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-joho001-20fs\各部署フォルダ\syohuku\2022\02_支援G\01_G全般\41_様式\申請書等（実務）\新元号関係\作業用（青山）\HP用\"/>
    </mc:Choice>
  </mc:AlternateContent>
  <xr:revisionPtr revIDLastSave="0" documentId="13_ncr:1_{A631D186-644A-4C88-9A17-7F131EC99C09}" xr6:coauthVersionLast="36" xr6:coauthVersionMax="36" xr10:uidLastSave="{00000000-0000-0000-0000-000000000000}"/>
  <bookViews>
    <workbookView xWindow="32760" yWindow="270" windowWidth="15360" windowHeight="11250" tabRatio="821" xr2:uid="{00000000-000D-0000-FFFF-FFFF00000000}"/>
  </bookViews>
  <sheets>
    <sheet name=" 実績記録票　 【市外用 】" sheetId="16" r:id="rId1"/>
    <sheet name=" 【記入例】 " sheetId="15" r:id="rId2"/>
  </sheets>
  <definedNames>
    <definedName name="_xlnm.Print_Area" localSheetId="1">' 【記入例】 '!$A$1:$AM$43</definedName>
    <definedName name="_xlnm.Print_Area" localSheetId="0">' 実績記録票　 【市外用 】'!$A$1:$AM$43</definedName>
  </definedNames>
  <calcPr calcId="191029"/>
</workbook>
</file>

<file path=xl/calcChain.xml><?xml version="1.0" encoding="utf-8"?>
<calcChain xmlns="http://schemas.openxmlformats.org/spreadsheetml/2006/main">
  <c r="BH41" i="16" l="1"/>
  <c r="BG41" i="16"/>
  <c r="BF41" i="16"/>
  <c r="BK41" i="16" s="1"/>
  <c r="BD41" i="16"/>
  <c r="BC41" i="16"/>
  <c r="BA41" i="16"/>
  <c r="AZ41" i="16" s="1"/>
  <c r="AW41" i="16" s="1"/>
  <c r="AY41" i="16"/>
  <c r="AX41" i="16" s="1"/>
  <c r="AQ41" i="16"/>
  <c r="BJ41" i="16" s="1"/>
  <c r="BH40" i="16"/>
  <c r="BG40" i="16"/>
  <c r="BF40" i="16"/>
  <c r="BK40" i="16" s="1"/>
  <c r="BD40" i="16"/>
  <c r="BC40" i="16"/>
  <c r="BA40" i="16"/>
  <c r="AZ40" i="16" s="1"/>
  <c r="AW40" i="16" s="1"/>
  <c r="AY40" i="16"/>
  <c r="AX40" i="16" s="1"/>
  <c r="AQ40" i="16"/>
  <c r="BJ40" i="16" s="1"/>
  <c r="BH39" i="16"/>
  <c r="BG39" i="16"/>
  <c r="BF39" i="16"/>
  <c r="BK39" i="16" s="1"/>
  <c r="BD39" i="16"/>
  <c r="BC39" i="16"/>
  <c r="BB39" i="16" s="1"/>
  <c r="AV39" i="16" s="1"/>
  <c r="BA39" i="16"/>
  <c r="AZ39" i="16" s="1"/>
  <c r="AW39" i="16" s="1"/>
  <c r="AY39" i="16"/>
  <c r="AX39" i="16" s="1"/>
  <c r="AQ39" i="16"/>
  <c r="BJ39" i="16" s="1"/>
  <c r="BH38" i="16"/>
  <c r="BG38" i="16"/>
  <c r="BF38" i="16"/>
  <c r="BK38" i="16" s="1"/>
  <c r="BD38" i="16"/>
  <c r="BC38" i="16"/>
  <c r="BB38" i="16" s="1"/>
  <c r="BA38" i="16" s="1"/>
  <c r="AZ38" i="16" s="1"/>
  <c r="AW38" i="16" s="1"/>
  <c r="AY38" i="16"/>
  <c r="AX38" i="16" s="1"/>
  <c r="AV38" i="16"/>
  <c r="AT38" i="16" s="1"/>
  <c r="AS38" i="16" s="1"/>
  <c r="AQ38" i="16"/>
  <c r="BJ38" i="16" s="1"/>
  <c r="BH37" i="16"/>
  <c r="BG37" i="16"/>
  <c r="BF37" i="16"/>
  <c r="BK37" i="16" s="1"/>
  <c r="BD37" i="16"/>
  <c r="BC37" i="16"/>
  <c r="BB37" i="16" s="1"/>
  <c r="BA37" i="16" s="1"/>
  <c r="AZ37" i="16" s="1"/>
  <c r="AW37" i="16" s="1"/>
  <c r="AY37" i="16"/>
  <c r="AX37" i="16" s="1"/>
  <c r="AQ37" i="16"/>
  <c r="BJ37" i="16" s="1"/>
  <c r="BH36" i="16"/>
  <c r="BG36" i="16"/>
  <c r="BF36" i="16"/>
  <c r="BK36" i="16" s="1"/>
  <c r="BD36" i="16"/>
  <c r="BC36" i="16"/>
  <c r="BA36" i="16"/>
  <c r="AZ36" i="16" s="1"/>
  <c r="AW36" i="16" s="1"/>
  <c r="AY36" i="16"/>
  <c r="AX36" i="16" s="1"/>
  <c r="AQ36" i="16"/>
  <c r="BJ36" i="16" s="1"/>
  <c r="BH35" i="16"/>
  <c r="BG35" i="16"/>
  <c r="BF35" i="16"/>
  <c r="BK35" i="16" s="1"/>
  <c r="BD35" i="16"/>
  <c r="BC35" i="16"/>
  <c r="BA35" i="16"/>
  <c r="AZ35" i="16" s="1"/>
  <c r="AW35" i="16" s="1"/>
  <c r="AY35" i="16"/>
  <c r="AX35" i="16" s="1"/>
  <c r="AQ35" i="16"/>
  <c r="BJ35" i="16" s="1"/>
  <c r="BH34" i="16"/>
  <c r="BG34" i="16"/>
  <c r="BF34" i="16"/>
  <c r="BK34" i="16" s="1"/>
  <c r="BD34" i="16"/>
  <c r="BC34" i="16"/>
  <c r="BA34" i="16"/>
  <c r="AZ34" i="16" s="1"/>
  <c r="AW34" i="16" s="1"/>
  <c r="AY34" i="16"/>
  <c r="AX34" i="16" s="1"/>
  <c r="AQ34" i="16"/>
  <c r="BJ34" i="16" s="1"/>
  <c r="BH33" i="16"/>
  <c r="BG33" i="16"/>
  <c r="BF33" i="16"/>
  <c r="BK33" i="16" s="1"/>
  <c r="BD33" i="16"/>
  <c r="BC33" i="16"/>
  <c r="BA33" i="16"/>
  <c r="AZ33" i="16" s="1"/>
  <c r="AW33" i="16" s="1"/>
  <c r="AY33" i="16"/>
  <c r="AX33" i="16" s="1"/>
  <c r="AQ33" i="16"/>
  <c r="BJ33" i="16" s="1"/>
  <c r="BH32" i="16"/>
  <c r="BG32" i="16"/>
  <c r="BF32" i="16"/>
  <c r="BK32" i="16" s="1"/>
  <c r="BD32" i="16"/>
  <c r="BC32" i="16"/>
  <c r="BA32" i="16"/>
  <c r="AZ32" i="16" s="1"/>
  <c r="AW32" i="16" s="1"/>
  <c r="AY32" i="16"/>
  <c r="AX32" i="16" s="1"/>
  <c r="AQ32" i="16"/>
  <c r="BJ32" i="16" s="1"/>
  <c r="BH31" i="16"/>
  <c r="BG31" i="16"/>
  <c r="BF31" i="16"/>
  <c r="BK31" i="16" s="1"/>
  <c r="BD31" i="16"/>
  <c r="BC31" i="16"/>
  <c r="AQ31" i="16"/>
  <c r="BJ31" i="16" s="1"/>
  <c r="BH30" i="16"/>
  <c r="BG30" i="16"/>
  <c r="BF30" i="16"/>
  <c r="BK30" i="16" s="1"/>
  <c r="BD30" i="16"/>
  <c r="BC30" i="16"/>
  <c r="AQ30" i="16"/>
  <c r="BJ30" i="16" s="1"/>
  <c r="BH29" i="16"/>
  <c r="BG29" i="16"/>
  <c r="BF29" i="16"/>
  <c r="BK29" i="16" s="1"/>
  <c r="BD29" i="16"/>
  <c r="BC29" i="16"/>
  <c r="BA29" i="16"/>
  <c r="AZ29" i="16" s="1"/>
  <c r="AW29" i="16" s="1"/>
  <c r="AQ29" i="16"/>
  <c r="BJ29" i="16" s="1"/>
  <c r="BH28" i="16"/>
  <c r="BG28" i="16"/>
  <c r="BF28" i="16"/>
  <c r="BK28" i="16" s="1"/>
  <c r="BD28" i="16"/>
  <c r="BC28" i="16"/>
  <c r="BA28" i="16"/>
  <c r="AZ28" i="16" s="1"/>
  <c r="AW28" i="16" s="1"/>
  <c r="AY28" i="16"/>
  <c r="AX28" i="16" s="1"/>
  <c r="AQ28" i="16"/>
  <c r="BJ28" i="16" s="1"/>
  <c r="BH27" i="16"/>
  <c r="BG27" i="16"/>
  <c r="BF27" i="16"/>
  <c r="BK27" i="16" s="1"/>
  <c r="BD27" i="16"/>
  <c r="BC27" i="16"/>
  <c r="BA27" i="16"/>
  <c r="AZ27" i="16" s="1"/>
  <c r="AW27" i="16" s="1"/>
  <c r="AQ27" i="16"/>
  <c r="BJ27" i="16" s="1"/>
  <c r="BH26" i="16"/>
  <c r="BG26" i="16"/>
  <c r="BF26" i="16"/>
  <c r="BK26" i="16" s="1"/>
  <c r="BD26" i="16"/>
  <c r="BC26" i="16"/>
  <c r="BA26" i="16"/>
  <c r="AZ26" i="16" s="1"/>
  <c r="AW26" i="16" s="1"/>
  <c r="AY26" i="16"/>
  <c r="AX26" i="16" s="1"/>
  <c r="AQ26" i="16"/>
  <c r="BJ26" i="16" s="1"/>
  <c r="BH25" i="16"/>
  <c r="BG25" i="16"/>
  <c r="BF25" i="16"/>
  <c r="BK25" i="16" s="1"/>
  <c r="BD25" i="16"/>
  <c r="BC25" i="16"/>
  <c r="BA25" i="16"/>
  <c r="AZ25" i="16" s="1"/>
  <c r="AW25" i="16" s="1"/>
  <c r="AQ25" i="16"/>
  <c r="BJ25" i="16" s="1"/>
  <c r="BH24" i="16"/>
  <c r="BG24" i="16"/>
  <c r="BF24" i="16"/>
  <c r="BK24" i="16" s="1"/>
  <c r="BD24" i="16"/>
  <c r="BC24" i="16"/>
  <c r="AQ24" i="16"/>
  <c r="BJ24" i="16" s="1"/>
  <c r="BH23" i="16"/>
  <c r="BG23" i="16"/>
  <c r="BF23" i="16"/>
  <c r="BK23" i="16" s="1"/>
  <c r="BD23" i="16"/>
  <c r="BC23" i="16"/>
  <c r="AQ23" i="16"/>
  <c r="BJ23" i="16" s="1"/>
  <c r="BH22" i="16"/>
  <c r="BG22" i="16"/>
  <c r="BF22" i="16"/>
  <c r="BK22" i="16" s="1"/>
  <c r="BD22" i="16"/>
  <c r="BC22" i="16"/>
  <c r="BB22" i="16" s="1"/>
  <c r="AV22" i="16" s="1"/>
  <c r="BA22" i="16"/>
  <c r="AZ22" i="16" s="1"/>
  <c r="AW22" i="16" s="1"/>
  <c r="AQ22" i="16"/>
  <c r="BJ22" i="16" s="1"/>
  <c r="BH21" i="16"/>
  <c r="BG21" i="16"/>
  <c r="BF21" i="16"/>
  <c r="BK21" i="16" s="1"/>
  <c r="BD21" i="16"/>
  <c r="BC21" i="16"/>
  <c r="BB21" i="16" s="1"/>
  <c r="AV21" i="16" s="1"/>
  <c r="BA21" i="16"/>
  <c r="AZ21" i="16"/>
  <c r="AY21" i="16"/>
  <c r="AX21" i="16" s="1"/>
  <c r="AW21" i="16"/>
  <c r="BH20" i="16"/>
  <c r="BG20" i="16"/>
  <c r="BF20" i="16"/>
  <c r="BK20" i="16" s="1"/>
  <c r="BD20" i="16"/>
  <c r="BC20" i="16"/>
  <c r="BA20" i="16"/>
  <c r="AZ20" i="16" s="1"/>
  <c r="AW20" i="16" s="1"/>
  <c r="AY20" i="16"/>
  <c r="AX20" i="16" s="1"/>
  <c r="BH19" i="16"/>
  <c r="BG19" i="16"/>
  <c r="BF19" i="16"/>
  <c r="BK19" i="16" s="1"/>
  <c r="BD19" i="16"/>
  <c r="BC19" i="16"/>
  <c r="BB19" i="16" s="1"/>
  <c r="AV19" i="16" s="1"/>
  <c r="BA19" i="16"/>
  <c r="AY19" i="16" s="1"/>
  <c r="AX19" i="16" s="1"/>
  <c r="AZ19" i="16"/>
  <c r="AW19" i="16" s="1"/>
  <c r="BH18" i="16"/>
  <c r="BG18" i="16"/>
  <c r="BF18" i="16"/>
  <c r="BK18" i="16" s="1"/>
  <c r="BD18" i="16"/>
  <c r="BC18" i="16"/>
  <c r="BA18" i="16"/>
  <c r="AZ18" i="16" s="1"/>
  <c r="AW18" i="16" s="1"/>
  <c r="AQ18" i="16"/>
  <c r="BJ18" i="16" s="1"/>
  <c r="BH17" i="16"/>
  <c r="BG17" i="16"/>
  <c r="BF17" i="16"/>
  <c r="BK17" i="16" s="1"/>
  <c r="BD17" i="16"/>
  <c r="BC17" i="16"/>
  <c r="BB17" i="16" s="1"/>
  <c r="BA17" i="16" s="1"/>
  <c r="AV17" i="16"/>
  <c r="AT17" i="16" s="1"/>
  <c r="AS17" i="16" s="1"/>
  <c r="AQ17" i="16"/>
  <c r="BJ17" i="16" s="1"/>
  <c r="BH16" i="16"/>
  <c r="BG16" i="16"/>
  <c r="BF16" i="16"/>
  <c r="BK16" i="16" s="1"/>
  <c r="BD16" i="16"/>
  <c r="BC16" i="16"/>
  <c r="AQ16" i="16"/>
  <c r="BJ16" i="16" s="1"/>
  <c r="BH15" i="16"/>
  <c r="BG15" i="16"/>
  <c r="BF15" i="16"/>
  <c r="BK15" i="16" s="1"/>
  <c r="BD15" i="16"/>
  <c r="BC15" i="16"/>
  <c r="BB15" i="16" s="1"/>
  <c r="AV15" i="16" s="1"/>
  <c r="BA15" i="16"/>
  <c r="AZ15" i="16" s="1"/>
  <c r="AW15" i="16" s="1"/>
  <c r="AQ15" i="16"/>
  <c r="BJ15" i="16" s="1"/>
  <c r="BH14" i="16"/>
  <c r="BG14" i="16"/>
  <c r="BF14" i="16"/>
  <c r="BK14" i="16" s="1"/>
  <c r="BD14" i="16"/>
  <c r="BC14" i="16"/>
  <c r="BB14" i="16" s="1"/>
  <c r="AV14" i="16" s="1"/>
  <c r="BA14" i="16"/>
  <c r="AZ14" i="16" s="1"/>
  <c r="AW14" i="16" s="1"/>
  <c r="AQ14" i="16"/>
  <c r="BJ14" i="16" s="1"/>
  <c r="BH13" i="16"/>
  <c r="BG13" i="16"/>
  <c r="BF13" i="16"/>
  <c r="BK13" i="16" s="1"/>
  <c r="BD13" i="16"/>
  <c r="BC13" i="16"/>
  <c r="BB13" i="16" s="1"/>
  <c r="AV13" i="16" s="1"/>
  <c r="BA13" i="16"/>
  <c r="AZ13" i="16" s="1"/>
  <c r="AW13" i="16" s="1"/>
  <c r="AQ13" i="16"/>
  <c r="BJ13" i="16" s="1"/>
  <c r="BH12" i="16"/>
  <c r="BG12" i="16"/>
  <c r="BF12" i="16"/>
  <c r="AQ12" i="16" s="1"/>
  <c r="BJ12" i="16" s="1"/>
  <c r="BD12" i="16"/>
  <c r="BC12" i="16"/>
  <c r="BA12" i="16"/>
  <c r="AZ12" i="16" s="1"/>
  <c r="AW12" i="16" s="1"/>
  <c r="BH11" i="16"/>
  <c r="BG11" i="16"/>
  <c r="BG42" i="16" s="1"/>
  <c r="BF11" i="16"/>
  <c r="BF42" i="16" s="1"/>
  <c r="BD11" i="16"/>
  <c r="BC11" i="16"/>
  <c r="BB11" i="16" s="1"/>
  <c r="BA11" i="16"/>
  <c r="AY11" i="16" s="1"/>
  <c r="BH41" i="15"/>
  <c r="BG41" i="15"/>
  <c r="BF41" i="15"/>
  <c r="BK41" i="15" s="1"/>
  <c r="BD41" i="15"/>
  <c r="BC41" i="15"/>
  <c r="BA41" i="15"/>
  <c r="AZ41" i="15" s="1"/>
  <c r="AW41" i="15" s="1"/>
  <c r="AQ41" i="15"/>
  <c r="BJ41" i="15" s="1"/>
  <c r="BH40" i="15"/>
  <c r="BG40" i="15"/>
  <c r="BF40" i="15"/>
  <c r="BK40" i="15" s="1"/>
  <c r="BD40" i="15"/>
  <c r="BC40" i="15"/>
  <c r="BB40" i="15" s="1"/>
  <c r="AV40" i="15" s="1"/>
  <c r="AT40" i="15" s="1"/>
  <c r="AS40" i="15" s="1"/>
  <c r="BA40" i="15"/>
  <c r="AZ40" i="15" s="1"/>
  <c r="AW40" i="15" s="1"/>
  <c r="AQ40" i="15"/>
  <c r="BJ40" i="15" s="1"/>
  <c r="BH39" i="15"/>
  <c r="BG39" i="15"/>
  <c r="BF39" i="15"/>
  <c r="BK39" i="15" s="1"/>
  <c r="BD39" i="15"/>
  <c r="BC39" i="15"/>
  <c r="BA39" i="15"/>
  <c r="AZ39" i="15" s="1"/>
  <c r="AW39" i="15" s="1"/>
  <c r="AQ39" i="15"/>
  <c r="BJ39" i="15" s="1"/>
  <c r="BH38" i="15"/>
  <c r="BG38" i="15"/>
  <c r="BF38" i="15"/>
  <c r="BK38" i="15" s="1"/>
  <c r="BD38" i="15"/>
  <c r="BC38" i="15"/>
  <c r="AQ38" i="15"/>
  <c r="BJ38" i="15" s="1"/>
  <c r="BH37" i="15"/>
  <c r="BG37" i="15"/>
  <c r="BF37" i="15"/>
  <c r="BK37" i="15" s="1"/>
  <c r="BD37" i="15"/>
  <c r="BC37" i="15"/>
  <c r="BH36" i="15"/>
  <c r="BG36" i="15"/>
  <c r="BF36" i="15"/>
  <c r="BK36" i="15" s="1"/>
  <c r="BD36" i="15"/>
  <c r="BC36" i="15"/>
  <c r="BB36" i="15" s="1"/>
  <c r="AV36" i="15" s="1"/>
  <c r="AT36" i="15" s="1"/>
  <c r="AS36" i="15" s="1"/>
  <c r="BA36" i="15"/>
  <c r="AZ36" i="15" s="1"/>
  <c r="AW36" i="15" s="1"/>
  <c r="BH35" i="15"/>
  <c r="BG35" i="15"/>
  <c r="BF35" i="15"/>
  <c r="BK35" i="15" s="1"/>
  <c r="BD35" i="15"/>
  <c r="BC35" i="15"/>
  <c r="BA35" i="15"/>
  <c r="AZ35" i="15" s="1"/>
  <c r="AW35" i="15" s="1"/>
  <c r="AQ35" i="15"/>
  <c r="BJ35" i="15" s="1"/>
  <c r="BH34" i="15"/>
  <c r="BG34" i="15"/>
  <c r="BF34" i="15"/>
  <c r="BK34" i="15" s="1"/>
  <c r="BD34" i="15"/>
  <c r="BC34" i="15"/>
  <c r="BA34" i="15"/>
  <c r="AZ34" i="15" s="1"/>
  <c r="AW34" i="15" s="1"/>
  <c r="AQ34" i="15"/>
  <c r="BJ34" i="15" s="1"/>
  <c r="BH33" i="15"/>
  <c r="BG33" i="15"/>
  <c r="BF33" i="15"/>
  <c r="BK33" i="15" s="1"/>
  <c r="BD33" i="15"/>
  <c r="BC33" i="15"/>
  <c r="BA33" i="15"/>
  <c r="AZ33" i="15" s="1"/>
  <c r="AW33" i="15" s="1"/>
  <c r="AQ33" i="15"/>
  <c r="BJ33" i="15" s="1"/>
  <c r="BH32" i="15"/>
  <c r="BG32" i="15"/>
  <c r="BF32" i="15"/>
  <c r="BK32" i="15" s="1"/>
  <c r="BD32" i="15"/>
  <c r="BC32" i="15"/>
  <c r="BB32" i="15" s="1"/>
  <c r="BA32" i="15"/>
  <c r="AY32" i="15" s="1"/>
  <c r="AX32" i="15" s="1"/>
  <c r="AV32" i="15"/>
  <c r="AT32" i="15" s="1"/>
  <c r="AS32" i="15" s="1"/>
  <c r="BH31" i="15"/>
  <c r="BG31" i="15"/>
  <c r="BF31" i="15"/>
  <c r="BK31" i="15" s="1"/>
  <c r="BD31" i="15"/>
  <c r="BC31" i="15"/>
  <c r="BH30" i="15"/>
  <c r="BG30" i="15"/>
  <c r="BF30" i="15"/>
  <c r="BK30" i="15" s="1"/>
  <c r="BD30" i="15"/>
  <c r="BC30" i="15"/>
  <c r="BH29" i="15"/>
  <c r="BG29" i="15"/>
  <c r="BF29" i="15"/>
  <c r="BK29" i="15" s="1"/>
  <c r="BD29" i="15"/>
  <c r="BC29" i="15"/>
  <c r="BA29" i="15"/>
  <c r="AY29" i="15" s="1"/>
  <c r="AX29" i="15" s="1"/>
  <c r="BH28" i="15"/>
  <c r="BG28" i="15"/>
  <c r="BF28" i="15"/>
  <c r="BK28" i="15" s="1"/>
  <c r="BD28" i="15"/>
  <c r="BC28" i="15"/>
  <c r="BA28" i="15"/>
  <c r="AY28" i="15" s="1"/>
  <c r="AX28" i="15" s="1"/>
  <c r="BH27" i="15"/>
  <c r="BG27" i="15"/>
  <c r="BF27" i="15"/>
  <c r="BK27" i="15" s="1"/>
  <c r="BD27" i="15"/>
  <c r="BC27" i="15"/>
  <c r="BA27" i="15"/>
  <c r="AY27" i="15" s="1"/>
  <c r="AX27" i="15" s="1"/>
  <c r="BH26" i="15"/>
  <c r="BG26" i="15"/>
  <c r="BF26" i="15"/>
  <c r="BK26" i="15" s="1"/>
  <c r="BD26" i="15"/>
  <c r="BC26" i="15"/>
  <c r="BA26" i="15"/>
  <c r="AY26" i="15" s="1"/>
  <c r="AX26" i="15" s="1"/>
  <c r="BH25" i="15"/>
  <c r="BG25" i="15"/>
  <c r="BF25" i="15"/>
  <c r="BK25" i="15" s="1"/>
  <c r="BD25" i="15"/>
  <c r="BC25" i="15"/>
  <c r="BA25" i="15"/>
  <c r="AY25" i="15" s="1"/>
  <c r="AX25" i="15" s="1"/>
  <c r="BH24" i="15"/>
  <c r="BG24" i="15"/>
  <c r="BF24" i="15"/>
  <c r="BK24" i="15" s="1"/>
  <c r="BD24" i="15"/>
  <c r="BC24" i="15"/>
  <c r="BH23" i="15"/>
  <c r="BG23" i="15"/>
  <c r="BF23" i="15"/>
  <c r="BK23" i="15" s="1"/>
  <c r="BD23" i="15"/>
  <c r="BC23" i="15"/>
  <c r="BH22" i="15"/>
  <c r="BG22" i="15"/>
  <c r="BF22" i="15"/>
  <c r="BK22" i="15" s="1"/>
  <c r="BD22" i="15"/>
  <c r="BC22" i="15"/>
  <c r="BA22" i="15"/>
  <c r="AY22" i="15" s="1"/>
  <c r="AX22" i="15" s="1"/>
  <c r="BH21" i="15"/>
  <c r="BG21" i="15"/>
  <c r="BF21" i="15"/>
  <c r="BK21" i="15" s="1"/>
  <c r="BD21" i="15"/>
  <c r="BC21" i="15"/>
  <c r="BA21" i="15"/>
  <c r="AY21" i="15" s="1"/>
  <c r="AX21" i="15" s="1"/>
  <c r="BH20" i="15"/>
  <c r="BG20" i="15"/>
  <c r="BF20" i="15"/>
  <c r="BK20" i="15" s="1"/>
  <c r="BD20" i="15"/>
  <c r="BB20" i="15" s="1"/>
  <c r="AV20" i="15" s="1"/>
  <c r="BC20" i="15"/>
  <c r="BA20" i="15"/>
  <c r="AZ20" i="15" s="1"/>
  <c r="AW20" i="15" s="1"/>
  <c r="AQ20" i="15"/>
  <c r="BJ20" i="15" s="1"/>
  <c r="BK19" i="15"/>
  <c r="BH19" i="15"/>
  <c r="BG19" i="15"/>
  <c r="BF19" i="15"/>
  <c r="BD19" i="15"/>
  <c r="BC19" i="15"/>
  <c r="BA19" i="15"/>
  <c r="AZ19" i="15" s="1"/>
  <c r="AW19" i="15" s="1"/>
  <c r="AQ19" i="15"/>
  <c r="BJ19" i="15" s="1"/>
  <c r="BK18" i="15"/>
  <c r="BH18" i="15"/>
  <c r="BG18" i="15"/>
  <c r="BF18" i="15"/>
  <c r="BD18" i="15"/>
  <c r="BB18" i="15" s="1"/>
  <c r="AV18" i="15" s="1"/>
  <c r="BC18" i="15"/>
  <c r="BA18" i="15"/>
  <c r="AZ18" i="15" s="1"/>
  <c r="AW18" i="15" s="1"/>
  <c r="AQ18" i="15"/>
  <c r="BJ18" i="15" s="1"/>
  <c r="BK17" i="15"/>
  <c r="BH17" i="15"/>
  <c r="BG17" i="15"/>
  <c r="BF17" i="15"/>
  <c r="BD17" i="15"/>
  <c r="BC17" i="15"/>
  <c r="AQ17" i="15"/>
  <c r="BJ17" i="15" s="1"/>
  <c r="BK16" i="15"/>
  <c r="BH16" i="15"/>
  <c r="BG16" i="15"/>
  <c r="BF16" i="15"/>
  <c r="BD16" i="15"/>
  <c r="BB16" i="15" s="1"/>
  <c r="AV16" i="15" s="1"/>
  <c r="BC16" i="15"/>
  <c r="BA16" i="15"/>
  <c r="AZ16" i="15" s="1"/>
  <c r="AW16" i="15" s="1"/>
  <c r="AQ16" i="15"/>
  <c r="BJ16" i="15" s="1"/>
  <c r="BH15" i="15"/>
  <c r="BG15" i="15"/>
  <c r="BF15" i="15"/>
  <c r="BK15" i="15" s="1"/>
  <c r="BD15" i="15"/>
  <c r="BC15" i="15"/>
  <c r="BA15" i="15"/>
  <c r="AZ15" i="15" s="1"/>
  <c r="AW15" i="15" s="1"/>
  <c r="BH14" i="15"/>
  <c r="BG14" i="15"/>
  <c r="BF14" i="15"/>
  <c r="BK14" i="15" s="1"/>
  <c r="BD14" i="15"/>
  <c r="BC14" i="15"/>
  <c r="BA14" i="15"/>
  <c r="AZ14" i="15" s="1"/>
  <c r="AW14" i="15" s="1"/>
  <c r="AQ14" i="15"/>
  <c r="BJ14" i="15" s="1"/>
  <c r="BH13" i="15"/>
  <c r="BG13" i="15"/>
  <c r="BF13" i="15"/>
  <c r="BK13" i="15" s="1"/>
  <c r="BD13" i="15"/>
  <c r="BC13" i="15"/>
  <c r="BA13" i="15"/>
  <c r="AY13" i="15" s="1"/>
  <c r="AX13" i="15" s="1"/>
  <c r="BH12" i="15"/>
  <c r="BG12" i="15"/>
  <c r="BF12" i="15"/>
  <c r="BK12" i="15" s="1"/>
  <c r="BD12" i="15"/>
  <c r="BC12" i="15"/>
  <c r="BA12" i="15"/>
  <c r="AZ12" i="15" s="1"/>
  <c r="AW12" i="15" s="1"/>
  <c r="AQ12" i="15"/>
  <c r="BJ12" i="15" s="1"/>
  <c r="BH11" i="15"/>
  <c r="BG11" i="15"/>
  <c r="BF11" i="15"/>
  <c r="BF42" i="15" s="1"/>
  <c r="BD11" i="15"/>
  <c r="BC11" i="15"/>
  <c r="BA11" i="15"/>
  <c r="AY11" i="15" s="1"/>
  <c r="AX11" i="15" s="1"/>
  <c r="AQ11" i="15"/>
  <c r="AQ42" i="15" s="1"/>
  <c r="BB12" i="16" l="1"/>
  <c r="AV12" i="16" s="1"/>
  <c r="BB16" i="16"/>
  <c r="AY22" i="16"/>
  <c r="AX22" i="16" s="1"/>
  <c r="BB24" i="16"/>
  <c r="BB26" i="16"/>
  <c r="AV26" i="16" s="1"/>
  <c r="AV37" i="16"/>
  <c r="AT37" i="16" s="1"/>
  <c r="AS37" i="16" s="1"/>
  <c r="BI37" i="16" s="1"/>
  <c r="AU38" i="16"/>
  <c r="AR38" i="16" s="1"/>
  <c r="BB40" i="16"/>
  <c r="AV40" i="16" s="1"/>
  <c r="BB41" i="16"/>
  <c r="AV41" i="16" s="1"/>
  <c r="AT41" i="16" s="1"/>
  <c r="AS41" i="16" s="1"/>
  <c r="BB18" i="16"/>
  <c r="AV18" i="16" s="1"/>
  <c r="AT18" i="16" s="1"/>
  <c r="AS18" i="16" s="1"/>
  <c r="BD42" i="16"/>
  <c r="AQ19" i="16"/>
  <c r="BJ19" i="16" s="1"/>
  <c r="BB20" i="16"/>
  <c r="AV20" i="16" s="1"/>
  <c r="AU20" i="16" s="1"/>
  <c r="AR20" i="16" s="1"/>
  <c r="AV11" i="16"/>
  <c r="AT14" i="16"/>
  <c r="AS14" i="16" s="1"/>
  <c r="AU14" i="16"/>
  <c r="AR14" i="16" s="1"/>
  <c r="AU18" i="16"/>
  <c r="AR18" i="16" s="1"/>
  <c r="AU12" i="16"/>
  <c r="AR12" i="16" s="1"/>
  <c r="AT12" i="16"/>
  <c r="AS12" i="16" s="1"/>
  <c r="AX11" i="16"/>
  <c r="AT15" i="16"/>
  <c r="AS15" i="16" s="1"/>
  <c r="AU15" i="16"/>
  <c r="AR15" i="16" s="1"/>
  <c r="AT21" i="16"/>
  <c r="AS21" i="16" s="1"/>
  <c r="BI21" i="16" s="1"/>
  <c r="AU21" i="16"/>
  <c r="AR21" i="16" s="1"/>
  <c r="AU13" i="16"/>
  <c r="AR13" i="16" s="1"/>
  <c r="AT13" i="16"/>
  <c r="AS13" i="16" s="1"/>
  <c r="AZ17" i="16"/>
  <c r="AW17" i="16" s="1"/>
  <c r="AY17" i="16"/>
  <c r="AX17" i="16" s="1"/>
  <c r="BI17" i="16" s="1"/>
  <c r="AT19" i="16"/>
  <c r="AS19" i="16" s="1"/>
  <c r="BI19" i="16" s="1"/>
  <c r="AU19" i="16"/>
  <c r="AR19" i="16" s="1"/>
  <c r="BK11" i="16"/>
  <c r="BK42" i="16" s="1"/>
  <c r="BK12" i="16"/>
  <c r="AY13" i="16"/>
  <c r="AX13" i="16" s="1"/>
  <c r="AY14" i="16"/>
  <c r="AX14" i="16" s="1"/>
  <c r="AY15" i="16"/>
  <c r="AX15" i="16" s="1"/>
  <c r="AY18" i="16"/>
  <c r="AX18" i="16" s="1"/>
  <c r="BB25" i="16"/>
  <c r="AV25" i="16" s="1"/>
  <c r="AY29" i="16"/>
  <c r="AX29" i="16" s="1"/>
  <c r="AT39" i="16"/>
  <c r="AS39" i="16" s="1"/>
  <c r="BI39" i="16" s="1"/>
  <c r="AU39" i="16"/>
  <c r="AR39" i="16" s="1"/>
  <c r="AQ11" i="16"/>
  <c r="BC42" i="16"/>
  <c r="BH42" i="16"/>
  <c r="AY12" i="16"/>
  <c r="AX12" i="16" s="1"/>
  <c r="AU17" i="16"/>
  <c r="AR17" i="16" s="1"/>
  <c r="AT22" i="16"/>
  <c r="AS22" i="16" s="1"/>
  <c r="AU22" i="16"/>
  <c r="AR22" i="16" s="1"/>
  <c r="AT26" i="16"/>
  <c r="AS26" i="16" s="1"/>
  <c r="BI26" i="16" s="1"/>
  <c r="AU26" i="16"/>
  <c r="AR26" i="16" s="1"/>
  <c r="AZ11" i="16"/>
  <c r="AQ20" i="16"/>
  <c r="BJ20" i="16" s="1"/>
  <c r="AQ21" i="16"/>
  <c r="BJ21" i="16" s="1"/>
  <c r="BB23" i="16"/>
  <c r="AY25" i="16"/>
  <c r="AX25" i="16" s="1"/>
  <c r="AY27" i="16"/>
  <c r="AX27" i="16" s="1"/>
  <c r="AU37" i="16"/>
  <c r="AR37" i="16" s="1"/>
  <c r="BI38" i="16"/>
  <c r="BI41" i="16"/>
  <c r="BB27" i="16"/>
  <c r="AV27" i="16" s="1"/>
  <c r="BB28" i="16"/>
  <c r="AV28" i="16" s="1"/>
  <c r="BB29" i="16"/>
  <c r="AV29" i="16" s="1"/>
  <c r="BB30" i="16"/>
  <c r="BB31" i="16"/>
  <c r="BB32" i="16"/>
  <c r="AV32" i="16" s="1"/>
  <c r="BB33" i="16"/>
  <c r="AV33" i="16" s="1"/>
  <c r="BB34" i="16"/>
  <c r="AV34" i="16" s="1"/>
  <c r="BB35" i="16"/>
  <c r="AV35" i="16" s="1"/>
  <c r="BB36" i="16"/>
  <c r="AV36" i="16" s="1"/>
  <c r="AU41" i="16"/>
  <c r="AR41" i="16" s="1"/>
  <c r="AZ21" i="15"/>
  <c r="AW21" i="15" s="1"/>
  <c r="AQ13" i="15"/>
  <c r="BJ13" i="15" s="1"/>
  <c r="AQ15" i="15"/>
  <c r="BJ15" i="15" s="1"/>
  <c r="BH42" i="15"/>
  <c r="BK11" i="15"/>
  <c r="BK42" i="15" s="1"/>
  <c r="BB34" i="15"/>
  <c r="AV34" i="15" s="1"/>
  <c r="AT34" i="15" s="1"/>
  <c r="AS34" i="15" s="1"/>
  <c r="AQ36" i="15"/>
  <c r="BJ36" i="15" s="1"/>
  <c r="AQ37" i="15"/>
  <c r="BJ37" i="15" s="1"/>
  <c r="BB38" i="15"/>
  <c r="AQ31" i="15"/>
  <c r="BJ31" i="15" s="1"/>
  <c r="AU36" i="15"/>
  <c r="AR36" i="15" s="1"/>
  <c r="BG42" i="15"/>
  <c r="AY15" i="15"/>
  <c r="AX15" i="15" s="1"/>
  <c r="AQ21" i="15"/>
  <c r="BJ21" i="15" s="1"/>
  <c r="AQ32" i="15"/>
  <c r="BJ32" i="15" s="1"/>
  <c r="AY39" i="15"/>
  <c r="AX39" i="15" s="1"/>
  <c r="BB14" i="15"/>
  <c r="AV14" i="15" s="1"/>
  <c r="AT14" i="15" s="1"/>
  <c r="AS14" i="15" s="1"/>
  <c r="BB12" i="15"/>
  <c r="AV12" i="15" s="1"/>
  <c r="AU12" i="15" s="1"/>
  <c r="AR12" i="15" s="1"/>
  <c r="AY12" i="15"/>
  <c r="AX12" i="15" s="1"/>
  <c r="BC42" i="15"/>
  <c r="AY19" i="15"/>
  <c r="AX19" i="15" s="1"/>
  <c r="AZ32" i="15"/>
  <c r="AW32" i="15" s="1"/>
  <c r="AY33" i="15"/>
  <c r="AX33" i="15" s="1"/>
  <c r="AU40" i="15"/>
  <c r="AR40" i="15" s="1"/>
  <c r="AY41" i="15"/>
  <c r="AX41" i="15" s="1"/>
  <c r="AZ13" i="15"/>
  <c r="AW13" i="15" s="1"/>
  <c r="AY16" i="15"/>
  <c r="AX16" i="15" s="1"/>
  <c r="AY35" i="15"/>
  <c r="AX35" i="15" s="1"/>
  <c r="AY20" i="15"/>
  <c r="AX20" i="15" s="1"/>
  <c r="AZ25" i="15"/>
  <c r="AW25" i="15" s="1"/>
  <c r="AZ26" i="15"/>
  <c r="AW26" i="15" s="1"/>
  <c r="AZ27" i="15"/>
  <c r="AW27" i="15" s="1"/>
  <c r="AZ28" i="15"/>
  <c r="AW28" i="15" s="1"/>
  <c r="AZ29" i="15"/>
  <c r="AW29" i="15" s="1"/>
  <c r="AZ11" i="15"/>
  <c r="AW11" i="15" s="1"/>
  <c r="BD42" i="15"/>
  <c r="BB15" i="15"/>
  <c r="AV15" i="15" s="1"/>
  <c r="AU15" i="15" s="1"/>
  <c r="AR15" i="15" s="1"/>
  <c r="BB19" i="15"/>
  <c r="AV19" i="15" s="1"/>
  <c r="AU19" i="15" s="1"/>
  <c r="AR19" i="15" s="1"/>
  <c r="AZ22" i="15"/>
  <c r="AW22" i="15" s="1"/>
  <c r="BI40" i="15"/>
  <c r="AY18" i="15"/>
  <c r="AX18" i="15" s="1"/>
  <c r="BI32" i="15"/>
  <c r="AY34" i="15"/>
  <c r="AX34" i="15" s="1"/>
  <c r="BI34" i="15" s="1"/>
  <c r="AY36" i="15"/>
  <c r="AX36" i="15" s="1"/>
  <c r="BI36" i="15" s="1"/>
  <c r="AY40" i="15"/>
  <c r="AX40" i="15" s="1"/>
  <c r="AY14" i="15"/>
  <c r="AX14" i="15" s="1"/>
  <c r="BB13" i="15"/>
  <c r="AV13" i="15" s="1"/>
  <c r="AU13" i="15" s="1"/>
  <c r="AR13" i="15" s="1"/>
  <c r="BB17" i="15"/>
  <c r="BB21" i="15"/>
  <c r="AV21" i="15" s="1"/>
  <c r="AU21" i="15" s="1"/>
  <c r="AR21" i="15" s="1"/>
  <c r="BB22" i="15"/>
  <c r="AV22" i="15" s="1"/>
  <c r="AT22" i="15" s="1"/>
  <c r="AS22" i="15" s="1"/>
  <c r="BI22" i="15" s="1"/>
  <c r="BB23" i="15"/>
  <c r="BB24" i="15"/>
  <c r="BB25" i="15"/>
  <c r="AV25" i="15" s="1"/>
  <c r="AT25" i="15" s="1"/>
  <c r="AS25" i="15" s="1"/>
  <c r="BI25" i="15" s="1"/>
  <c r="BB26" i="15"/>
  <c r="AV26" i="15" s="1"/>
  <c r="AT26" i="15" s="1"/>
  <c r="AS26" i="15" s="1"/>
  <c r="BI26" i="15" s="1"/>
  <c r="BB27" i="15"/>
  <c r="AV27" i="15" s="1"/>
  <c r="BB28" i="15"/>
  <c r="AV28" i="15" s="1"/>
  <c r="BB29" i="15"/>
  <c r="AV29" i="15" s="1"/>
  <c r="AT29" i="15" s="1"/>
  <c r="AS29" i="15" s="1"/>
  <c r="BI29" i="15" s="1"/>
  <c r="BB30" i="15"/>
  <c r="BB35" i="15"/>
  <c r="AV35" i="15" s="1"/>
  <c r="BB37" i="15"/>
  <c r="BB39" i="15"/>
  <c r="AV39" i="15" s="1"/>
  <c r="BB41" i="15"/>
  <c r="AV41" i="15" s="1"/>
  <c r="AU16" i="15"/>
  <c r="AR16" i="15" s="1"/>
  <c r="AT16" i="15"/>
  <c r="AS16" i="15" s="1"/>
  <c r="BI16" i="15" s="1"/>
  <c r="AU20" i="15"/>
  <c r="AR20" i="15" s="1"/>
  <c r="AT20" i="15"/>
  <c r="AS20" i="15" s="1"/>
  <c r="AU18" i="15"/>
  <c r="AR18" i="15" s="1"/>
  <c r="AT18" i="15"/>
  <c r="AS18" i="15" s="1"/>
  <c r="BI18" i="15" s="1"/>
  <c r="AT27" i="15"/>
  <c r="AS27" i="15" s="1"/>
  <c r="BI27" i="15" s="1"/>
  <c r="AU27" i="15"/>
  <c r="AR27" i="15" s="1"/>
  <c r="AT28" i="15"/>
  <c r="AS28" i="15" s="1"/>
  <c r="BI28" i="15" s="1"/>
  <c r="AU28" i="15"/>
  <c r="AR28" i="15" s="1"/>
  <c r="BJ11" i="15"/>
  <c r="BJ42" i="15" s="1"/>
  <c r="BB33" i="15"/>
  <c r="AV33" i="15" s="1"/>
  <c r="AU34" i="15"/>
  <c r="AR34" i="15" s="1"/>
  <c r="BB11" i="15"/>
  <c r="AQ22" i="15"/>
  <c r="BJ22" i="15" s="1"/>
  <c r="AQ23" i="15"/>
  <c r="BJ23" i="15" s="1"/>
  <c r="AQ24" i="15"/>
  <c r="BJ24" i="15" s="1"/>
  <c r="AQ25" i="15"/>
  <c r="BJ25" i="15" s="1"/>
  <c r="AQ26" i="15"/>
  <c r="BJ26" i="15" s="1"/>
  <c r="AQ27" i="15"/>
  <c r="BJ27" i="15" s="1"/>
  <c r="AQ28" i="15"/>
  <c r="BJ28" i="15" s="1"/>
  <c r="AQ29" i="15"/>
  <c r="BJ29" i="15" s="1"/>
  <c r="AQ30" i="15"/>
  <c r="BJ30" i="15" s="1"/>
  <c r="BB31" i="15"/>
  <c r="AU32" i="15"/>
  <c r="AR32" i="15" s="1"/>
  <c r="BA30" i="16" l="1"/>
  <c r="AV30" i="16"/>
  <c r="BA23" i="16"/>
  <c r="AV23" i="16"/>
  <c r="AT40" i="16"/>
  <c r="AS40" i="16" s="1"/>
  <c r="BI40" i="16" s="1"/>
  <c r="AU40" i="16"/>
  <c r="AR40" i="16" s="1"/>
  <c r="BA24" i="16"/>
  <c r="AV24" i="16"/>
  <c r="BI14" i="16"/>
  <c r="BA16" i="16"/>
  <c r="AV16" i="16"/>
  <c r="BA31" i="16"/>
  <c r="AZ31" i="16" s="1"/>
  <c r="AW31" i="16" s="1"/>
  <c r="AV31" i="16"/>
  <c r="BI22" i="16"/>
  <c r="AT20" i="16"/>
  <c r="AS20" i="16" s="1"/>
  <c r="BI20" i="16" s="1"/>
  <c r="BB42" i="16"/>
  <c r="AT36" i="16"/>
  <c r="AS36" i="16" s="1"/>
  <c r="BI36" i="16" s="1"/>
  <c r="AU36" i="16"/>
  <c r="AR36" i="16" s="1"/>
  <c r="AT32" i="16"/>
  <c r="AS32" i="16" s="1"/>
  <c r="BI32" i="16" s="1"/>
  <c r="AU32" i="16"/>
  <c r="AR32" i="16" s="1"/>
  <c r="AT28" i="16"/>
  <c r="AS28" i="16" s="1"/>
  <c r="BI28" i="16" s="1"/>
  <c r="AU28" i="16"/>
  <c r="AR28" i="16" s="1"/>
  <c r="AQ42" i="16"/>
  <c r="BJ11" i="16"/>
  <c r="BJ42" i="16" s="1"/>
  <c r="AT25" i="16"/>
  <c r="AS25" i="16" s="1"/>
  <c r="BI25" i="16" s="1"/>
  <c r="AU25" i="16"/>
  <c r="AR25" i="16" s="1"/>
  <c r="AT35" i="16"/>
  <c r="AS35" i="16" s="1"/>
  <c r="BI35" i="16" s="1"/>
  <c r="AU35" i="16"/>
  <c r="AR35" i="16" s="1"/>
  <c r="AT27" i="16"/>
  <c r="AS27" i="16" s="1"/>
  <c r="BI27" i="16" s="1"/>
  <c r="AU27" i="16"/>
  <c r="AR27" i="16" s="1"/>
  <c r="BI13" i="16"/>
  <c r="AT34" i="16"/>
  <c r="AS34" i="16" s="1"/>
  <c r="BI34" i="16" s="1"/>
  <c r="AU34" i="16"/>
  <c r="AR34" i="16" s="1"/>
  <c r="AZ30" i="16"/>
  <c r="AW30" i="16" s="1"/>
  <c r="AY30" i="16"/>
  <c r="AX30" i="16" s="1"/>
  <c r="AZ23" i="16"/>
  <c r="AW23" i="16" s="1"/>
  <c r="AY23" i="16"/>
  <c r="AX23" i="16" s="1"/>
  <c r="BI15" i="16"/>
  <c r="BI18" i="16"/>
  <c r="AV42" i="16"/>
  <c r="AU11" i="16"/>
  <c r="AT11" i="16"/>
  <c r="AT33" i="16"/>
  <c r="AS33" i="16" s="1"/>
  <c r="BI33" i="16" s="1"/>
  <c r="AU33" i="16"/>
  <c r="AR33" i="16" s="1"/>
  <c r="AT29" i="16"/>
  <c r="AS29" i="16" s="1"/>
  <c r="BI29" i="16" s="1"/>
  <c r="AU29" i="16"/>
  <c r="AR29" i="16" s="1"/>
  <c r="AW11" i="16"/>
  <c r="BI12" i="16"/>
  <c r="AT19" i="15"/>
  <c r="AS19" i="15" s="1"/>
  <c r="BI19" i="15" s="1"/>
  <c r="BI20" i="15"/>
  <c r="AT15" i="15"/>
  <c r="AS15" i="15" s="1"/>
  <c r="BI15" i="15" s="1"/>
  <c r="AT12" i="15"/>
  <c r="AS12" i="15" s="1"/>
  <c r="BI12" i="15" s="1"/>
  <c r="AU14" i="15"/>
  <c r="AR14" i="15" s="1"/>
  <c r="AV30" i="15"/>
  <c r="BA30" i="15"/>
  <c r="AU22" i="15"/>
  <c r="AR22" i="15" s="1"/>
  <c r="AV31" i="15"/>
  <c r="AT31" i="15" s="1"/>
  <c r="AS31" i="15" s="1"/>
  <c r="BA31" i="15"/>
  <c r="AV37" i="15"/>
  <c r="BA37" i="15"/>
  <c r="AV24" i="15"/>
  <c r="BA24" i="15"/>
  <c r="AV17" i="15"/>
  <c r="BA17" i="15"/>
  <c r="AV23" i="15"/>
  <c r="BA23" i="15"/>
  <c r="AV38" i="15"/>
  <c r="BA38" i="15"/>
  <c r="AT13" i="15"/>
  <c r="AS13" i="15" s="1"/>
  <c r="BI13" i="15" s="1"/>
  <c r="AU26" i="15"/>
  <c r="AR26" i="15" s="1"/>
  <c r="AT39" i="15"/>
  <c r="AS39" i="15" s="1"/>
  <c r="BI39" i="15" s="1"/>
  <c r="AU39" i="15"/>
  <c r="AR39" i="15" s="1"/>
  <c r="BI14" i="15"/>
  <c r="AT37" i="15"/>
  <c r="AS37" i="15" s="1"/>
  <c r="AU37" i="15"/>
  <c r="AR37" i="15" s="1"/>
  <c r="AU29" i="15"/>
  <c r="AR29" i="15" s="1"/>
  <c r="AU25" i="15"/>
  <c r="AR25" i="15" s="1"/>
  <c r="AT21" i="15"/>
  <c r="AS21" i="15" s="1"/>
  <c r="BI21" i="15" s="1"/>
  <c r="AT35" i="15"/>
  <c r="AS35" i="15" s="1"/>
  <c r="BI35" i="15" s="1"/>
  <c r="AU35" i="15"/>
  <c r="AR35" i="15" s="1"/>
  <c r="AT41" i="15"/>
  <c r="AS41" i="15" s="1"/>
  <c r="BI41" i="15" s="1"/>
  <c r="AU41" i="15"/>
  <c r="AR41" i="15" s="1"/>
  <c r="AT33" i="15"/>
  <c r="AS33" i="15" s="1"/>
  <c r="BI33" i="15" s="1"/>
  <c r="AU33" i="15"/>
  <c r="AR33" i="15" s="1"/>
  <c r="BB42" i="15"/>
  <c r="AV11" i="15"/>
  <c r="AT23" i="16" l="1"/>
  <c r="AS23" i="16" s="1"/>
  <c r="BI23" i="16" s="1"/>
  <c r="AU23" i="16"/>
  <c r="AR23" i="16" s="1"/>
  <c r="AY31" i="16"/>
  <c r="AX31" i="16" s="1"/>
  <c r="AT16" i="16"/>
  <c r="AS16" i="16" s="1"/>
  <c r="BI16" i="16" s="1"/>
  <c r="AU16" i="16"/>
  <c r="AR16" i="16" s="1"/>
  <c r="AZ24" i="16"/>
  <c r="AW24" i="16" s="1"/>
  <c r="AY24" i="16"/>
  <c r="AX24" i="16" s="1"/>
  <c r="AX42" i="16" s="1"/>
  <c r="AZ16" i="16"/>
  <c r="AW16" i="16" s="1"/>
  <c r="AW42" i="16" s="1"/>
  <c r="AY16" i="16"/>
  <c r="AX16" i="16" s="1"/>
  <c r="AT30" i="16"/>
  <c r="AS30" i="16" s="1"/>
  <c r="BI30" i="16" s="1"/>
  <c r="AU30" i="16"/>
  <c r="AR30" i="16" s="1"/>
  <c r="AT24" i="16"/>
  <c r="AS24" i="16" s="1"/>
  <c r="BI24" i="16" s="1"/>
  <c r="AU24" i="16"/>
  <c r="AR24" i="16" s="1"/>
  <c r="BA42" i="16"/>
  <c r="AT31" i="16"/>
  <c r="AS31" i="16" s="1"/>
  <c r="AU31" i="16"/>
  <c r="AR31" i="16" s="1"/>
  <c r="AR11" i="16"/>
  <c r="AY42" i="16"/>
  <c r="AS11" i="16"/>
  <c r="AZ42" i="16"/>
  <c r="AU31" i="15"/>
  <c r="AR31" i="15" s="1"/>
  <c r="AZ38" i="15"/>
  <c r="AW38" i="15" s="1"/>
  <c r="AY38" i="15"/>
  <c r="AX38" i="15" s="1"/>
  <c r="BI38" i="15" s="1"/>
  <c r="AY17" i="15"/>
  <c r="AZ17" i="15"/>
  <c r="BA42" i="15"/>
  <c r="AZ37" i="15"/>
  <c r="AW37" i="15" s="1"/>
  <c r="AY37" i="15"/>
  <c r="AX37" i="15" s="1"/>
  <c r="AU23" i="15"/>
  <c r="AR23" i="15" s="1"/>
  <c r="AT23" i="15"/>
  <c r="AS23" i="15" s="1"/>
  <c r="BI37" i="15"/>
  <c r="AT38" i="15"/>
  <c r="AS38" i="15" s="1"/>
  <c r="AU38" i="15"/>
  <c r="AR38" i="15" s="1"/>
  <c r="AU17" i="15"/>
  <c r="AR17" i="15" s="1"/>
  <c r="AT17" i="15"/>
  <c r="AS17" i="15" s="1"/>
  <c r="AY30" i="15"/>
  <c r="AX30" i="15" s="1"/>
  <c r="AZ30" i="15"/>
  <c r="AW30" i="15" s="1"/>
  <c r="AT24" i="15"/>
  <c r="AS24" i="15" s="1"/>
  <c r="AU24" i="15"/>
  <c r="AR24" i="15" s="1"/>
  <c r="AY23" i="15"/>
  <c r="AX23" i="15" s="1"/>
  <c r="AZ23" i="15"/>
  <c r="AW23" i="15" s="1"/>
  <c r="AY24" i="15"/>
  <c r="AX24" i="15" s="1"/>
  <c r="AZ24" i="15"/>
  <c r="AW24" i="15" s="1"/>
  <c r="AY31" i="15"/>
  <c r="AX31" i="15" s="1"/>
  <c r="BI31" i="15" s="1"/>
  <c r="AZ31" i="15"/>
  <c r="AW31" i="15" s="1"/>
  <c r="AT30" i="15"/>
  <c r="AS30" i="15" s="1"/>
  <c r="BI30" i="15" s="1"/>
  <c r="AU30" i="15"/>
  <c r="AR30" i="15" s="1"/>
  <c r="AV42" i="15"/>
  <c r="AU11" i="15"/>
  <c r="AT11" i="15"/>
  <c r="AR42" i="16" l="1"/>
  <c r="BI31" i="16"/>
  <c r="AT42" i="16"/>
  <c r="AU42" i="16"/>
  <c r="AS42" i="16"/>
  <c r="BI11" i="16"/>
  <c r="BI42" i="16" s="1"/>
  <c r="BI24" i="15"/>
  <c r="BI23" i="15"/>
  <c r="AW17" i="15"/>
  <c r="AW42" i="15" s="1"/>
  <c r="AZ42" i="15"/>
  <c r="AX17" i="15"/>
  <c r="AX42" i="15" s="1"/>
  <c r="AY42" i="15"/>
  <c r="AT42" i="15"/>
  <c r="AS11" i="15"/>
  <c r="AR11" i="15"/>
  <c r="AR42" i="15" s="1"/>
  <c r="AU42" i="15"/>
  <c r="BI17" i="15" l="1"/>
  <c r="AS42" i="15"/>
  <c r="BI11" i="15"/>
  <c r="BI42" i="15" s="1"/>
</calcChain>
</file>

<file path=xl/sharedStrings.xml><?xml version="1.0" encoding="utf-8"?>
<sst xmlns="http://schemas.openxmlformats.org/spreadsheetml/2006/main" count="168" uniqueCount="65">
  <si>
    <t>送迎</t>
    <rPh sb="0" eb="2">
      <t>ソウゲイ</t>
    </rPh>
    <phoneticPr fontId="1"/>
  </si>
  <si>
    <t>入浴</t>
    <rPh sb="0" eb="2">
      <t>ニュウヨク</t>
    </rPh>
    <phoneticPr fontId="1"/>
  </si>
  <si>
    <t>低所得
食事</t>
    <rPh sb="0" eb="3">
      <t>テイショトク</t>
    </rPh>
    <rPh sb="4" eb="6">
      <t>ショクジ</t>
    </rPh>
    <phoneticPr fontId="1"/>
  </si>
  <si>
    <t>区分</t>
    <rPh sb="0" eb="2">
      <t>クブン</t>
    </rPh>
    <phoneticPr fontId="1"/>
  </si>
  <si>
    <t>円</t>
    <rPh sb="0" eb="1">
      <t>エン</t>
    </rPh>
    <phoneticPr fontId="1"/>
  </si>
  <si>
    <t>入浴加算チェック</t>
    <rPh sb="0" eb="2">
      <t>ニュウヨク</t>
    </rPh>
    <rPh sb="2" eb="4">
      <t>カサン</t>
    </rPh>
    <phoneticPr fontId="1"/>
  </si>
  <si>
    <t>送迎加算チェック</t>
    <rPh sb="0" eb="2">
      <t>ソウゲイ</t>
    </rPh>
    <rPh sb="2" eb="4">
      <t>カサン</t>
    </rPh>
    <phoneticPr fontId="1"/>
  </si>
  <si>
    <t>日中活動入力有無</t>
    <rPh sb="0" eb="2">
      <t>ニッチュウ</t>
    </rPh>
    <rPh sb="2" eb="4">
      <t>カツドウ</t>
    </rPh>
    <rPh sb="4" eb="6">
      <t>ニュウリョク</t>
    </rPh>
    <rPh sb="6" eb="8">
      <t>ウム</t>
    </rPh>
    <phoneticPr fontId="1"/>
  </si>
  <si>
    <t>調整後利用料入力有無</t>
    <rPh sb="0" eb="3">
      <t>チョウセイゴ</t>
    </rPh>
    <rPh sb="3" eb="6">
      <t>リヨウリョウ</t>
    </rPh>
    <rPh sb="6" eb="8">
      <t>ニュウリョク</t>
    </rPh>
    <rPh sb="8" eb="10">
      <t>ウム</t>
    </rPh>
    <phoneticPr fontId="1"/>
  </si>
  <si>
    <t>算定時間有無</t>
    <rPh sb="0" eb="2">
      <t>サンテイ</t>
    </rPh>
    <rPh sb="2" eb="4">
      <t>ジカン</t>
    </rPh>
    <rPh sb="4" eb="6">
      <t>ウム</t>
    </rPh>
    <phoneticPr fontId="1"/>
  </si>
  <si>
    <t>日中活動フラグ</t>
    <rPh sb="0" eb="4">
      <t>ニッチュウカツドウ</t>
    </rPh>
    <phoneticPr fontId="1"/>
  </si>
  <si>
    <t>時間</t>
    <rPh sb="0" eb="2">
      <t>ジカン</t>
    </rPh>
    <phoneticPr fontId="1"/>
  </si>
  <si>
    <t>上限</t>
    <rPh sb="0" eb="2">
      <t>ジョウゲン</t>
    </rPh>
    <phoneticPr fontId="1"/>
  </si>
  <si>
    <t>終了
時刻</t>
    <rPh sb="0" eb="2">
      <t>シュウリョウ</t>
    </rPh>
    <rPh sb="3" eb="5">
      <t>ジコク</t>
    </rPh>
    <phoneticPr fontId="1"/>
  </si>
  <si>
    <t>開始
時刻</t>
    <rPh sb="0" eb="2">
      <t>カイシ</t>
    </rPh>
    <rPh sb="3" eb="5">
      <t>ジコク</t>
    </rPh>
    <phoneticPr fontId="1"/>
  </si>
  <si>
    <t>７Ｈルールなし</t>
    <phoneticPr fontId="1"/>
  </si>
  <si>
    <t>７Ｈルール</t>
    <phoneticPr fontId="1"/>
  </si>
  <si>
    <t>日活チェック</t>
    <rPh sb="0" eb="1">
      <t>ヒ</t>
    </rPh>
    <rPh sb="1" eb="2">
      <t>カツ</t>
    </rPh>
    <phoneticPr fontId="1"/>
  </si>
  <si>
    <t>２回目</t>
    <rPh sb="1" eb="3">
      <t>カイメ</t>
    </rPh>
    <phoneticPr fontId="1"/>
  </si>
  <si>
    <t>１回目</t>
    <rPh sb="1" eb="3">
      <t>カイメ</t>
    </rPh>
    <phoneticPr fontId="1"/>
  </si>
  <si>
    <t>曜日</t>
    <rPh sb="0" eb="2">
      <t>ヨウビ</t>
    </rPh>
    <phoneticPr fontId="1"/>
  </si>
  <si>
    <t>日付</t>
    <rPh sb="0" eb="1">
      <t>ニチ</t>
    </rPh>
    <rPh sb="1" eb="2">
      <t>ツ</t>
    </rPh>
    <phoneticPr fontId="1"/>
  </si>
  <si>
    <t>分</t>
    <rPh sb="0" eb="1">
      <t>フン</t>
    </rPh>
    <phoneticPr fontId="1"/>
  </si>
  <si>
    <t>算定時間</t>
    <rPh sb="0" eb="2">
      <t>サンテイ</t>
    </rPh>
    <rPh sb="2" eb="4">
      <t>ジカン</t>
    </rPh>
    <phoneticPr fontId="1"/>
  </si>
  <si>
    <t>土日祝</t>
    <rPh sb="0" eb="2">
      <t>ドニチ</t>
    </rPh>
    <rPh sb="2" eb="3">
      <t>シュク</t>
    </rPh>
    <phoneticPr fontId="1"/>
  </si>
  <si>
    <t>平日</t>
    <rPh sb="0" eb="2">
      <t>ヘイジツ</t>
    </rPh>
    <phoneticPr fontId="1"/>
  </si>
  <si>
    <t>利用者負担上限月額</t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</si>
  <si>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</si>
  <si>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</si>
  <si>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計算用</t>
    <rPh sb="0" eb="2">
      <t>ケイサン</t>
    </rPh>
    <rPh sb="2" eb="3">
      <t>ヨウ</t>
    </rPh>
    <phoneticPr fontId="1"/>
  </si>
  <si>
    <t>事業所名</t>
    <rPh sb="0" eb="3">
      <t>ジギョウショ</t>
    </rPh>
    <rPh sb="3" eb="4">
      <t>メイ</t>
    </rPh>
    <phoneticPr fontId="1"/>
  </si>
  <si>
    <t>一時利用</t>
  </si>
  <si>
    <t>型</t>
    <rPh sb="0" eb="1">
      <t>カタ</t>
    </rPh>
    <phoneticPr fontId="1"/>
  </si>
  <si>
    <t>日中一時支援事業　サービス提供実績記録票</t>
    <rPh sb="0" eb="2">
      <t>ニッチュウ</t>
    </rPh>
    <rPh sb="2" eb="4">
      <t>イチジ</t>
    </rPh>
    <rPh sb="4" eb="6">
      <t>シエン</t>
    </rPh>
    <rPh sb="6" eb="8">
      <t>ジギョウ</t>
    </rPh>
    <rPh sb="13" eb="15">
      <t>テイキョウ</t>
    </rPh>
    <rPh sb="15" eb="17">
      <t>ジッセキ</t>
    </rPh>
    <rPh sb="17" eb="19">
      <t>キロク</t>
    </rPh>
    <rPh sb="19" eb="20">
      <t>ヒョウ</t>
    </rPh>
    <phoneticPr fontId="1"/>
  </si>
  <si>
    <t>日</t>
  </si>
  <si>
    <t>月</t>
  </si>
  <si>
    <t>火</t>
  </si>
  <si>
    <t>水</t>
  </si>
  <si>
    <t>木</t>
  </si>
  <si>
    <t>金</t>
  </si>
  <si>
    <t>土</t>
  </si>
  <si>
    <t>令和</t>
    <rPh sb="0" eb="2">
      <t>レイワ</t>
    </rPh>
    <phoneticPr fontId="1"/>
  </si>
  <si>
    <t>（回）</t>
    <rPh sb="1" eb="2">
      <t>カイ</t>
    </rPh>
    <phoneticPr fontId="1"/>
  </si>
  <si>
    <t>算定
時間</t>
    <rPh sb="0" eb="2">
      <t>サンテイ</t>
    </rPh>
    <rPh sb="3" eb="5">
      <t>ジカン</t>
    </rPh>
    <phoneticPr fontId="1"/>
  </si>
  <si>
    <t>日中活動の内容</t>
    <rPh sb="0" eb="2">
      <t>ニッチュウ</t>
    </rPh>
    <rPh sb="2" eb="4">
      <t>カツドウ</t>
    </rPh>
    <rPh sb="5" eb="7">
      <t>ナイヨウ</t>
    </rPh>
    <phoneticPr fontId="1"/>
  </si>
  <si>
    <t>利用者確認欄</t>
    <rPh sb="0" eb="3">
      <t>リヨウシャ</t>
    </rPh>
    <rPh sb="3" eb="5">
      <t>カクニン</t>
    </rPh>
    <rPh sb="5" eb="6">
      <t>ラン</t>
    </rPh>
    <phoneticPr fontId="1"/>
  </si>
  <si>
    <t>×</t>
    <phoneticPr fontId="1"/>
  </si>
  <si>
    <t>算定
日数</t>
    <rPh sb="0" eb="2">
      <t>サンテイ</t>
    </rPh>
    <rPh sb="3" eb="5">
      <t>ニッスウ</t>
    </rPh>
    <phoneticPr fontId="1"/>
  </si>
  <si>
    <t>（日）</t>
    <rPh sb="1" eb="2">
      <t>ニチ</t>
    </rPh>
    <phoneticPr fontId="1"/>
  </si>
  <si>
    <t>（時間）</t>
    <rPh sb="1" eb="3">
      <t>ジカン</t>
    </rPh>
    <phoneticPr fontId="1"/>
  </si>
  <si>
    <t>児童</t>
  </si>
  <si>
    <t>事業所
所在地</t>
    <rPh sb="0" eb="3">
      <t>ジギョウショ</t>
    </rPh>
    <rPh sb="4" eb="7">
      <t>ショザイチ</t>
    </rPh>
    <phoneticPr fontId="1"/>
  </si>
  <si>
    <t>市</t>
    <rPh sb="0" eb="1">
      <t>シ</t>
    </rPh>
    <phoneticPr fontId="1"/>
  </si>
  <si>
    <t>合　　計</t>
    <rPh sb="0" eb="1">
      <t>ゴウ</t>
    </rPh>
    <rPh sb="3" eb="4">
      <t>ケイ</t>
    </rPh>
    <phoneticPr fontId="1"/>
  </si>
  <si>
    <t>支給決定者
氏　　名</t>
    <rPh sb="0" eb="2">
      <t>シキュウ</t>
    </rPh>
    <rPh sb="2" eb="4">
      <t>ケッテイ</t>
    </rPh>
    <rPh sb="4" eb="5">
      <t>シャ</t>
    </rPh>
    <rPh sb="6" eb="7">
      <t>シ</t>
    </rPh>
    <rPh sb="9" eb="10">
      <t>メイ</t>
    </rPh>
    <phoneticPr fontId="1"/>
  </si>
  <si>
    <t>受給者証
番　号</t>
    <rPh sb="0" eb="3">
      <t>ジュキュウシャ</t>
    </rPh>
    <rPh sb="3" eb="4">
      <t>ショウ</t>
    </rPh>
    <rPh sb="5" eb="6">
      <t>バン</t>
    </rPh>
    <rPh sb="7" eb="8">
      <t>ゴウ</t>
    </rPh>
    <phoneticPr fontId="1"/>
  </si>
  <si>
    <r>
      <rPr>
        <sz val="7.5"/>
        <rFont val="ＭＳ Ｐゴシック"/>
        <family val="3"/>
        <charset val="128"/>
      </rPr>
      <t>支給決定に係る</t>
    </r>
    <r>
      <rPr>
        <sz val="8"/>
        <rFont val="ＭＳ Ｐゴシック"/>
        <family val="3"/>
        <charset val="128"/>
      </rPr>
      <t xml:space="preserve">
児 童 氏 名</t>
    </r>
    <rPh sb="0" eb="2">
      <t>シキュウ</t>
    </rPh>
    <rPh sb="2" eb="4">
      <t>ケッテイ</t>
    </rPh>
    <rPh sb="5" eb="6">
      <t>カカ</t>
    </rPh>
    <rPh sb="8" eb="9">
      <t>ジ</t>
    </rPh>
    <rPh sb="10" eb="11">
      <t>ドウ</t>
    </rPh>
    <rPh sb="12" eb="13">
      <t>シ</t>
    </rPh>
    <rPh sb="14" eb="15">
      <t>メイ</t>
    </rPh>
    <phoneticPr fontId="1"/>
  </si>
  <si>
    <t>利用年月</t>
    <rPh sb="0" eb="2">
      <t>リヨウ</t>
    </rPh>
    <rPh sb="2" eb="3">
      <t>ネン</t>
    </rPh>
    <rPh sb="3" eb="4">
      <t>ガツ</t>
    </rPh>
    <phoneticPr fontId="1"/>
  </si>
  <si>
    <t>事業所
番　号</t>
    <rPh sb="0" eb="3">
      <t>ジギョウショ</t>
    </rPh>
    <rPh sb="4" eb="5">
      <t>バン</t>
    </rPh>
    <rPh sb="6" eb="7">
      <t>ゴウ</t>
    </rPh>
    <phoneticPr fontId="1"/>
  </si>
  <si>
    <t>特 例 加 算</t>
    <rPh sb="0" eb="1">
      <t>トク</t>
    </rPh>
    <rPh sb="2" eb="3">
      <t>レイ</t>
    </rPh>
    <rPh sb="4" eb="5">
      <t>カ</t>
    </rPh>
    <rPh sb="6" eb="7">
      <t>サン</t>
    </rPh>
    <phoneticPr fontId="1"/>
  </si>
  <si>
    <t>○○　○○</t>
    <phoneticPr fontId="1"/>
  </si>
  <si>
    <t>○○　△△</t>
    <phoneticPr fontId="1"/>
  </si>
  <si>
    <t>Ａ</t>
    <phoneticPr fontId="1"/>
  </si>
  <si>
    <t>○○　事業所</t>
    <rPh sb="3" eb="6">
      <t>ジギョウショ</t>
    </rPh>
    <phoneticPr fontId="1"/>
  </si>
  <si>
    <t>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</si>
</sst>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7.5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</xf>
    <xf numFmtId="0" fontId="0" fillId="0" borderId="0" xfId="0" applyFont="1" applyFill="1" applyProtection="1">
      <alignment vertical="center"/>
    </xf>
    <xf numFmtId="0" fontId="0" fillId="0" borderId="0" xfId="0" applyFont="1" applyFill="1" applyBorder="1" applyAlignment="1" applyProtection="1">
      <alignment horizontal="left" vertical="top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vertical="center" shrinkToFit="1"/>
    </xf>
    <xf numFmtId="0" fontId="0" fillId="0" borderId="41" xfId="0" applyFont="1" applyFill="1" applyBorder="1" applyAlignment="1" applyProtection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0" borderId="40" xfId="0" applyNumberFormat="1" applyFont="1" applyFill="1" applyBorder="1" applyAlignment="1" applyProtection="1">
      <alignment horizontal="center" vertical="center"/>
    </xf>
    <xf numFmtId="0" fontId="0" fillId="0" borderId="33" xfId="0" applyFont="1" applyFill="1" applyBorder="1" applyProtection="1">
      <alignment vertical="center"/>
    </xf>
    <xf numFmtId="0" fontId="0" fillId="0" borderId="32" xfId="0" applyFont="1" applyFill="1" applyBorder="1" applyProtection="1">
      <alignment vertical="center"/>
    </xf>
    <xf numFmtId="0" fontId="0" fillId="0" borderId="33" xfId="0" applyNumberFormat="1" applyFont="1" applyFill="1" applyBorder="1" applyProtection="1">
      <alignment vertical="center"/>
    </xf>
    <xf numFmtId="0" fontId="0" fillId="0" borderId="40" xfId="0" applyFont="1" applyFill="1" applyBorder="1" applyProtection="1">
      <alignment vertical="center"/>
    </xf>
    <xf numFmtId="0" fontId="0" fillId="0" borderId="39" xfId="0" applyFont="1" applyFill="1" applyBorder="1" applyAlignment="1" applyProtection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2" xfId="0" applyNumberFormat="1" applyFont="1" applyFill="1" applyBorder="1" applyAlignment="1" applyProtection="1">
      <alignment horizontal="center" vertical="center"/>
    </xf>
    <xf numFmtId="0" fontId="0" fillId="0" borderId="32" xfId="0" applyNumberFormat="1" applyFont="1" applyFill="1" applyBorder="1" applyProtection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31" xfId="0" applyNumberFormat="1" applyFont="1" applyFill="1" applyBorder="1" applyAlignment="1" applyProtection="1">
      <alignment horizontal="center" vertical="center"/>
    </xf>
    <xf numFmtId="0" fontId="0" fillId="0" borderId="31" xfId="0" applyFont="1" applyFill="1" applyBorder="1" applyProtection="1">
      <alignment vertical="center"/>
    </xf>
    <xf numFmtId="0" fontId="0" fillId="0" borderId="31" xfId="0" applyNumberFormat="1" applyFont="1" applyFill="1" applyBorder="1" applyProtection="1">
      <alignment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Protection="1">
      <alignment vertical="center"/>
    </xf>
    <xf numFmtId="0" fontId="0" fillId="0" borderId="13" xfId="0" applyFont="1" applyFill="1" applyBorder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22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 applyProtection="1">
      <alignment vertical="center"/>
    </xf>
    <xf numFmtId="0" fontId="0" fillId="0" borderId="47" xfId="0" applyFont="1" applyFill="1" applyBorder="1" applyAlignment="1" applyProtection="1">
      <alignment horizontal="center" vertical="center"/>
      <protection locked="0"/>
    </xf>
    <xf numFmtId="38" fontId="5" fillId="0" borderId="22" xfId="1" applyFont="1" applyFill="1" applyBorder="1" applyAlignment="1" applyProtection="1">
      <alignment vertical="center" shrinkToFit="1"/>
    </xf>
    <xf numFmtId="38" fontId="5" fillId="0" borderId="26" xfId="1" applyFont="1" applyFill="1" applyBorder="1" applyAlignment="1" applyProtection="1">
      <alignment vertical="center" shrinkToFit="1"/>
    </xf>
    <xf numFmtId="0" fontId="10" fillId="0" borderId="4" xfId="0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28" xfId="0" applyNumberFormat="1" applyFont="1" applyFill="1" applyBorder="1" applyAlignment="1" applyProtection="1">
      <alignment horizontal="center" vertical="center" wrapText="1"/>
    </xf>
    <xf numFmtId="0" fontId="2" fillId="0" borderId="48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176" fontId="0" fillId="0" borderId="32" xfId="0" applyNumberFormat="1" applyFont="1" applyFill="1" applyBorder="1" applyAlignment="1" applyProtection="1">
      <alignment horizontal="center" vertical="center"/>
    </xf>
    <xf numFmtId="176" fontId="0" fillId="0" borderId="35" xfId="0" applyNumberFormat="1" applyFont="1" applyFill="1" applyBorder="1" applyAlignment="1" applyProtection="1">
      <alignment horizontal="center" vertical="center"/>
      <protection locked="0"/>
    </xf>
    <xf numFmtId="176" fontId="0" fillId="0" borderId="38" xfId="0" applyNumberFormat="1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 applyProtection="1">
      <alignment horizontal="center" vertical="center"/>
    </xf>
    <xf numFmtId="0" fontId="0" fillId="0" borderId="28" xfId="0" applyNumberFormat="1" applyFont="1" applyFill="1" applyBorder="1" applyAlignment="1" applyProtection="1">
      <alignment horizontal="center" vertical="center"/>
    </xf>
    <xf numFmtId="0" fontId="0" fillId="0" borderId="30" xfId="0" applyNumberFormat="1" applyFont="1" applyFill="1" applyBorder="1" applyAlignment="1" applyProtection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</xf>
    <xf numFmtId="0" fontId="2" fillId="0" borderId="50" xfId="0" applyNumberFormat="1" applyFont="1" applyFill="1" applyBorder="1" applyAlignment="1" applyProtection="1">
      <alignment horizontal="center" vertical="center" wrapText="1"/>
    </xf>
    <xf numFmtId="0" fontId="2" fillId="0" borderId="30" xfId="0" applyNumberFormat="1" applyFont="1" applyFill="1" applyBorder="1" applyAlignment="1" applyProtection="1">
      <alignment horizontal="center" vertical="center" wrapText="1"/>
    </xf>
    <xf numFmtId="0" fontId="2" fillId="0" borderId="51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20" fontId="0" fillId="0" borderId="36" xfId="0" applyNumberFormat="1" applyFont="1" applyFill="1" applyBorder="1" applyAlignment="1" applyProtection="1">
      <alignment horizontal="center" vertical="center"/>
      <protection locked="0"/>
    </xf>
    <xf numFmtId="20" fontId="0" fillId="0" borderId="35" xfId="0" applyNumberFormat="1" applyFont="1" applyFill="1" applyBorder="1" applyAlignment="1" applyProtection="1">
      <alignment horizontal="center" vertical="center"/>
      <protection locked="0"/>
    </xf>
    <xf numFmtId="20" fontId="0" fillId="0" borderId="34" xfId="0" applyNumberFormat="1" applyFont="1" applyFill="1" applyBorder="1" applyAlignment="1" applyProtection="1">
      <alignment horizontal="center" vertical="center"/>
      <protection locked="0"/>
    </xf>
    <xf numFmtId="20" fontId="0" fillId="0" borderId="54" xfId="0" applyNumberFormat="1" applyFont="1" applyFill="1" applyBorder="1" applyAlignment="1" applyProtection="1">
      <alignment horizontal="center" vertical="center"/>
      <protection locked="0"/>
    </xf>
    <xf numFmtId="20" fontId="0" fillId="0" borderId="55" xfId="0" applyNumberFormat="1" applyFont="1" applyFill="1" applyBorder="1" applyAlignment="1" applyProtection="1">
      <alignment horizontal="center" vertical="center"/>
      <protection locked="0"/>
    </xf>
    <xf numFmtId="20" fontId="0" fillId="0" borderId="56" xfId="0" applyNumberFormat="1" applyFont="1" applyFill="1" applyBorder="1" applyAlignment="1" applyProtection="1">
      <alignment horizontal="center" vertical="center"/>
      <protection locked="0"/>
    </xf>
    <xf numFmtId="0" fontId="0" fillId="0" borderId="54" xfId="0" applyNumberFormat="1" applyFont="1" applyFill="1" applyBorder="1" applyAlignment="1" applyProtection="1">
      <alignment horizontal="center" vertical="center"/>
      <protection locked="0"/>
    </xf>
    <xf numFmtId="0" fontId="0" fillId="0" borderId="55" xfId="0" applyNumberFormat="1" applyFont="1" applyFill="1" applyBorder="1" applyAlignment="1" applyProtection="1">
      <alignment horizontal="center" vertical="center"/>
      <protection locked="0"/>
    </xf>
    <xf numFmtId="0" fontId="0" fillId="0" borderId="56" xfId="0" applyNumberFormat="1" applyFont="1" applyFill="1" applyBorder="1" applyAlignment="1" applyProtection="1">
      <alignment horizontal="center" vertical="center"/>
      <protection locked="0"/>
    </xf>
    <xf numFmtId="0" fontId="0" fillId="0" borderId="54" xfId="0" applyFont="1" applyFill="1" applyBorder="1" applyAlignment="1" applyProtection="1">
      <alignment horizontal="center" vertical="center"/>
    </xf>
    <xf numFmtId="0" fontId="0" fillId="0" borderId="55" xfId="0" applyFont="1" applyFill="1" applyBorder="1" applyAlignment="1" applyProtection="1">
      <alignment horizontal="center" vertical="center"/>
    </xf>
    <xf numFmtId="0" fontId="0" fillId="0" borderId="56" xfId="0" applyFont="1" applyFill="1" applyBorder="1" applyAlignment="1" applyProtection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176" fontId="0" fillId="0" borderId="24" xfId="0" applyNumberFormat="1" applyFont="1" applyFill="1" applyBorder="1" applyAlignment="1" applyProtection="1">
      <alignment horizontal="center" vertical="center"/>
    </xf>
    <xf numFmtId="176" fontId="0" fillId="0" borderId="7" xfId="0" applyNumberFormat="1" applyFont="1" applyFill="1" applyBorder="1" applyAlignment="1" applyProtection="1">
      <alignment horizontal="center" vertical="center"/>
      <protection locked="0"/>
    </xf>
    <xf numFmtId="176" fontId="0" fillId="0" borderId="8" xfId="0" applyNumberFormat="1" applyFont="1" applyFill="1" applyBorder="1" applyAlignment="1" applyProtection="1">
      <alignment horizontal="center" vertical="center"/>
      <protection locked="0"/>
    </xf>
    <xf numFmtId="20" fontId="0" fillId="0" borderId="14" xfId="0" applyNumberFormat="1" applyFont="1" applyFill="1" applyBorder="1" applyAlignment="1" applyProtection="1">
      <alignment horizontal="center" vertical="center"/>
      <protection locked="0"/>
    </xf>
    <xf numFmtId="20" fontId="0" fillId="0" borderId="11" xfId="0" applyNumberFormat="1" applyFont="1" applyFill="1" applyBorder="1" applyAlignment="1" applyProtection="1">
      <alignment horizontal="center" vertical="center"/>
      <protection locked="0"/>
    </xf>
    <xf numFmtId="20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</xf>
    <xf numFmtId="0" fontId="6" fillId="0" borderId="42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textRotation="255"/>
    </xf>
    <xf numFmtId="0" fontId="6" fillId="0" borderId="42" xfId="0" applyFont="1" applyFill="1" applyBorder="1" applyAlignment="1" applyProtection="1">
      <alignment horizontal="center" vertical="center" textRotation="255"/>
    </xf>
    <xf numFmtId="0" fontId="6" fillId="0" borderId="20" xfId="0" applyFont="1" applyFill="1" applyBorder="1" applyAlignment="1" applyProtection="1">
      <alignment horizontal="center" vertical="center" textRotation="255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 applyProtection="1">
      <alignment horizontal="center" vertical="center" wrapText="1"/>
    </xf>
    <xf numFmtId="0" fontId="1" fillId="0" borderId="24" xfId="0" applyFont="1" applyFill="1" applyBorder="1" applyAlignment="1" applyProtection="1">
      <alignment horizontal="center" vertical="center" textRotation="255" wrapText="1"/>
    </xf>
    <xf numFmtId="0" fontId="1" fillId="0" borderId="42" xfId="0" applyFont="1" applyFill="1" applyBorder="1" applyAlignment="1" applyProtection="1">
      <alignment horizontal="center" vertical="center" textRotation="255" wrapText="1"/>
    </xf>
    <xf numFmtId="0" fontId="1" fillId="0" borderId="20" xfId="0" applyFont="1" applyFill="1" applyBorder="1" applyAlignment="1" applyProtection="1">
      <alignment horizontal="center" vertical="center" textRotation="255" wrapText="1"/>
    </xf>
    <xf numFmtId="38" fontId="7" fillId="0" borderId="21" xfId="1" applyFont="1" applyFill="1" applyBorder="1" applyAlignment="1" applyProtection="1">
      <alignment horizontal="right" vertical="center" indent="1" shrinkToFit="1"/>
    </xf>
    <xf numFmtId="38" fontId="7" fillId="0" borderId="22" xfId="1" applyFont="1" applyFill="1" applyBorder="1" applyAlignment="1" applyProtection="1">
      <alignment horizontal="right" vertical="center" indent="1" shrinkToFit="1"/>
    </xf>
    <xf numFmtId="0" fontId="0" fillId="0" borderId="24" xfId="0" applyFont="1" applyFill="1" applyBorder="1" applyAlignment="1" applyProtection="1">
      <alignment horizontal="center" vertical="center" wrapText="1"/>
    </xf>
    <xf numFmtId="0" fontId="0" fillId="0" borderId="42" xfId="0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textRotation="255" wrapText="1"/>
    </xf>
    <xf numFmtId="0" fontId="6" fillId="0" borderId="42" xfId="0" applyFont="1" applyFill="1" applyBorder="1" applyAlignment="1" applyProtection="1">
      <alignment horizontal="center" vertical="center" textRotation="255" wrapText="1"/>
    </xf>
    <xf numFmtId="0" fontId="6" fillId="0" borderId="20" xfId="0" applyFont="1" applyFill="1" applyBorder="1" applyAlignment="1" applyProtection="1">
      <alignment horizontal="center" vertical="center" textRotation="255" wrapText="1"/>
    </xf>
    <xf numFmtId="0" fontId="2" fillId="0" borderId="53" xfId="0" applyFont="1" applyFill="1" applyBorder="1" applyAlignment="1" applyProtection="1">
      <alignment horizontal="center" vertical="center" wrapText="1" shrinkToFit="1"/>
    </xf>
    <xf numFmtId="0" fontId="2" fillId="0" borderId="23" xfId="0" applyFont="1" applyFill="1" applyBorder="1" applyAlignment="1" applyProtection="1">
      <alignment horizontal="center" vertical="center" shrinkToFit="1"/>
    </xf>
    <xf numFmtId="0" fontId="5" fillId="0" borderId="22" xfId="0" applyNumberFormat="1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 shrinkToFit="1"/>
    </xf>
    <xf numFmtId="0" fontId="0" fillId="0" borderId="22" xfId="0" applyFont="1" applyFill="1" applyBorder="1" applyAlignment="1" applyProtection="1">
      <alignment horizontal="center" vertical="center" shrinkToFit="1"/>
    </xf>
    <xf numFmtId="0" fontId="0" fillId="0" borderId="23" xfId="0" applyFont="1" applyFill="1" applyBorder="1" applyAlignment="1" applyProtection="1">
      <alignment horizontal="center" vertical="center" shrinkToFit="1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5" fillId="0" borderId="59" xfId="0" applyFont="1" applyFill="1" applyBorder="1" applyAlignment="1" applyProtection="1">
      <alignment horizontal="center" vertical="center" shrinkToFit="1"/>
      <protection locked="0"/>
    </xf>
    <xf numFmtId="0" fontId="5" fillId="0" borderId="49" xfId="0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Fill="1" applyBorder="1" applyAlignment="1" applyProtection="1">
      <alignment horizontal="center" vertical="center" wrapText="1" shrinkToFit="1"/>
    </xf>
    <xf numFmtId="0" fontId="0" fillId="0" borderId="22" xfId="0" applyFont="1" applyFill="1" applyBorder="1" applyAlignment="1" applyProtection="1">
      <alignment horizontal="center" vertical="center" wrapText="1" shrinkToFit="1"/>
    </xf>
    <xf numFmtId="0" fontId="0" fillId="0" borderId="23" xfId="0" applyFont="1" applyFill="1" applyBorder="1" applyAlignment="1" applyProtection="1">
      <alignment horizontal="center" vertical="center" wrapText="1" shrinkToFit="1"/>
    </xf>
    <xf numFmtId="0" fontId="7" fillId="0" borderId="0" xfId="0" applyFont="1" applyFill="1" applyAlignment="1" applyProtection="1">
      <alignment horizontal="right" vertical="center" indent="1"/>
    </xf>
    <xf numFmtId="0" fontId="2" fillId="0" borderId="5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46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left" vertical="center"/>
    </xf>
    <xf numFmtId="0" fontId="0" fillId="0" borderId="58" xfId="0" applyFont="1" applyFill="1" applyBorder="1" applyAlignment="1" applyProtection="1">
      <alignment horizontal="left" vertical="center"/>
    </xf>
    <xf numFmtId="0" fontId="0" fillId="0" borderId="3" xfId="0" applyFont="1" applyFill="1" applyBorder="1" applyAlignment="1" applyProtection="1">
      <alignment horizontal="left" vertical="center"/>
    </xf>
    <xf numFmtId="0" fontId="0" fillId="0" borderId="10" xfId="0" applyFont="1" applyFill="1" applyBorder="1" applyAlignment="1" applyProtection="1">
      <alignment horizontal="left" vertical="center"/>
    </xf>
    <xf numFmtId="0" fontId="2" fillId="0" borderId="52" xfId="0" applyFont="1" applyFill="1" applyBorder="1" applyAlignment="1" applyProtection="1">
      <alignment horizontal="center" vertical="center" wrapText="1"/>
    </xf>
    <xf numFmtId="0" fontId="2" fillId="0" borderId="44" xfId="0" applyFont="1" applyFill="1" applyBorder="1" applyAlignment="1" applyProtection="1">
      <alignment horizontal="center" vertical="center" wrapText="1"/>
    </xf>
    <xf numFmtId="0" fontId="5" fillId="0" borderId="43" xfId="0" applyFont="1" applyFill="1" applyBorder="1" applyAlignment="1" applyProtection="1">
      <alignment horizontal="center" vertical="center" shrinkToFit="1"/>
    </xf>
    <xf numFmtId="0" fontId="5" fillId="0" borderId="27" xfId="0" applyFont="1" applyFill="1" applyBorder="1" applyAlignment="1" applyProtection="1">
      <alignment horizontal="center" vertical="center" shrinkToFit="1"/>
    </xf>
    <xf numFmtId="0" fontId="5" fillId="0" borderId="44" xfId="0" applyFont="1" applyFill="1" applyBorder="1" applyAlignment="1" applyProtection="1">
      <alignment horizontal="center" vertical="center" shrinkToFit="1"/>
    </xf>
    <xf numFmtId="0" fontId="2" fillId="0" borderId="43" xfId="0" applyFont="1" applyFill="1" applyBorder="1" applyAlignment="1" applyProtection="1">
      <alignment horizontal="center" vertical="center" wrapText="1" shrinkToFit="1"/>
    </xf>
    <xf numFmtId="0" fontId="2" fillId="0" borderId="27" xfId="0" applyFont="1" applyFill="1" applyBorder="1" applyAlignment="1" applyProtection="1">
      <alignment horizontal="center" vertical="center" wrapText="1" shrinkToFit="1"/>
    </xf>
    <xf numFmtId="0" fontId="2" fillId="0" borderId="44" xfId="0" applyFont="1" applyFill="1" applyBorder="1" applyAlignment="1" applyProtection="1">
      <alignment horizontal="center" vertical="center" wrapText="1" shrinkToFit="1"/>
    </xf>
    <xf numFmtId="0" fontId="0" fillId="0" borderId="43" xfId="0" applyFont="1" applyFill="1" applyBorder="1" applyAlignment="1" applyProtection="1">
      <alignment horizontal="center" vertical="center" wrapText="1" shrinkToFit="1"/>
    </xf>
    <xf numFmtId="0" fontId="0" fillId="0" borderId="27" xfId="0" applyFont="1" applyFill="1" applyBorder="1" applyAlignment="1" applyProtection="1">
      <alignment horizontal="center" vertical="center" wrapText="1" shrinkToFit="1"/>
    </xf>
    <xf numFmtId="0" fontId="4" fillId="0" borderId="53" xfId="0" applyFont="1" applyFill="1" applyBorder="1" applyAlignment="1" applyProtection="1">
      <alignment horizontal="center" vertical="center" wrapText="1" shrinkToFit="1"/>
    </xf>
    <xf numFmtId="0" fontId="4" fillId="0" borderId="23" xfId="0" applyFont="1" applyFill="1" applyBorder="1" applyAlignment="1" applyProtection="1">
      <alignment horizontal="center" vertical="center" shrinkToFit="1"/>
    </xf>
    <xf numFmtId="0" fontId="5" fillId="0" borderId="21" xfId="0" applyFont="1" applyFill="1" applyBorder="1" applyAlignment="1" applyProtection="1">
      <alignment horizontal="center" vertical="center" shrinkToFit="1"/>
    </xf>
    <xf numFmtId="0" fontId="5" fillId="0" borderId="22" xfId="0" applyFont="1" applyFill="1" applyBorder="1" applyAlignment="1" applyProtection="1">
      <alignment horizontal="center" vertical="center" shrinkToFit="1"/>
    </xf>
    <xf numFmtId="0" fontId="5" fillId="0" borderId="23" xfId="0" applyFont="1" applyFill="1" applyBorder="1" applyAlignment="1" applyProtection="1">
      <alignment horizontal="center" vertical="center" shrinkToFit="1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Fill="1" applyBorder="1" applyAlignment="1" applyProtection="1">
      <alignment horizontal="center" vertical="center" shrinkToFit="1"/>
      <protection locked="0"/>
    </xf>
    <xf numFmtId="38" fontId="11" fillId="0" borderId="21" xfId="1" applyFont="1" applyFill="1" applyBorder="1" applyAlignment="1" applyProtection="1">
      <alignment horizontal="right" vertical="center" indent="1" shrinkToFit="1"/>
    </xf>
    <xf numFmtId="38" fontId="11" fillId="0" borderId="22" xfId="1" applyFont="1" applyFill="1" applyBorder="1" applyAlignment="1" applyProtection="1">
      <alignment horizontal="right" vertical="center" indent="1" shrinkToFit="1"/>
    </xf>
    <xf numFmtId="0" fontId="10" fillId="0" borderId="22" xfId="0" applyFont="1" applyFill="1" applyBorder="1" applyAlignment="1" applyProtection="1">
      <alignment horizontal="center" vertical="center"/>
    </xf>
    <xf numFmtId="0" fontId="10" fillId="0" borderId="49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23" xfId="0" applyFont="1" applyFill="1" applyBorder="1" applyAlignment="1" applyProtection="1">
      <alignment horizontal="center" vertical="center" shrinkToFit="1"/>
      <protection locked="0"/>
    </xf>
    <xf numFmtId="0" fontId="10" fillId="0" borderId="43" xfId="0" applyFont="1" applyFill="1" applyBorder="1" applyAlignment="1" applyProtection="1">
      <alignment horizontal="center" vertical="center" shrinkToFit="1"/>
    </xf>
    <xf numFmtId="0" fontId="10" fillId="0" borderId="21" xfId="0" applyFont="1" applyFill="1" applyBorder="1" applyAlignment="1" applyProtection="1">
      <alignment horizontal="center" vertical="center" shrinkToFit="1"/>
    </xf>
    <xf numFmtId="0" fontId="10" fillId="0" borderId="22" xfId="0" applyFont="1" applyFill="1" applyBorder="1" applyAlignment="1" applyProtection="1">
      <alignment horizontal="center" vertical="center" shrinkToFit="1"/>
    </xf>
    <xf numFmtId="0" fontId="10" fillId="0" borderId="23" xfId="0" applyFont="1" applyFill="1" applyBorder="1" applyAlignment="1" applyProtection="1">
      <alignment horizontal="center" vertical="center" shrinkToFit="1"/>
    </xf>
    <xf numFmtId="0" fontId="10" fillId="0" borderId="22" xfId="0" applyNumberFormat="1" applyFont="1" applyFill="1" applyBorder="1" applyAlignment="1" applyProtection="1">
      <alignment horizontal="center" vertical="center"/>
    </xf>
    <xf numFmtId="20" fontId="9" fillId="0" borderId="36" xfId="0" applyNumberFormat="1" applyFont="1" applyFill="1" applyBorder="1" applyAlignment="1" applyProtection="1">
      <alignment horizontal="center" vertical="center"/>
      <protection locked="0"/>
    </xf>
    <xf numFmtId="20" fontId="9" fillId="0" borderId="35" xfId="0" applyNumberFormat="1" applyFont="1" applyFill="1" applyBorder="1" applyAlignment="1" applyProtection="1">
      <alignment horizontal="center" vertical="center"/>
      <protection locked="0"/>
    </xf>
    <xf numFmtId="20" fontId="9" fillId="0" borderId="34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NumberFormat="1" applyFont="1" applyFill="1" applyBorder="1" applyAlignment="1" applyProtection="1">
      <alignment horizontal="center" vertical="center"/>
    </xf>
    <xf numFmtId="0" fontId="9" fillId="0" borderId="28" xfId="0" applyNumberFormat="1" applyFont="1" applyFill="1" applyBorder="1" applyAlignment="1" applyProtection="1">
      <alignment horizontal="center" vertical="center"/>
    </xf>
    <xf numFmtId="0" fontId="9" fillId="0" borderId="30" xfId="0" applyNumberFormat="1" applyFont="1" applyFill="1" applyBorder="1" applyAlignment="1" applyProtection="1">
      <alignment horizontal="center" vertical="center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9" xfId="0" applyFont="1" applyFill="1" applyBorder="1" applyAlignment="1" applyProtection="1">
      <alignment horizontal="center" vertical="center"/>
    </xf>
    <xf numFmtId="0" fontId="9" fillId="0" borderId="28" xfId="0" applyFont="1" applyFill="1" applyBorder="1" applyAlignment="1" applyProtection="1">
      <alignment horizontal="center" vertical="center"/>
    </xf>
    <xf numFmtId="0" fontId="9" fillId="0" borderId="30" xfId="0" applyFont="1" applyFill="1" applyBorder="1" applyAlignment="1" applyProtection="1">
      <alignment horizontal="center" vertical="center"/>
    </xf>
    <xf numFmtId="20" fontId="9" fillId="0" borderId="54" xfId="0" applyNumberFormat="1" applyFont="1" applyFill="1" applyBorder="1" applyAlignment="1" applyProtection="1">
      <alignment horizontal="center" vertical="center"/>
      <protection locked="0"/>
    </xf>
    <xf numFmtId="20" fontId="9" fillId="0" borderId="55" xfId="0" applyNumberFormat="1" applyFont="1" applyFill="1" applyBorder="1" applyAlignment="1" applyProtection="1">
      <alignment horizontal="center" vertical="center"/>
      <protection locked="0"/>
    </xf>
    <xf numFmtId="20" fontId="9" fillId="0" borderId="56" xfId="0" applyNumberFormat="1" applyFont="1" applyFill="1" applyBorder="1" applyAlignment="1" applyProtection="1">
      <alignment horizontal="center" vertical="center"/>
      <protection locked="0"/>
    </xf>
    <xf numFmtId="0" fontId="9" fillId="0" borderId="54" xfId="0" applyNumberFormat="1" applyFont="1" applyFill="1" applyBorder="1" applyAlignment="1" applyProtection="1">
      <alignment horizontal="center" vertical="center"/>
      <protection locked="0"/>
    </xf>
    <xf numFmtId="0" fontId="9" fillId="0" borderId="55" xfId="0" applyNumberFormat="1" applyFont="1" applyFill="1" applyBorder="1" applyAlignment="1" applyProtection="1">
      <alignment horizontal="center" vertical="center"/>
      <protection locked="0"/>
    </xf>
    <xf numFmtId="0" fontId="9" fillId="0" borderId="56" xfId="0" applyNumberFormat="1" applyFont="1" applyFill="1" applyBorder="1" applyAlignment="1" applyProtection="1">
      <alignment horizontal="center" vertical="center"/>
      <protection locked="0"/>
    </xf>
    <xf numFmtId="0" fontId="9" fillId="0" borderId="54" xfId="0" applyFont="1" applyFill="1" applyBorder="1" applyAlignment="1" applyProtection="1">
      <alignment horizontal="center" vertical="center"/>
    </xf>
    <xf numFmtId="0" fontId="9" fillId="0" borderId="55" xfId="0" applyFont="1" applyFill="1" applyBorder="1" applyAlignment="1" applyProtection="1">
      <alignment horizontal="center" vertical="center"/>
    </xf>
    <xf numFmtId="0" fontId="9" fillId="0" borderId="56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 shrinkToFit="1"/>
      <protection locked="0"/>
    </xf>
    <xf numFmtId="0" fontId="10" fillId="0" borderId="59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 shrinkToFit="1"/>
      <protection locked="0"/>
    </xf>
    <xf numFmtId="0" fontId="9" fillId="0" borderId="26" xfId="0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9525</xdr:colOff>
      <xdr:row>11</xdr:row>
      <xdr:rowOff>161925</xdr:rowOff>
    </xdr:from>
    <xdr:ext cx="1593850" cy="579643"/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A40C474C-B1A1-4AFA-941F-955FDCEFDFA1}"/>
            </a:ext>
          </a:extLst>
        </xdr:cNvPr>
        <xdr:cNvSpPr/>
      </xdr:nvSpPr>
      <xdr:spPr>
        <a:xfrm>
          <a:off x="5095875" y="2800350"/>
          <a:ext cx="1593850" cy="579643"/>
        </a:xfrm>
        <a:prstGeom prst="wedgeRoundRectCallout">
          <a:avLst>
            <a:gd name="adj1" fmla="val -42715"/>
            <a:gd name="adj2" fmla="val -104246"/>
            <a:gd name="adj3" fmla="val 16667"/>
          </a:avLst>
        </a:prstGeom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72000" bIns="72000" rtlCol="0" anchor="b" anchorCtr="0">
          <a:spAutoFit/>
        </a:bodyPr>
        <a:lstStyle/>
        <a:p>
          <a:pPr marL="0" marR="0" lvl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呉市は食事加算の設定はありません。</a:t>
          </a:r>
        </a:p>
      </xdr:txBody>
    </xdr:sp>
    <xdr:clientData/>
  </xdr:oneCellAnchor>
  <xdr:oneCellAnchor>
    <xdr:from>
      <xdr:col>2</xdr:col>
      <xdr:colOff>76200</xdr:colOff>
      <xdr:row>10</xdr:row>
      <xdr:rowOff>238125</xdr:rowOff>
    </xdr:from>
    <xdr:ext cx="3086100" cy="666750"/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B6004DFC-49E5-4EDF-BD80-17777DCB6265}"/>
            </a:ext>
          </a:extLst>
        </xdr:cNvPr>
        <xdr:cNvSpPr/>
      </xdr:nvSpPr>
      <xdr:spPr>
        <a:xfrm>
          <a:off x="866775" y="2600325"/>
          <a:ext cx="3086100" cy="666750"/>
        </a:xfrm>
        <a:prstGeom prst="wedgeRoundRectCallout">
          <a:avLst>
            <a:gd name="adj1" fmla="val 53635"/>
            <a:gd name="adj2" fmla="val -193195"/>
            <a:gd name="adj3" fmla="val 16667"/>
          </a:avLst>
        </a:prstGeom>
        <a:solidFill>
          <a:schemeClr val="lt1"/>
        </a:solidFill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72000" tIns="72000" rIns="72000" bIns="72000" rtlCol="0" anchor="ctr" anchorCtr="1">
          <a:noAutofit/>
        </a:bodyPr>
        <a:lstStyle/>
        <a:p>
          <a:pPr marL="0" marR="0" lvl="0" indent="0" algn="ctr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事業所の単価区分（Ａ型～Ｄ型）を記載します。</a:t>
          </a:r>
          <a:endParaRPr kumimoji="0" lang="en-US" altLang="ja-JP" sz="105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単価区分が不明の場合は、お問い合わせ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下さい</a:t>
          </a:r>
          <a:r>
            <a:rPr kumimoji="0" lang="ja-JP" altLang="en-US" sz="105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。</a:t>
          </a:r>
        </a:p>
      </xdr:txBody>
    </xdr:sp>
    <xdr:clientData/>
  </xdr:oneCellAnchor>
  <xdr:oneCellAnchor>
    <xdr:from>
      <xdr:col>24</xdr:col>
      <xdr:colOff>176212</xdr:colOff>
      <xdr:row>37</xdr:row>
      <xdr:rowOff>28574</xdr:rowOff>
    </xdr:from>
    <xdr:ext cx="1527174" cy="809128"/>
    <xdr:sp macro="" textlink="">
      <xdr:nvSpPr>
        <xdr:cNvPr id="4" name="吹き出し: 円形 3">
          <a:extLst>
            <a:ext uri="{FF2B5EF4-FFF2-40B4-BE49-F238E27FC236}">
              <a16:creationId xmlns:a16="http://schemas.microsoft.com/office/drawing/2014/main" id="{8F89ACB0-19D1-48BF-A97E-EA77A87A0E8A}"/>
            </a:ext>
          </a:extLst>
        </xdr:cNvPr>
        <xdr:cNvSpPr/>
      </xdr:nvSpPr>
      <xdr:spPr>
        <a:xfrm flipH="1">
          <a:off x="4783931" y="9767887"/>
          <a:ext cx="1527174" cy="809128"/>
        </a:xfrm>
        <a:prstGeom prst="wedgeEllipseCallout">
          <a:avLst>
            <a:gd name="adj1" fmla="val -26790"/>
            <a:gd name="adj2" fmla="val 86693"/>
          </a:avLst>
        </a:prstGeom>
        <a:ln w="34925">
          <a:solidFill>
            <a:schemeClr val="tx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 anchorCtr="0">
          <a:spAutoFit/>
        </a:bodyPr>
        <a:lstStyle/>
        <a:p>
          <a:pPr algn="ctr" fontAlgn="ctr">
            <a:lnSpc>
              <a:spcPts val="1600"/>
            </a:lnSpc>
            <a:spcBef>
              <a:spcPts val="600"/>
            </a:spcBef>
          </a:pPr>
          <a:r>
            <a:rPr kumimoji="1" lang="ja-JP" altLang="en-US" sz="16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サイン</a:t>
          </a:r>
          <a:endParaRPr kumimoji="1" lang="en-US" altLang="ja-JP" sz="16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ctr" fontAlgn="ctr">
            <a:lnSpc>
              <a:spcPts val="1600"/>
            </a:lnSpc>
            <a:spcBef>
              <a:spcPts val="600"/>
            </a:spcBef>
          </a:pPr>
          <a:r>
            <a:rPr kumimoji="1" lang="ja-JP" altLang="en-US" sz="12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または </a:t>
          </a:r>
          <a:r>
            <a:rPr kumimoji="1" lang="ja-JP" altLang="en-US" sz="16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印鑑</a:t>
          </a:r>
          <a:endParaRPr kumimoji="1" lang="en-US" altLang="ja-JP" sz="14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29</xdr:col>
      <xdr:colOff>100012</xdr:colOff>
      <xdr:row>17</xdr:row>
      <xdr:rowOff>113050</xdr:rowOff>
    </xdr:from>
    <xdr:ext cx="1709738" cy="602708"/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A66132CC-A538-4E18-B16E-00A0BDC8FBD7}"/>
            </a:ext>
          </a:extLst>
        </xdr:cNvPr>
        <xdr:cNvSpPr/>
      </xdr:nvSpPr>
      <xdr:spPr>
        <a:xfrm>
          <a:off x="5957887" y="4408825"/>
          <a:ext cx="1709738" cy="602708"/>
        </a:xfrm>
        <a:prstGeom prst="round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>
          <a:spAutoFit/>
        </a:bodyPr>
        <a:lstStyle/>
        <a:p>
          <a:pPr algn="l"/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日中活動で行った内容を記入して下さい。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oneCellAnchor>
  <xdr:twoCellAnchor>
    <xdr:from>
      <xdr:col>0</xdr:col>
      <xdr:colOff>137584</xdr:colOff>
      <xdr:row>1</xdr:row>
      <xdr:rowOff>42334</xdr:rowOff>
    </xdr:from>
    <xdr:to>
      <xdr:col>5</xdr:col>
      <xdr:colOff>1059</xdr:colOff>
      <xdr:row>2</xdr:row>
      <xdr:rowOff>141818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7C4CA90-C234-438C-810D-32928BB6F461}"/>
            </a:ext>
          </a:extLst>
        </xdr:cNvPr>
        <xdr:cNvSpPr txBox="1"/>
      </xdr:nvSpPr>
      <xdr:spPr>
        <a:xfrm>
          <a:off x="137584" y="169334"/>
          <a:ext cx="1154642" cy="300567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600">
              <a:solidFill>
                <a:srgbClr val="FF0000"/>
              </a:solidFill>
              <a:latin typeface="+mj-ea"/>
              <a:ea typeface="+mj-ea"/>
            </a:rPr>
            <a:t>記 入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AB672-EAB3-482F-9506-6C3D5AC15005}">
  <dimension ref="A1:BK43"/>
  <sheetViews>
    <sheetView showGridLines="0" tabSelected="1" view="pageBreakPreview" zoomScale="90" zoomScaleNormal="100" zoomScaleSheetLayoutView="90" zoomScalePageLayoutView="80" workbookViewId="0">
      <selection activeCell="U48" sqref="U48"/>
    </sheetView>
  </sheetViews>
  <sheetFormatPr defaultRowHeight="13.5" x14ac:dyDescent="0.15"/>
  <cols>
    <col min="1" max="1" width="4.625" style="29" customWidth="1"/>
    <col min="2" max="2" width="5.75" style="29" bestFit="1" customWidth="1"/>
    <col min="3" max="12" width="2.25" style="4" customWidth="1"/>
    <col min="13" max="15" width="2.5" style="4" customWidth="1"/>
    <col min="16" max="25" width="2.75" style="4" customWidth="1"/>
    <col min="26" max="29" width="2.25" style="4" customWidth="1"/>
    <col min="30" max="39" width="2.625" style="4" customWidth="1"/>
    <col min="40" max="42" width="3" style="4" customWidth="1"/>
    <col min="43" max="43" width="5.25" style="4" hidden="1" customWidth="1"/>
    <col min="44" max="54" width="5.125" style="4" hidden="1" customWidth="1"/>
    <col min="55" max="55" width="6" style="4" hidden="1" customWidth="1"/>
    <col min="56" max="57" width="9" style="4" hidden="1" customWidth="1"/>
    <col min="58" max="63" width="9.375" style="4" hidden="1" customWidth="1"/>
    <col min="64" max="16384" width="9" style="4"/>
  </cols>
  <sheetData>
    <row r="1" spans="1:63" ht="9.75" customHeight="1" thickBot="1" x14ac:dyDescent="0.2">
      <c r="A1" s="143" t="s">
        <v>33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35"/>
      <c r="AE1" s="35"/>
      <c r="AF1" s="35"/>
      <c r="AG1" s="35"/>
      <c r="AH1" s="35"/>
      <c r="AI1" s="35"/>
      <c r="AJ1" s="35"/>
      <c r="AK1" s="35"/>
      <c r="AL1" s="35"/>
      <c r="AM1" s="35"/>
      <c r="AR1" s="3"/>
      <c r="AS1" s="3"/>
      <c r="AT1" s="3"/>
      <c r="AU1" s="3"/>
      <c r="AV1" s="3"/>
      <c r="AW1" s="3"/>
      <c r="AX1" s="3"/>
      <c r="AY1" s="3"/>
      <c r="AZ1" s="3"/>
    </row>
    <row r="2" spans="1:63" ht="15.75" customHeight="1" x14ac:dyDescent="0.1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35"/>
      <c r="AE2" s="144" t="s">
        <v>51</v>
      </c>
      <c r="AF2" s="145"/>
      <c r="AG2" s="146"/>
      <c r="AH2" s="150"/>
      <c r="AI2" s="150"/>
      <c r="AJ2" s="150"/>
      <c r="AK2" s="150"/>
      <c r="AL2" s="151" t="s">
        <v>52</v>
      </c>
      <c r="AM2" s="152"/>
      <c r="AR2" s="3"/>
      <c r="AS2" s="3"/>
      <c r="AT2" s="3"/>
      <c r="AU2" s="3"/>
      <c r="AV2" s="3"/>
      <c r="AW2" s="3"/>
      <c r="AX2" s="3"/>
      <c r="AY2" s="3"/>
      <c r="AZ2" s="3"/>
    </row>
    <row r="3" spans="1:63" ht="15.75" customHeight="1" thickBot="1" x14ac:dyDescent="0.2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35"/>
      <c r="AE3" s="147"/>
      <c r="AF3" s="148"/>
      <c r="AG3" s="149"/>
      <c r="AH3" s="58"/>
      <c r="AI3" s="58"/>
      <c r="AJ3" s="58"/>
      <c r="AK3" s="58"/>
      <c r="AL3" s="153"/>
      <c r="AM3" s="154"/>
      <c r="AR3" s="3"/>
      <c r="AS3" s="3"/>
      <c r="AT3" s="3"/>
      <c r="AU3" s="3"/>
      <c r="AV3" s="3"/>
      <c r="AW3" s="3"/>
      <c r="AX3" s="3"/>
      <c r="AY3" s="3"/>
      <c r="AZ3" s="3"/>
    </row>
    <row r="4" spans="1:63" ht="9.75" customHeight="1" thickBo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  <c r="T4" s="1"/>
      <c r="U4" s="1"/>
      <c r="V4" s="1"/>
      <c r="W4" s="1"/>
      <c r="X4" s="1"/>
      <c r="Y4" s="1"/>
      <c r="Z4" s="1"/>
      <c r="AA4" s="1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63" ht="28.5" customHeight="1" x14ac:dyDescent="0.15">
      <c r="A5" s="155" t="s">
        <v>54</v>
      </c>
      <c r="B5" s="156"/>
      <c r="C5" s="157"/>
      <c r="D5" s="158"/>
      <c r="E5" s="158"/>
      <c r="F5" s="158"/>
      <c r="G5" s="158"/>
      <c r="H5" s="158"/>
      <c r="I5" s="158"/>
      <c r="J5" s="158"/>
      <c r="K5" s="159"/>
      <c r="L5" s="160" t="s">
        <v>55</v>
      </c>
      <c r="M5" s="161"/>
      <c r="N5" s="161"/>
      <c r="O5" s="162"/>
      <c r="P5" s="31"/>
      <c r="Q5" s="32"/>
      <c r="R5" s="32"/>
      <c r="S5" s="32"/>
      <c r="T5" s="32"/>
      <c r="U5" s="32"/>
      <c r="V5" s="32"/>
      <c r="W5" s="32"/>
      <c r="X5" s="32"/>
      <c r="Y5" s="33"/>
      <c r="Z5" s="163" t="s">
        <v>58</v>
      </c>
      <c r="AA5" s="164"/>
      <c r="AB5" s="164"/>
      <c r="AC5" s="164"/>
      <c r="AD5" s="31"/>
      <c r="AE5" s="32"/>
      <c r="AF5" s="32"/>
      <c r="AG5" s="32"/>
      <c r="AH5" s="32"/>
      <c r="AI5" s="32"/>
      <c r="AJ5" s="32"/>
      <c r="AK5" s="32"/>
      <c r="AL5" s="32"/>
      <c r="AM5" s="34"/>
      <c r="AP5" s="5"/>
      <c r="AQ5" s="5"/>
      <c r="AR5" s="5"/>
      <c r="AS5" s="5"/>
      <c r="AT5" s="5"/>
      <c r="AU5" s="5"/>
      <c r="AV5" s="5"/>
      <c r="AW5" s="5"/>
      <c r="AX5" s="5"/>
      <c r="AY5" s="5"/>
      <c r="AZ5" s="6"/>
    </row>
    <row r="6" spans="1:63" ht="29.25" customHeight="1" x14ac:dyDescent="0.15">
      <c r="A6" s="165" t="s">
        <v>56</v>
      </c>
      <c r="B6" s="166"/>
      <c r="C6" s="167"/>
      <c r="D6" s="168"/>
      <c r="E6" s="168"/>
      <c r="F6" s="168"/>
      <c r="G6" s="168"/>
      <c r="H6" s="168"/>
      <c r="I6" s="168"/>
      <c r="J6" s="168"/>
      <c r="K6" s="169"/>
      <c r="L6" s="132" t="s">
        <v>32</v>
      </c>
      <c r="M6" s="133"/>
      <c r="N6" s="133"/>
      <c r="O6" s="134"/>
      <c r="P6" s="170"/>
      <c r="Q6" s="171"/>
      <c r="R6" s="171"/>
      <c r="S6" s="171"/>
      <c r="T6" s="171"/>
      <c r="U6" s="171"/>
      <c r="V6" s="171"/>
      <c r="W6" s="171"/>
      <c r="X6" s="172"/>
      <c r="Y6" s="132" t="s">
        <v>30</v>
      </c>
      <c r="Z6" s="133"/>
      <c r="AA6" s="133"/>
      <c r="AB6" s="133"/>
      <c r="AC6" s="134"/>
      <c r="AD6" s="173"/>
      <c r="AE6" s="173"/>
      <c r="AF6" s="173"/>
      <c r="AG6" s="173"/>
      <c r="AH6" s="173"/>
      <c r="AI6" s="173"/>
      <c r="AJ6" s="173"/>
      <c r="AK6" s="173"/>
      <c r="AL6" s="173"/>
      <c r="AM6" s="174"/>
      <c r="AP6" s="5"/>
      <c r="AQ6" s="101" t="s">
        <v>29</v>
      </c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</row>
    <row r="7" spans="1:63" ht="28.5" customHeight="1" x14ac:dyDescent="0.15">
      <c r="A7" s="128" t="s">
        <v>57</v>
      </c>
      <c r="B7" s="129"/>
      <c r="C7" s="107" t="s">
        <v>41</v>
      </c>
      <c r="D7" s="108"/>
      <c r="E7" s="130"/>
      <c r="F7" s="130"/>
      <c r="G7" s="30" t="s">
        <v>28</v>
      </c>
      <c r="H7" s="131"/>
      <c r="I7" s="131"/>
      <c r="J7" s="108" t="s">
        <v>27</v>
      </c>
      <c r="K7" s="109"/>
      <c r="L7" s="132" t="s">
        <v>3</v>
      </c>
      <c r="M7" s="133"/>
      <c r="N7" s="133"/>
      <c r="O7" s="134"/>
      <c r="P7" s="135"/>
      <c r="Q7" s="136"/>
      <c r="R7" s="136"/>
      <c r="S7" s="136"/>
      <c r="T7" s="137"/>
      <c r="U7" s="138"/>
      <c r="V7" s="136"/>
      <c r="W7" s="136"/>
      <c r="X7" s="139"/>
      <c r="Y7" s="140" t="s">
        <v>26</v>
      </c>
      <c r="Z7" s="141"/>
      <c r="AA7" s="141"/>
      <c r="AB7" s="141"/>
      <c r="AC7" s="142"/>
      <c r="AD7" s="114"/>
      <c r="AE7" s="115"/>
      <c r="AF7" s="115"/>
      <c r="AG7" s="115"/>
      <c r="AH7" s="115"/>
      <c r="AI7" s="115"/>
      <c r="AJ7" s="115"/>
      <c r="AK7" s="37" t="s">
        <v>4</v>
      </c>
      <c r="AL7" s="37"/>
      <c r="AM7" s="38"/>
      <c r="AP7" s="6"/>
      <c r="AQ7" s="116" t="s">
        <v>0</v>
      </c>
      <c r="AR7" s="119" t="s">
        <v>25</v>
      </c>
      <c r="AS7" s="120"/>
      <c r="AT7" s="120"/>
      <c r="AU7" s="120"/>
      <c r="AV7" s="121"/>
      <c r="AW7" s="122" t="s">
        <v>24</v>
      </c>
      <c r="AX7" s="123"/>
      <c r="AY7" s="123"/>
      <c r="AZ7" s="123"/>
      <c r="BA7" s="124"/>
      <c r="BB7" s="125" t="s">
        <v>23</v>
      </c>
      <c r="BC7" s="102" t="s">
        <v>11</v>
      </c>
      <c r="BD7" s="102" t="s">
        <v>22</v>
      </c>
    </row>
    <row r="8" spans="1:63" ht="18.75" customHeight="1" x14ac:dyDescent="0.15">
      <c r="A8" s="105" t="s">
        <v>21</v>
      </c>
      <c r="B8" s="106" t="s">
        <v>20</v>
      </c>
      <c r="C8" s="107" t="s">
        <v>19</v>
      </c>
      <c r="D8" s="108"/>
      <c r="E8" s="108"/>
      <c r="F8" s="108"/>
      <c r="G8" s="108"/>
      <c r="H8" s="109"/>
      <c r="I8" s="108" t="s">
        <v>18</v>
      </c>
      <c r="J8" s="108"/>
      <c r="K8" s="108"/>
      <c r="L8" s="108"/>
      <c r="M8" s="108"/>
      <c r="N8" s="109"/>
      <c r="O8" s="101" t="s">
        <v>43</v>
      </c>
      <c r="P8" s="101"/>
      <c r="Q8" s="101"/>
      <c r="R8" s="101" t="s">
        <v>47</v>
      </c>
      <c r="S8" s="101"/>
      <c r="T8" s="101"/>
      <c r="U8" s="101" t="s">
        <v>59</v>
      </c>
      <c r="V8" s="101"/>
      <c r="W8" s="101"/>
      <c r="X8" s="101"/>
      <c r="Y8" s="101"/>
      <c r="Z8" s="101"/>
      <c r="AA8" s="101"/>
      <c r="AB8" s="101"/>
      <c r="AC8" s="101"/>
      <c r="AD8" s="101" t="s">
        <v>44</v>
      </c>
      <c r="AE8" s="101"/>
      <c r="AF8" s="101"/>
      <c r="AG8" s="101"/>
      <c r="AH8" s="101"/>
      <c r="AI8" s="101"/>
      <c r="AJ8" s="101"/>
      <c r="AK8" s="101"/>
      <c r="AL8" s="101"/>
      <c r="AM8" s="110"/>
      <c r="AN8" s="7"/>
      <c r="AO8" s="7"/>
      <c r="AP8" s="7"/>
      <c r="AQ8" s="117"/>
      <c r="AR8" s="111" t="s">
        <v>17</v>
      </c>
      <c r="AS8" s="99" t="s">
        <v>16</v>
      </c>
      <c r="AT8" s="99"/>
      <c r="AU8" s="99" t="s">
        <v>15</v>
      </c>
      <c r="AV8" s="99"/>
      <c r="AW8" s="111" t="s">
        <v>17</v>
      </c>
      <c r="AX8" s="99" t="s">
        <v>16</v>
      </c>
      <c r="AY8" s="99"/>
      <c r="AZ8" s="99" t="s">
        <v>15</v>
      </c>
      <c r="BA8" s="99"/>
      <c r="BB8" s="126"/>
      <c r="BC8" s="103"/>
      <c r="BD8" s="103"/>
    </row>
    <row r="9" spans="1:63" ht="16.5" customHeight="1" x14ac:dyDescent="0.15">
      <c r="A9" s="105"/>
      <c r="B9" s="106"/>
      <c r="C9" s="100" t="s">
        <v>14</v>
      </c>
      <c r="D9" s="100"/>
      <c r="E9" s="100"/>
      <c r="F9" s="100" t="s">
        <v>13</v>
      </c>
      <c r="G9" s="100"/>
      <c r="H9" s="100"/>
      <c r="I9" s="100" t="s">
        <v>14</v>
      </c>
      <c r="J9" s="100"/>
      <c r="K9" s="100"/>
      <c r="L9" s="100" t="s">
        <v>13</v>
      </c>
      <c r="M9" s="100"/>
      <c r="N9" s="100"/>
      <c r="O9" s="101"/>
      <c r="P9" s="101"/>
      <c r="Q9" s="101"/>
      <c r="R9" s="101"/>
      <c r="S9" s="101"/>
      <c r="T9" s="101"/>
      <c r="U9" s="101" t="s">
        <v>0</v>
      </c>
      <c r="V9" s="101"/>
      <c r="W9" s="101"/>
      <c r="X9" s="101" t="s">
        <v>1</v>
      </c>
      <c r="Y9" s="101"/>
      <c r="Z9" s="101"/>
      <c r="AA9" s="100" t="s">
        <v>2</v>
      </c>
      <c r="AB9" s="100"/>
      <c r="AC9" s="100"/>
      <c r="AD9" s="101"/>
      <c r="AE9" s="101"/>
      <c r="AF9" s="101"/>
      <c r="AG9" s="101"/>
      <c r="AH9" s="101"/>
      <c r="AI9" s="101"/>
      <c r="AJ9" s="101"/>
      <c r="AK9" s="101"/>
      <c r="AL9" s="101"/>
      <c r="AM9" s="110"/>
      <c r="AN9" s="1"/>
      <c r="AO9" s="7"/>
      <c r="AP9" s="1"/>
      <c r="AQ9" s="117"/>
      <c r="AR9" s="112"/>
      <c r="AS9" s="97" t="s">
        <v>12</v>
      </c>
      <c r="AT9" s="97" t="s">
        <v>11</v>
      </c>
      <c r="AU9" s="97" t="s">
        <v>12</v>
      </c>
      <c r="AV9" s="97" t="s">
        <v>11</v>
      </c>
      <c r="AW9" s="112"/>
      <c r="AX9" s="97" t="s">
        <v>12</v>
      </c>
      <c r="AY9" s="97" t="s">
        <v>11</v>
      </c>
      <c r="AZ9" s="97" t="s">
        <v>12</v>
      </c>
      <c r="BA9" s="97" t="s">
        <v>11</v>
      </c>
      <c r="BB9" s="126"/>
      <c r="BC9" s="103"/>
      <c r="BD9" s="103"/>
    </row>
    <row r="10" spans="1:63" x14ac:dyDescent="0.15">
      <c r="A10" s="105"/>
      <c r="B10" s="106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0"/>
      <c r="AB10" s="100"/>
      <c r="AC10" s="100"/>
      <c r="AD10" s="101"/>
      <c r="AE10" s="101"/>
      <c r="AF10" s="101"/>
      <c r="AG10" s="101"/>
      <c r="AH10" s="101"/>
      <c r="AI10" s="101"/>
      <c r="AJ10" s="101"/>
      <c r="AK10" s="101"/>
      <c r="AL10" s="101"/>
      <c r="AM10" s="110"/>
      <c r="AN10" s="2"/>
      <c r="AO10" s="7"/>
      <c r="AP10" s="2"/>
      <c r="AQ10" s="118"/>
      <c r="AR10" s="113"/>
      <c r="AS10" s="98"/>
      <c r="AT10" s="98"/>
      <c r="AU10" s="98"/>
      <c r="AV10" s="98"/>
      <c r="AW10" s="113"/>
      <c r="AX10" s="98"/>
      <c r="AY10" s="98"/>
      <c r="AZ10" s="98"/>
      <c r="BA10" s="98"/>
      <c r="BB10" s="127"/>
      <c r="BC10" s="104"/>
      <c r="BD10" s="104"/>
      <c r="BF10" s="8" t="s">
        <v>10</v>
      </c>
      <c r="BG10" s="8" t="s">
        <v>9</v>
      </c>
      <c r="BH10" s="8" t="s">
        <v>8</v>
      </c>
      <c r="BI10" s="8" t="s">
        <v>7</v>
      </c>
      <c r="BJ10" s="8" t="s">
        <v>6</v>
      </c>
      <c r="BK10" s="8" t="s">
        <v>5</v>
      </c>
    </row>
    <row r="11" spans="1:63" ht="21.75" customHeight="1" x14ac:dyDescent="0.15">
      <c r="A11" s="9">
        <v>1</v>
      </c>
      <c r="B11" s="10"/>
      <c r="C11" s="88"/>
      <c r="D11" s="89"/>
      <c r="E11" s="90"/>
      <c r="F11" s="88"/>
      <c r="G11" s="89"/>
      <c r="H11" s="90"/>
      <c r="I11" s="88"/>
      <c r="J11" s="89"/>
      <c r="K11" s="90"/>
      <c r="L11" s="89"/>
      <c r="M11" s="89"/>
      <c r="N11" s="90"/>
      <c r="O11" s="91"/>
      <c r="P11" s="92"/>
      <c r="Q11" s="93"/>
      <c r="R11" s="94"/>
      <c r="S11" s="95"/>
      <c r="T11" s="96"/>
      <c r="U11" s="84"/>
      <c r="V11" s="84"/>
      <c r="W11" s="84"/>
      <c r="X11" s="84"/>
      <c r="Y11" s="84"/>
      <c r="Z11" s="84"/>
      <c r="AA11" s="85"/>
      <c r="AB11" s="85"/>
      <c r="AC11" s="85"/>
      <c r="AD11" s="86"/>
      <c r="AE11" s="86"/>
      <c r="AF11" s="86"/>
      <c r="AG11" s="86"/>
      <c r="AH11" s="86"/>
      <c r="AI11" s="86"/>
      <c r="AJ11" s="86"/>
      <c r="AK11" s="86"/>
      <c r="AL11" s="86"/>
      <c r="AM11" s="87"/>
      <c r="AN11" s="2"/>
      <c r="AO11" s="2"/>
      <c r="AP11" s="2"/>
      <c r="AQ11" s="11" t="e">
        <f t="shared" ref="AQ11:AQ41" si="0">+IF(BF11&gt;0,0,T11)</f>
        <v>#REF!</v>
      </c>
      <c r="AR11" s="12">
        <f t="shared" ref="AR11:AR41" si="1">+IF(M11="有Ⅰ",AS11,IF(M11="有Ⅱ",AS11,AU11))</f>
        <v>0</v>
      </c>
      <c r="AS11" s="12">
        <f>+IF(AT11&gt;8,8,AT11)</f>
        <v>0</v>
      </c>
      <c r="AT11" s="12">
        <f>+IF(AV11-7&gt;0,AV11-7,0)</f>
        <v>0</v>
      </c>
      <c r="AU11" s="12">
        <f t="shared" ref="AU11:AU41" si="2">+IF(AV11&gt;8,8,AV11)</f>
        <v>0</v>
      </c>
      <c r="AV11" s="12">
        <f t="shared" ref="AV11:AV41" si="3">+IF(B11="土",0,IF(B11="日",0,IF(B11="祝",0,BB11)))</f>
        <v>0</v>
      </c>
      <c r="AW11" s="13">
        <f t="shared" ref="AW11:AW41" si="4">+IF(M11="有Ⅰ",AX11,IF(M11="有Ⅱ",AX11,AZ11))</f>
        <v>0</v>
      </c>
      <c r="AX11" s="12">
        <f t="shared" ref="AX11:AX34" si="5">+IF(AY11&gt;8,8,AY11)</f>
        <v>0</v>
      </c>
      <c r="AY11" s="12">
        <f>+IF(BA11-7&gt;0,BA11-7,0)</f>
        <v>0</v>
      </c>
      <c r="AZ11" s="12">
        <f t="shared" ref="AZ11:AZ41" si="6">+IF(BA11&gt;8,8,BA11)</f>
        <v>0</v>
      </c>
      <c r="BA11" s="12">
        <f t="shared" ref="BA11:BA41" si="7">+IF(B11="土",BB11,IF(B11="日",BB11,IF(B11="祝",BB11,0)))</f>
        <v>0</v>
      </c>
      <c r="BB11" s="12">
        <f>IF(BC11=0,IF(BD11=0,0,1),BC11+1)</f>
        <v>0</v>
      </c>
      <c r="BC11" s="14">
        <f t="shared" ref="BC11:BC41" si="8">+HOUR(L11-I11+G11-C11)</f>
        <v>0</v>
      </c>
      <c r="BD11" s="14">
        <f t="shared" ref="BD11:BD41" si="9">MINUTE(L11-I11+G11-C11)</f>
        <v>0</v>
      </c>
      <c r="BF11" s="15" t="e">
        <f>+IF(M11="有Ⅰ",1,IF(#REF!="有Ⅰ",2,0))</f>
        <v>#REF!</v>
      </c>
      <c r="BG11" s="15">
        <f t="shared" ref="BG11:BG41" si="10">IF(P11&gt;0,1,0)</f>
        <v>0</v>
      </c>
      <c r="BH11" s="15">
        <f t="shared" ref="BH11:BH41" si="11">IF(Z11&gt;0,IF(ISBLANK(AC11),1,0),0)</f>
        <v>0</v>
      </c>
      <c r="BI11" s="15">
        <f t="shared" ref="BI11:BI41" si="12">IF(AS11+AX11&gt;0,IF(M11&lt;&gt;"有Ⅰ",1,IF(M11&lt;&gt;"有Ⅱ",1,0)),0)</f>
        <v>0</v>
      </c>
      <c r="BJ11" s="15" t="e">
        <f t="shared" ref="BJ11:BJ41" si="13">IF(T11&gt;AQ11,1,0)</f>
        <v>#REF!</v>
      </c>
      <c r="BK11" s="15" t="e">
        <f t="shared" ref="BK11:BK41" si="14">IF(BF11=1,IF(W11&gt;0,1,0),0)</f>
        <v>#REF!</v>
      </c>
    </row>
    <row r="12" spans="1:63" ht="21.75" customHeight="1" x14ac:dyDescent="0.15">
      <c r="A12" s="16">
        <v>2</v>
      </c>
      <c r="B12" s="17"/>
      <c r="C12" s="72"/>
      <c r="D12" s="73"/>
      <c r="E12" s="74"/>
      <c r="F12" s="75"/>
      <c r="G12" s="76"/>
      <c r="H12" s="77"/>
      <c r="I12" s="75"/>
      <c r="J12" s="76"/>
      <c r="K12" s="77"/>
      <c r="L12" s="76"/>
      <c r="M12" s="76"/>
      <c r="N12" s="77"/>
      <c r="O12" s="78"/>
      <c r="P12" s="79"/>
      <c r="Q12" s="80"/>
      <c r="R12" s="81"/>
      <c r="S12" s="82"/>
      <c r="T12" s="83"/>
      <c r="U12" s="50"/>
      <c r="V12" s="50"/>
      <c r="W12" s="50"/>
      <c r="X12" s="50"/>
      <c r="Y12" s="50"/>
      <c r="Z12" s="50"/>
      <c r="AA12" s="51"/>
      <c r="AB12" s="51"/>
      <c r="AC12" s="51"/>
      <c r="AD12" s="52"/>
      <c r="AE12" s="52"/>
      <c r="AF12" s="52"/>
      <c r="AG12" s="52"/>
      <c r="AH12" s="52"/>
      <c r="AI12" s="52"/>
      <c r="AJ12" s="52"/>
      <c r="AK12" s="52"/>
      <c r="AL12" s="52"/>
      <c r="AM12" s="53"/>
      <c r="AN12" s="2"/>
      <c r="AO12" s="2"/>
      <c r="AP12" s="2"/>
      <c r="AQ12" s="18" t="e">
        <f t="shared" si="0"/>
        <v>#REF!</v>
      </c>
      <c r="AR12" s="12">
        <f t="shared" si="1"/>
        <v>0</v>
      </c>
      <c r="AS12" s="13">
        <f t="shared" ref="AS12:AS41" si="15">+IF(AT12&gt;8,8,AT12)</f>
        <v>0</v>
      </c>
      <c r="AT12" s="13">
        <f>+IF(AV12-7&gt;0,AV12-7,0)</f>
        <v>0</v>
      </c>
      <c r="AU12" s="13">
        <f t="shared" si="2"/>
        <v>0</v>
      </c>
      <c r="AV12" s="13">
        <f t="shared" si="3"/>
        <v>0</v>
      </c>
      <c r="AW12" s="13">
        <f t="shared" si="4"/>
        <v>0</v>
      </c>
      <c r="AX12" s="13">
        <f t="shared" si="5"/>
        <v>0</v>
      </c>
      <c r="AY12" s="13">
        <f>+IF(BA12-7&gt;0,BA12-7,0)</f>
        <v>0</v>
      </c>
      <c r="AZ12" s="13">
        <f t="shared" si="6"/>
        <v>0</v>
      </c>
      <c r="BA12" s="13">
        <f t="shared" si="7"/>
        <v>0</v>
      </c>
      <c r="BB12" s="13">
        <f t="shared" ref="BB12:BB41" si="16">IF(BC12=0,IF(BD12=0,0,1),BC12+1)</f>
        <v>0</v>
      </c>
      <c r="BC12" s="19">
        <f t="shared" si="8"/>
        <v>0</v>
      </c>
      <c r="BD12" s="19">
        <f t="shared" si="9"/>
        <v>0</v>
      </c>
      <c r="BF12" s="13" t="e">
        <f>+IF(M12="有Ⅰ",1,IF(#REF!="有Ⅰ",2,0))</f>
        <v>#REF!</v>
      </c>
      <c r="BG12" s="13">
        <f t="shared" si="10"/>
        <v>0</v>
      </c>
      <c r="BH12" s="13">
        <f t="shared" si="11"/>
        <v>0</v>
      </c>
      <c r="BI12" s="13">
        <f t="shared" si="12"/>
        <v>0</v>
      </c>
      <c r="BJ12" s="13" t="e">
        <f t="shared" si="13"/>
        <v>#REF!</v>
      </c>
      <c r="BK12" s="13" t="e">
        <f t="shared" si="14"/>
        <v>#REF!</v>
      </c>
    </row>
    <row r="13" spans="1:63" ht="21.75" customHeight="1" x14ac:dyDescent="0.15">
      <c r="A13" s="16">
        <v>3</v>
      </c>
      <c r="B13" s="17"/>
      <c r="C13" s="72"/>
      <c r="D13" s="73"/>
      <c r="E13" s="74"/>
      <c r="F13" s="75"/>
      <c r="G13" s="76"/>
      <c r="H13" s="77"/>
      <c r="I13" s="75"/>
      <c r="J13" s="76"/>
      <c r="K13" s="77"/>
      <c r="L13" s="76"/>
      <c r="M13" s="76"/>
      <c r="N13" s="77"/>
      <c r="O13" s="78"/>
      <c r="P13" s="79"/>
      <c r="Q13" s="80"/>
      <c r="R13" s="81"/>
      <c r="S13" s="82"/>
      <c r="T13" s="83"/>
      <c r="U13" s="50"/>
      <c r="V13" s="50"/>
      <c r="W13" s="50"/>
      <c r="X13" s="50"/>
      <c r="Y13" s="50"/>
      <c r="Z13" s="50"/>
      <c r="AA13" s="51"/>
      <c r="AB13" s="51"/>
      <c r="AC13" s="51"/>
      <c r="AD13" s="52"/>
      <c r="AE13" s="52"/>
      <c r="AF13" s="52"/>
      <c r="AG13" s="52"/>
      <c r="AH13" s="52"/>
      <c r="AI13" s="52"/>
      <c r="AJ13" s="52"/>
      <c r="AK13" s="52"/>
      <c r="AL13" s="52"/>
      <c r="AM13" s="53"/>
      <c r="AN13" s="20"/>
      <c r="AO13" s="20"/>
      <c r="AP13" s="20"/>
      <c r="AQ13" s="18" t="e">
        <f t="shared" si="0"/>
        <v>#REF!</v>
      </c>
      <c r="AR13" s="12">
        <f t="shared" si="1"/>
        <v>0</v>
      </c>
      <c r="AS13" s="13">
        <f t="shared" si="15"/>
        <v>0</v>
      </c>
      <c r="AT13" s="13">
        <f t="shared" ref="AT13:AT41" si="17">+IF(AV13-7&gt;0,AV13-7,0)</f>
        <v>0</v>
      </c>
      <c r="AU13" s="13">
        <f t="shared" si="2"/>
        <v>0</v>
      </c>
      <c r="AV13" s="13">
        <f t="shared" si="3"/>
        <v>0</v>
      </c>
      <c r="AW13" s="13">
        <f t="shared" si="4"/>
        <v>0</v>
      </c>
      <c r="AX13" s="13">
        <f t="shared" si="5"/>
        <v>0</v>
      </c>
      <c r="AY13" s="13">
        <f t="shared" ref="AY13:AY41" si="18">+IF(BA13-7&gt;0,BA13-7,0)</f>
        <v>0</v>
      </c>
      <c r="AZ13" s="13">
        <f t="shared" si="6"/>
        <v>0</v>
      </c>
      <c r="BA13" s="13">
        <f t="shared" si="7"/>
        <v>0</v>
      </c>
      <c r="BB13" s="13">
        <f t="shared" si="16"/>
        <v>0</v>
      </c>
      <c r="BC13" s="19">
        <f t="shared" si="8"/>
        <v>0</v>
      </c>
      <c r="BD13" s="19">
        <f t="shared" si="9"/>
        <v>0</v>
      </c>
      <c r="BF13" s="13" t="e">
        <f>+IF(M13="有Ⅰ",1,IF(#REF!="有Ⅰ",2,0))</f>
        <v>#REF!</v>
      </c>
      <c r="BG13" s="13">
        <f t="shared" si="10"/>
        <v>0</v>
      </c>
      <c r="BH13" s="13">
        <f t="shared" si="11"/>
        <v>0</v>
      </c>
      <c r="BI13" s="13">
        <f t="shared" si="12"/>
        <v>0</v>
      </c>
      <c r="BJ13" s="13" t="e">
        <f t="shared" si="13"/>
        <v>#REF!</v>
      </c>
      <c r="BK13" s="13" t="e">
        <f t="shared" si="14"/>
        <v>#REF!</v>
      </c>
    </row>
    <row r="14" spans="1:63" ht="21.75" customHeight="1" x14ac:dyDescent="0.15">
      <c r="A14" s="16">
        <v>4</v>
      </c>
      <c r="B14" s="17"/>
      <c r="C14" s="72"/>
      <c r="D14" s="73"/>
      <c r="E14" s="74"/>
      <c r="F14" s="75"/>
      <c r="G14" s="76"/>
      <c r="H14" s="77"/>
      <c r="I14" s="75"/>
      <c r="J14" s="76"/>
      <c r="K14" s="77"/>
      <c r="L14" s="76"/>
      <c r="M14" s="76"/>
      <c r="N14" s="77"/>
      <c r="O14" s="78"/>
      <c r="P14" s="79"/>
      <c r="Q14" s="80"/>
      <c r="R14" s="81"/>
      <c r="S14" s="82"/>
      <c r="T14" s="83"/>
      <c r="U14" s="50"/>
      <c r="V14" s="50"/>
      <c r="W14" s="50"/>
      <c r="X14" s="50"/>
      <c r="Y14" s="50"/>
      <c r="Z14" s="50"/>
      <c r="AA14" s="51"/>
      <c r="AB14" s="51"/>
      <c r="AC14" s="51"/>
      <c r="AD14" s="52"/>
      <c r="AE14" s="52"/>
      <c r="AF14" s="52"/>
      <c r="AG14" s="52"/>
      <c r="AH14" s="52"/>
      <c r="AI14" s="52"/>
      <c r="AJ14" s="52"/>
      <c r="AK14" s="52"/>
      <c r="AL14" s="52"/>
      <c r="AM14" s="53"/>
      <c r="AN14" s="20"/>
      <c r="AO14" s="20"/>
      <c r="AP14" s="20"/>
      <c r="AQ14" s="18" t="e">
        <f t="shared" si="0"/>
        <v>#REF!</v>
      </c>
      <c r="AR14" s="12">
        <f t="shared" si="1"/>
        <v>0</v>
      </c>
      <c r="AS14" s="13">
        <f t="shared" si="15"/>
        <v>0</v>
      </c>
      <c r="AT14" s="13">
        <f t="shared" si="17"/>
        <v>0</v>
      </c>
      <c r="AU14" s="13">
        <f t="shared" si="2"/>
        <v>0</v>
      </c>
      <c r="AV14" s="13">
        <f t="shared" si="3"/>
        <v>0</v>
      </c>
      <c r="AW14" s="13">
        <f t="shared" si="4"/>
        <v>0</v>
      </c>
      <c r="AX14" s="13">
        <f t="shared" si="5"/>
        <v>0</v>
      </c>
      <c r="AY14" s="13">
        <f t="shared" si="18"/>
        <v>0</v>
      </c>
      <c r="AZ14" s="13">
        <f t="shared" si="6"/>
        <v>0</v>
      </c>
      <c r="BA14" s="13">
        <f t="shared" si="7"/>
        <v>0</v>
      </c>
      <c r="BB14" s="13">
        <f t="shared" si="16"/>
        <v>0</v>
      </c>
      <c r="BC14" s="19">
        <f t="shared" si="8"/>
        <v>0</v>
      </c>
      <c r="BD14" s="19">
        <f t="shared" si="9"/>
        <v>0</v>
      </c>
      <c r="BF14" s="13" t="e">
        <f>+IF(M14="有Ⅰ",1,IF(#REF!="有Ⅰ",2,0))</f>
        <v>#REF!</v>
      </c>
      <c r="BG14" s="13">
        <f t="shared" si="10"/>
        <v>0</v>
      </c>
      <c r="BH14" s="13">
        <f t="shared" si="11"/>
        <v>0</v>
      </c>
      <c r="BI14" s="13">
        <f t="shared" si="12"/>
        <v>0</v>
      </c>
      <c r="BJ14" s="13" t="e">
        <f t="shared" si="13"/>
        <v>#REF!</v>
      </c>
      <c r="BK14" s="13" t="e">
        <f t="shared" si="14"/>
        <v>#REF!</v>
      </c>
    </row>
    <row r="15" spans="1:63" ht="21.75" customHeight="1" x14ac:dyDescent="0.15">
      <c r="A15" s="16">
        <v>5</v>
      </c>
      <c r="B15" s="17"/>
      <c r="C15" s="72"/>
      <c r="D15" s="73"/>
      <c r="E15" s="74"/>
      <c r="F15" s="75"/>
      <c r="G15" s="76"/>
      <c r="H15" s="77"/>
      <c r="I15" s="75"/>
      <c r="J15" s="76"/>
      <c r="K15" s="77"/>
      <c r="L15" s="76"/>
      <c r="M15" s="76"/>
      <c r="N15" s="77"/>
      <c r="O15" s="78"/>
      <c r="P15" s="79"/>
      <c r="Q15" s="80"/>
      <c r="R15" s="81"/>
      <c r="S15" s="82"/>
      <c r="T15" s="83"/>
      <c r="U15" s="50"/>
      <c r="V15" s="50"/>
      <c r="W15" s="50"/>
      <c r="X15" s="50"/>
      <c r="Y15" s="50"/>
      <c r="Z15" s="50"/>
      <c r="AA15" s="51"/>
      <c r="AB15" s="51"/>
      <c r="AC15" s="51"/>
      <c r="AD15" s="52"/>
      <c r="AE15" s="52"/>
      <c r="AF15" s="52"/>
      <c r="AG15" s="52"/>
      <c r="AH15" s="52"/>
      <c r="AI15" s="52"/>
      <c r="AJ15" s="52"/>
      <c r="AK15" s="52"/>
      <c r="AL15" s="52"/>
      <c r="AM15" s="53"/>
      <c r="AN15" s="20"/>
      <c r="AO15" s="20"/>
      <c r="AP15" s="20"/>
      <c r="AQ15" s="18" t="e">
        <f t="shared" si="0"/>
        <v>#REF!</v>
      </c>
      <c r="AR15" s="12">
        <f t="shared" si="1"/>
        <v>0</v>
      </c>
      <c r="AS15" s="13">
        <f t="shared" si="15"/>
        <v>0</v>
      </c>
      <c r="AT15" s="13">
        <f t="shared" si="17"/>
        <v>0</v>
      </c>
      <c r="AU15" s="13">
        <f t="shared" si="2"/>
        <v>0</v>
      </c>
      <c r="AV15" s="13">
        <f t="shared" si="3"/>
        <v>0</v>
      </c>
      <c r="AW15" s="13">
        <f t="shared" si="4"/>
        <v>0</v>
      </c>
      <c r="AX15" s="13">
        <f t="shared" si="5"/>
        <v>0</v>
      </c>
      <c r="AY15" s="13">
        <f t="shared" si="18"/>
        <v>0</v>
      </c>
      <c r="AZ15" s="13">
        <f t="shared" si="6"/>
        <v>0</v>
      </c>
      <c r="BA15" s="13">
        <f t="shared" si="7"/>
        <v>0</v>
      </c>
      <c r="BB15" s="13">
        <f t="shared" si="16"/>
        <v>0</v>
      </c>
      <c r="BC15" s="19">
        <f t="shared" si="8"/>
        <v>0</v>
      </c>
      <c r="BD15" s="19">
        <f t="shared" si="9"/>
        <v>0</v>
      </c>
      <c r="BF15" s="13" t="e">
        <f>+IF(M15="有Ⅰ",1,IF(#REF!="有Ⅰ",2,0))</f>
        <v>#REF!</v>
      </c>
      <c r="BG15" s="13">
        <f t="shared" si="10"/>
        <v>0</v>
      </c>
      <c r="BH15" s="13">
        <f t="shared" si="11"/>
        <v>0</v>
      </c>
      <c r="BI15" s="13">
        <f t="shared" si="12"/>
        <v>0</v>
      </c>
      <c r="BJ15" s="13" t="e">
        <f t="shared" si="13"/>
        <v>#REF!</v>
      </c>
      <c r="BK15" s="13" t="e">
        <f t="shared" si="14"/>
        <v>#REF!</v>
      </c>
    </row>
    <row r="16" spans="1:63" ht="21.75" customHeight="1" x14ac:dyDescent="0.15">
      <c r="A16" s="16">
        <v>6</v>
      </c>
      <c r="B16" s="17"/>
      <c r="C16" s="72"/>
      <c r="D16" s="73"/>
      <c r="E16" s="74"/>
      <c r="F16" s="75"/>
      <c r="G16" s="76"/>
      <c r="H16" s="77"/>
      <c r="I16" s="75"/>
      <c r="J16" s="76"/>
      <c r="K16" s="77"/>
      <c r="L16" s="76"/>
      <c r="M16" s="76"/>
      <c r="N16" s="77"/>
      <c r="O16" s="78"/>
      <c r="P16" s="79"/>
      <c r="Q16" s="80"/>
      <c r="R16" s="81"/>
      <c r="S16" s="82"/>
      <c r="T16" s="83"/>
      <c r="U16" s="50"/>
      <c r="V16" s="50"/>
      <c r="W16" s="50"/>
      <c r="X16" s="50"/>
      <c r="Y16" s="50"/>
      <c r="Z16" s="50"/>
      <c r="AA16" s="51"/>
      <c r="AB16" s="51"/>
      <c r="AC16" s="51"/>
      <c r="AD16" s="52"/>
      <c r="AE16" s="52"/>
      <c r="AF16" s="52"/>
      <c r="AG16" s="52"/>
      <c r="AH16" s="52"/>
      <c r="AI16" s="52"/>
      <c r="AJ16" s="52"/>
      <c r="AK16" s="52"/>
      <c r="AL16" s="52"/>
      <c r="AM16" s="53"/>
      <c r="AN16" s="20"/>
      <c r="AO16" s="20"/>
      <c r="AP16" s="20"/>
      <c r="AQ16" s="18" t="e">
        <f t="shared" si="0"/>
        <v>#REF!</v>
      </c>
      <c r="AR16" s="12">
        <f t="shared" si="1"/>
        <v>0</v>
      </c>
      <c r="AS16" s="13">
        <f t="shared" si="15"/>
        <v>0</v>
      </c>
      <c r="AT16" s="13">
        <f t="shared" si="17"/>
        <v>0</v>
      </c>
      <c r="AU16" s="13">
        <f t="shared" si="2"/>
        <v>0</v>
      </c>
      <c r="AV16" s="13">
        <f t="shared" si="3"/>
        <v>0</v>
      </c>
      <c r="AW16" s="13">
        <f t="shared" si="4"/>
        <v>0</v>
      </c>
      <c r="AX16" s="13">
        <f t="shared" si="5"/>
        <v>0</v>
      </c>
      <c r="AY16" s="13">
        <f t="shared" si="18"/>
        <v>0</v>
      </c>
      <c r="AZ16" s="13">
        <f t="shared" si="6"/>
        <v>0</v>
      </c>
      <c r="BA16" s="13">
        <f t="shared" si="7"/>
        <v>0</v>
      </c>
      <c r="BB16" s="13">
        <f t="shared" si="16"/>
        <v>0</v>
      </c>
      <c r="BC16" s="19">
        <f t="shared" si="8"/>
        <v>0</v>
      </c>
      <c r="BD16" s="19">
        <f t="shared" si="9"/>
        <v>0</v>
      </c>
      <c r="BF16" s="13" t="e">
        <f>+IF(M16="有Ⅰ",1,IF(#REF!="有Ⅰ",2,0))</f>
        <v>#REF!</v>
      </c>
      <c r="BG16" s="13">
        <f t="shared" si="10"/>
        <v>0</v>
      </c>
      <c r="BH16" s="13">
        <f t="shared" si="11"/>
        <v>0</v>
      </c>
      <c r="BI16" s="13">
        <f t="shared" si="12"/>
        <v>0</v>
      </c>
      <c r="BJ16" s="13" t="e">
        <f t="shared" si="13"/>
        <v>#REF!</v>
      </c>
      <c r="BK16" s="13" t="e">
        <f t="shared" si="14"/>
        <v>#REF!</v>
      </c>
    </row>
    <row r="17" spans="1:63" ht="21.75" customHeight="1" x14ac:dyDescent="0.15">
      <c r="A17" s="16">
        <v>7</v>
      </c>
      <c r="B17" s="17"/>
      <c r="C17" s="72"/>
      <c r="D17" s="73"/>
      <c r="E17" s="74"/>
      <c r="F17" s="75"/>
      <c r="G17" s="76"/>
      <c r="H17" s="77"/>
      <c r="I17" s="75"/>
      <c r="J17" s="76"/>
      <c r="K17" s="77"/>
      <c r="L17" s="76"/>
      <c r="M17" s="76"/>
      <c r="N17" s="77"/>
      <c r="O17" s="78"/>
      <c r="P17" s="79"/>
      <c r="Q17" s="80"/>
      <c r="R17" s="81"/>
      <c r="S17" s="82"/>
      <c r="T17" s="83"/>
      <c r="U17" s="50"/>
      <c r="V17" s="50"/>
      <c r="W17" s="50"/>
      <c r="X17" s="50"/>
      <c r="Y17" s="50"/>
      <c r="Z17" s="50"/>
      <c r="AA17" s="51"/>
      <c r="AB17" s="51"/>
      <c r="AC17" s="51"/>
      <c r="AD17" s="52"/>
      <c r="AE17" s="52"/>
      <c r="AF17" s="52"/>
      <c r="AG17" s="52"/>
      <c r="AH17" s="52"/>
      <c r="AI17" s="52"/>
      <c r="AJ17" s="52"/>
      <c r="AK17" s="52"/>
      <c r="AL17" s="52"/>
      <c r="AM17" s="53"/>
      <c r="AN17" s="20"/>
      <c r="AO17" s="20"/>
      <c r="AP17" s="20"/>
      <c r="AQ17" s="18" t="e">
        <f t="shared" si="0"/>
        <v>#REF!</v>
      </c>
      <c r="AR17" s="12">
        <f t="shared" si="1"/>
        <v>0</v>
      </c>
      <c r="AS17" s="13">
        <f t="shared" si="15"/>
        <v>0</v>
      </c>
      <c r="AT17" s="13">
        <f t="shared" si="17"/>
        <v>0</v>
      </c>
      <c r="AU17" s="13">
        <f t="shared" si="2"/>
        <v>0</v>
      </c>
      <c r="AV17" s="13">
        <f t="shared" si="3"/>
        <v>0</v>
      </c>
      <c r="AW17" s="13">
        <f t="shared" si="4"/>
        <v>0</v>
      </c>
      <c r="AX17" s="13">
        <f t="shared" si="5"/>
        <v>0</v>
      </c>
      <c r="AY17" s="13">
        <f t="shared" si="18"/>
        <v>0</v>
      </c>
      <c r="AZ17" s="13">
        <f t="shared" si="6"/>
        <v>0</v>
      </c>
      <c r="BA17" s="13">
        <f t="shared" si="7"/>
        <v>0</v>
      </c>
      <c r="BB17" s="13">
        <f t="shared" si="16"/>
        <v>0</v>
      </c>
      <c r="BC17" s="19">
        <f t="shared" si="8"/>
        <v>0</v>
      </c>
      <c r="BD17" s="19">
        <f t="shared" si="9"/>
        <v>0</v>
      </c>
      <c r="BF17" s="13" t="e">
        <f>+IF(M17="有Ⅰ",1,IF(#REF!="有Ⅰ",2,0))</f>
        <v>#REF!</v>
      </c>
      <c r="BG17" s="13">
        <f t="shared" si="10"/>
        <v>0</v>
      </c>
      <c r="BH17" s="13">
        <f t="shared" si="11"/>
        <v>0</v>
      </c>
      <c r="BI17" s="13">
        <f t="shared" si="12"/>
        <v>0</v>
      </c>
      <c r="BJ17" s="13" t="e">
        <f t="shared" si="13"/>
        <v>#REF!</v>
      </c>
      <c r="BK17" s="13" t="e">
        <f t="shared" si="14"/>
        <v>#REF!</v>
      </c>
    </row>
    <row r="18" spans="1:63" ht="21.75" customHeight="1" x14ac:dyDescent="0.15">
      <c r="A18" s="16">
        <v>8</v>
      </c>
      <c r="B18" s="17"/>
      <c r="C18" s="72"/>
      <c r="D18" s="73"/>
      <c r="E18" s="74"/>
      <c r="F18" s="75"/>
      <c r="G18" s="76"/>
      <c r="H18" s="77"/>
      <c r="I18" s="75"/>
      <c r="J18" s="76"/>
      <c r="K18" s="77"/>
      <c r="L18" s="76"/>
      <c r="M18" s="76"/>
      <c r="N18" s="77"/>
      <c r="O18" s="78"/>
      <c r="P18" s="79"/>
      <c r="Q18" s="80"/>
      <c r="R18" s="81"/>
      <c r="S18" s="82"/>
      <c r="T18" s="83"/>
      <c r="U18" s="50"/>
      <c r="V18" s="50"/>
      <c r="W18" s="50"/>
      <c r="X18" s="50"/>
      <c r="Y18" s="50"/>
      <c r="Z18" s="50"/>
      <c r="AA18" s="51"/>
      <c r="AB18" s="51"/>
      <c r="AC18" s="51"/>
      <c r="AD18" s="52"/>
      <c r="AE18" s="52"/>
      <c r="AF18" s="52"/>
      <c r="AG18" s="52"/>
      <c r="AH18" s="52"/>
      <c r="AI18" s="52"/>
      <c r="AJ18" s="52"/>
      <c r="AK18" s="52"/>
      <c r="AL18" s="52"/>
      <c r="AM18" s="53"/>
      <c r="AN18" s="20"/>
      <c r="AO18" s="20"/>
      <c r="AP18" s="20"/>
      <c r="AQ18" s="18" t="e">
        <f t="shared" si="0"/>
        <v>#REF!</v>
      </c>
      <c r="AR18" s="12">
        <f t="shared" si="1"/>
        <v>0</v>
      </c>
      <c r="AS18" s="13">
        <f t="shared" si="15"/>
        <v>0</v>
      </c>
      <c r="AT18" s="13">
        <f t="shared" si="17"/>
        <v>0</v>
      </c>
      <c r="AU18" s="13">
        <f t="shared" si="2"/>
        <v>0</v>
      </c>
      <c r="AV18" s="13">
        <f t="shared" si="3"/>
        <v>0</v>
      </c>
      <c r="AW18" s="13">
        <f t="shared" si="4"/>
        <v>0</v>
      </c>
      <c r="AX18" s="13">
        <f t="shared" si="5"/>
        <v>0</v>
      </c>
      <c r="AY18" s="13">
        <f t="shared" si="18"/>
        <v>0</v>
      </c>
      <c r="AZ18" s="13">
        <f t="shared" si="6"/>
        <v>0</v>
      </c>
      <c r="BA18" s="13">
        <f t="shared" si="7"/>
        <v>0</v>
      </c>
      <c r="BB18" s="13">
        <f t="shared" si="16"/>
        <v>0</v>
      </c>
      <c r="BC18" s="19">
        <f t="shared" si="8"/>
        <v>0</v>
      </c>
      <c r="BD18" s="19">
        <f t="shared" si="9"/>
        <v>0</v>
      </c>
      <c r="BF18" s="13" t="e">
        <f>+IF(M18="有Ⅰ",1,IF(#REF!="有Ⅰ",2,0))</f>
        <v>#REF!</v>
      </c>
      <c r="BG18" s="13">
        <f t="shared" si="10"/>
        <v>0</v>
      </c>
      <c r="BH18" s="13">
        <f t="shared" si="11"/>
        <v>0</v>
      </c>
      <c r="BI18" s="13">
        <f t="shared" si="12"/>
        <v>0</v>
      </c>
      <c r="BJ18" s="13" t="e">
        <f t="shared" si="13"/>
        <v>#REF!</v>
      </c>
      <c r="BK18" s="13" t="e">
        <f t="shared" si="14"/>
        <v>#REF!</v>
      </c>
    </row>
    <row r="19" spans="1:63" ht="21.75" customHeight="1" x14ac:dyDescent="0.15">
      <c r="A19" s="16">
        <v>9</v>
      </c>
      <c r="B19" s="17"/>
      <c r="C19" s="72"/>
      <c r="D19" s="73"/>
      <c r="E19" s="74"/>
      <c r="F19" s="75"/>
      <c r="G19" s="76"/>
      <c r="H19" s="77"/>
      <c r="I19" s="75"/>
      <c r="J19" s="76"/>
      <c r="K19" s="77"/>
      <c r="L19" s="76"/>
      <c r="M19" s="76"/>
      <c r="N19" s="77"/>
      <c r="O19" s="78"/>
      <c r="P19" s="79"/>
      <c r="Q19" s="80"/>
      <c r="R19" s="81"/>
      <c r="S19" s="82"/>
      <c r="T19" s="83"/>
      <c r="U19" s="50"/>
      <c r="V19" s="50"/>
      <c r="W19" s="50"/>
      <c r="X19" s="50"/>
      <c r="Y19" s="50"/>
      <c r="Z19" s="50"/>
      <c r="AA19" s="51"/>
      <c r="AB19" s="51"/>
      <c r="AC19" s="51"/>
      <c r="AD19" s="52"/>
      <c r="AE19" s="52"/>
      <c r="AF19" s="52"/>
      <c r="AG19" s="52"/>
      <c r="AH19" s="52"/>
      <c r="AI19" s="52"/>
      <c r="AJ19" s="52"/>
      <c r="AK19" s="52"/>
      <c r="AL19" s="52"/>
      <c r="AM19" s="53"/>
      <c r="AN19" s="20"/>
      <c r="AO19" s="20"/>
      <c r="AP19" s="20"/>
      <c r="AQ19" s="18" t="e">
        <f t="shared" si="0"/>
        <v>#REF!</v>
      </c>
      <c r="AR19" s="12">
        <f t="shared" si="1"/>
        <v>0</v>
      </c>
      <c r="AS19" s="13">
        <f t="shared" si="15"/>
        <v>0</v>
      </c>
      <c r="AT19" s="13">
        <f t="shared" si="17"/>
        <v>0</v>
      </c>
      <c r="AU19" s="13">
        <f t="shared" si="2"/>
        <v>0</v>
      </c>
      <c r="AV19" s="13">
        <f t="shared" si="3"/>
        <v>0</v>
      </c>
      <c r="AW19" s="13">
        <f t="shared" si="4"/>
        <v>0</v>
      </c>
      <c r="AX19" s="13">
        <f t="shared" si="5"/>
        <v>0</v>
      </c>
      <c r="AY19" s="13">
        <f t="shared" si="18"/>
        <v>0</v>
      </c>
      <c r="AZ19" s="13">
        <f t="shared" si="6"/>
        <v>0</v>
      </c>
      <c r="BA19" s="13">
        <f t="shared" si="7"/>
        <v>0</v>
      </c>
      <c r="BB19" s="13">
        <f t="shared" si="16"/>
        <v>0</v>
      </c>
      <c r="BC19" s="19">
        <f t="shared" si="8"/>
        <v>0</v>
      </c>
      <c r="BD19" s="19">
        <f t="shared" si="9"/>
        <v>0</v>
      </c>
      <c r="BF19" s="13" t="e">
        <f>+IF(M19="有Ⅰ",1,IF(#REF!="有Ⅰ",2,0))</f>
        <v>#REF!</v>
      </c>
      <c r="BG19" s="13">
        <f t="shared" si="10"/>
        <v>0</v>
      </c>
      <c r="BH19" s="13">
        <f t="shared" si="11"/>
        <v>0</v>
      </c>
      <c r="BI19" s="13">
        <f t="shared" si="12"/>
        <v>0</v>
      </c>
      <c r="BJ19" s="13" t="e">
        <f t="shared" si="13"/>
        <v>#REF!</v>
      </c>
      <c r="BK19" s="13" t="e">
        <f t="shared" si="14"/>
        <v>#REF!</v>
      </c>
    </row>
    <row r="20" spans="1:63" ht="21.75" customHeight="1" x14ac:dyDescent="0.15">
      <c r="A20" s="16">
        <v>10</v>
      </c>
      <c r="B20" s="17"/>
      <c r="C20" s="72"/>
      <c r="D20" s="73"/>
      <c r="E20" s="74"/>
      <c r="F20" s="75"/>
      <c r="G20" s="76"/>
      <c r="H20" s="77"/>
      <c r="I20" s="75"/>
      <c r="J20" s="76"/>
      <c r="K20" s="77"/>
      <c r="L20" s="76"/>
      <c r="M20" s="76"/>
      <c r="N20" s="77"/>
      <c r="O20" s="78"/>
      <c r="P20" s="79"/>
      <c r="Q20" s="80"/>
      <c r="R20" s="81"/>
      <c r="S20" s="82"/>
      <c r="T20" s="83"/>
      <c r="U20" s="50"/>
      <c r="V20" s="50"/>
      <c r="W20" s="50"/>
      <c r="X20" s="50"/>
      <c r="Y20" s="50"/>
      <c r="Z20" s="50"/>
      <c r="AA20" s="51"/>
      <c r="AB20" s="51"/>
      <c r="AC20" s="51"/>
      <c r="AD20" s="52"/>
      <c r="AE20" s="52"/>
      <c r="AF20" s="52"/>
      <c r="AG20" s="52"/>
      <c r="AH20" s="52"/>
      <c r="AI20" s="52"/>
      <c r="AJ20" s="52"/>
      <c r="AK20" s="52"/>
      <c r="AL20" s="52"/>
      <c r="AM20" s="53"/>
      <c r="AN20" s="20"/>
      <c r="AO20" s="20"/>
      <c r="AP20" s="20"/>
      <c r="AQ20" s="18" t="e">
        <f t="shared" si="0"/>
        <v>#REF!</v>
      </c>
      <c r="AR20" s="12">
        <f t="shared" si="1"/>
        <v>0</v>
      </c>
      <c r="AS20" s="13">
        <f t="shared" si="15"/>
        <v>0</v>
      </c>
      <c r="AT20" s="13">
        <f t="shared" si="17"/>
        <v>0</v>
      </c>
      <c r="AU20" s="13">
        <f t="shared" si="2"/>
        <v>0</v>
      </c>
      <c r="AV20" s="13">
        <f t="shared" si="3"/>
        <v>0</v>
      </c>
      <c r="AW20" s="13">
        <f t="shared" si="4"/>
        <v>0</v>
      </c>
      <c r="AX20" s="13">
        <f t="shared" si="5"/>
        <v>0</v>
      </c>
      <c r="AY20" s="13">
        <f t="shared" si="18"/>
        <v>0</v>
      </c>
      <c r="AZ20" s="13">
        <f t="shared" si="6"/>
        <v>0</v>
      </c>
      <c r="BA20" s="13">
        <f t="shared" si="7"/>
        <v>0</v>
      </c>
      <c r="BB20" s="13">
        <f t="shared" si="16"/>
        <v>0</v>
      </c>
      <c r="BC20" s="19">
        <f t="shared" si="8"/>
        <v>0</v>
      </c>
      <c r="BD20" s="19">
        <f t="shared" si="9"/>
        <v>0</v>
      </c>
      <c r="BF20" s="13" t="e">
        <f>+IF(M20="有Ⅰ",1,IF(#REF!="有Ⅰ",2,0))</f>
        <v>#REF!</v>
      </c>
      <c r="BG20" s="13">
        <f t="shared" si="10"/>
        <v>0</v>
      </c>
      <c r="BH20" s="13">
        <f t="shared" si="11"/>
        <v>0</v>
      </c>
      <c r="BI20" s="13">
        <f t="shared" si="12"/>
        <v>0</v>
      </c>
      <c r="BJ20" s="13" t="e">
        <f t="shared" si="13"/>
        <v>#REF!</v>
      </c>
      <c r="BK20" s="13" t="e">
        <f t="shared" si="14"/>
        <v>#REF!</v>
      </c>
    </row>
    <row r="21" spans="1:63" ht="21.75" customHeight="1" x14ac:dyDescent="0.15">
      <c r="A21" s="16">
        <v>11</v>
      </c>
      <c r="B21" s="17"/>
      <c r="C21" s="72"/>
      <c r="D21" s="73"/>
      <c r="E21" s="74"/>
      <c r="F21" s="75"/>
      <c r="G21" s="76"/>
      <c r="H21" s="77"/>
      <c r="I21" s="75"/>
      <c r="J21" s="76"/>
      <c r="K21" s="77"/>
      <c r="L21" s="76"/>
      <c r="M21" s="76"/>
      <c r="N21" s="77"/>
      <c r="O21" s="78"/>
      <c r="P21" s="79"/>
      <c r="Q21" s="80"/>
      <c r="R21" s="81"/>
      <c r="S21" s="82"/>
      <c r="T21" s="83"/>
      <c r="U21" s="50"/>
      <c r="V21" s="50"/>
      <c r="W21" s="50"/>
      <c r="X21" s="50"/>
      <c r="Y21" s="50"/>
      <c r="Z21" s="50"/>
      <c r="AA21" s="51"/>
      <c r="AB21" s="51"/>
      <c r="AC21" s="51"/>
      <c r="AD21" s="52"/>
      <c r="AE21" s="52"/>
      <c r="AF21" s="52"/>
      <c r="AG21" s="52"/>
      <c r="AH21" s="52"/>
      <c r="AI21" s="52"/>
      <c r="AJ21" s="52"/>
      <c r="AK21" s="52"/>
      <c r="AL21" s="52"/>
      <c r="AM21" s="53"/>
      <c r="AN21" s="20"/>
      <c r="AO21" s="20"/>
      <c r="AP21" s="20"/>
      <c r="AQ21" s="18" t="e">
        <f t="shared" si="0"/>
        <v>#REF!</v>
      </c>
      <c r="AR21" s="12">
        <f t="shared" si="1"/>
        <v>0</v>
      </c>
      <c r="AS21" s="13">
        <f t="shared" si="15"/>
        <v>0</v>
      </c>
      <c r="AT21" s="13">
        <f t="shared" si="17"/>
        <v>0</v>
      </c>
      <c r="AU21" s="13">
        <f t="shared" si="2"/>
        <v>0</v>
      </c>
      <c r="AV21" s="13">
        <f t="shared" si="3"/>
        <v>0</v>
      </c>
      <c r="AW21" s="13">
        <f t="shared" si="4"/>
        <v>0</v>
      </c>
      <c r="AX21" s="13">
        <f t="shared" si="5"/>
        <v>0</v>
      </c>
      <c r="AY21" s="13">
        <f t="shared" si="18"/>
        <v>0</v>
      </c>
      <c r="AZ21" s="13">
        <f t="shared" si="6"/>
        <v>0</v>
      </c>
      <c r="BA21" s="13">
        <f t="shared" si="7"/>
        <v>0</v>
      </c>
      <c r="BB21" s="13">
        <f t="shared" si="16"/>
        <v>0</v>
      </c>
      <c r="BC21" s="19">
        <f t="shared" si="8"/>
        <v>0</v>
      </c>
      <c r="BD21" s="19">
        <f t="shared" si="9"/>
        <v>0</v>
      </c>
      <c r="BF21" s="13" t="e">
        <f>+IF(M21="有Ⅰ",1,IF(#REF!="有Ⅰ",2,0))</f>
        <v>#REF!</v>
      </c>
      <c r="BG21" s="13">
        <f t="shared" si="10"/>
        <v>0</v>
      </c>
      <c r="BH21" s="13">
        <f t="shared" si="11"/>
        <v>0</v>
      </c>
      <c r="BI21" s="13">
        <f t="shared" si="12"/>
        <v>0</v>
      </c>
      <c r="BJ21" s="13" t="e">
        <f t="shared" si="13"/>
        <v>#REF!</v>
      </c>
      <c r="BK21" s="13" t="e">
        <f t="shared" si="14"/>
        <v>#REF!</v>
      </c>
    </row>
    <row r="22" spans="1:63" ht="21.75" customHeight="1" x14ac:dyDescent="0.15">
      <c r="A22" s="16">
        <v>12</v>
      </c>
      <c r="B22" s="17"/>
      <c r="C22" s="72"/>
      <c r="D22" s="73"/>
      <c r="E22" s="74"/>
      <c r="F22" s="75"/>
      <c r="G22" s="76"/>
      <c r="H22" s="77"/>
      <c r="I22" s="75"/>
      <c r="J22" s="76"/>
      <c r="K22" s="77"/>
      <c r="L22" s="76"/>
      <c r="M22" s="76"/>
      <c r="N22" s="77"/>
      <c r="O22" s="78"/>
      <c r="P22" s="79"/>
      <c r="Q22" s="80"/>
      <c r="R22" s="81"/>
      <c r="S22" s="82"/>
      <c r="T22" s="83"/>
      <c r="U22" s="50"/>
      <c r="V22" s="50"/>
      <c r="W22" s="50"/>
      <c r="X22" s="50"/>
      <c r="Y22" s="50"/>
      <c r="Z22" s="50"/>
      <c r="AA22" s="51"/>
      <c r="AB22" s="51"/>
      <c r="AC22" s="51"/>
      <c r="AD22" s="52"/>
      <c r="AE22" s="52"/>
      <c r="AF22" s="52"/>
      <c r="AG22" s="52"/>
      <c r="AH22" s="52"/>
      <c r="AI22" s="52"/>
      <c r="AJ22" s="52"/>
      <c r="AK22" s="52"/>
      <c r="AL22" s="52"/>
      <c r="AM22" s="53"/>
      <c r="AN22" s="20"/>
      <c r="AO22" s="20"/>
      <c r="AP22" s="20"/>
      <c r="AQ22" s="18" t="e">
        <f t="shared" si="0"/>
        <v>#REF!</v>
      </c>
      <c r="AR22" s="12">
        <f t="shared" si="1"/>
        <v>0</v>
      </c>
      <c r="AS22" s="13">
        <f t="shared" si="15"/>
        <v>0</v>
      </c>
      <c r="AT22" s="13">
        <f t="shared" si="17"/>
        <v>0</v>
      </c>
      <c r="AU22" s="13">
        <f t="shared" si="2"/>
        <v>0</v>
      </c>
      <c r="AV22" s="13">
        <f t="shared" si="3"/>
        <v>0</v>
      </c>
      <c r="AW22" s="13">
        <f t="shared" si="4"/>
        <v>0</v>
      </c>
      <c r="AX22" s="13">
        <f t="shared" si="5"/>
        <v>0</v>
      </c>
      <c r="AY22" s="13">
        <f t="shared" si="18"/>
        <v>0</v>
      </c>
      <c r="AZ22" s="13">
        <f t="shared" si="6"/>
        <v>0</v>
      </c>
      <c r="BA22" s="13">
        <f t="shared" si="7"/>
        <v>0</v>
      </c>
      <c r="BB22" s="13">
        <f t="shared" si="16"/>
        <v>0</v>
      </c>
      <c r="BC22" s="19">
        <f t="shared" si="8"/>
        <v>0</v>
      </c>
      <c r="BD22" s="19">
        <f t="shared" si="9"/>
        <v>0</v>
      </c>
      <c r="BF22" s="13" t="e">
        <f>+IF(M22="有Ⅰ",1,IF(#REF!="有Ⅰ",2,0))</f>
        <v>#REF!</v>
      </c>
      <c r="BG22" s="13">
        <f t="shared" si="10"/>
        <v>0</v>
      </c>
      <c r="BH22" s="13">
        <f t="shared" si="11"/>
        <v>0</v>
      </c>
      <c r="BI22" s="13">
        <f t="shared" si="12"/>
        <v>0</v>
      </c>
      <c r="BJ22" s="13" t="e">
        <f t="shared" si="13"/>
        <v>#REF!</v>
      </c>
      <c r="BK22" s="13" t="e">
        <f t="shared" si="14"/>
        <v>#REF!</v>
      </c>
    </row>
    <row r="23" spans="1:63" ht="21.75" customHeight="1" x14ac:dyDescent="0.15">
      <c r="A23" s="16">
        <v>13</v>
      </c>
      <c r="B23" s="17"/>
      <c r="C23" s="72"/>
      <c r="D23" s="73"/>
      <c r="E23" s="74"/>
      <c r="F23" s="75"/>
      <c r="G23" s="76"/>
      <c r="H23" s="77"/>
      <c r="I23" s="75"/>
      <c r="J23" s="76"/>
      <c r="K23" s="77"/>
      <c r="L23" s="76"/>
      <c r="M23" s="76"/>
      <c r="N23" s="77"/>
      <c r="O23" s="78"/>
      <c r="P23" s="79"/>
      <c r="Q23" s="80"/>
      <c r="R23" s="81"/>
      <c r="S23" s="82"/>
      <c r="T23" s="83"/>
      <c r="U23" s="50"/>
      <c r="V23" s="50"/>
      <c r="W23" s="50"/>
      <c r="X23" s="50"/>
      <c r="Y23" s="50"/>
      <c r="Z23" s="50"/>
      <c r="AA23" s="51"/>
      <c r="AB23" s="51"/>
      <c r="AC23" s="51"/>
      <c r="AD23" s="52"/>
      <c r="AE23" s="52"/>
      <c r="AF23" s="52"/>
      <c r="AG23" s="52"/>
      <c r="AH23" s="52"/>
      <c r="AI23" s="52"/>
      <c r="AJ23" s="52"/>
      <c r="AK23" s="52"/>
      <c r="AL23" s="52"/>
      <c r="AM23" s="53"/>
      <c r="AN23" s="20"/>
      <c r="AO23" s="20"/>
      <c r="AP23" s="20"/>
      <c r="AQ23" s="18" t="e">
        <f t="shared" si="0"/>
        <v>#REF!</v>
      </c>
      <c r="AR23" s="12">
        <f t="shared" si="1"/>
        <v>0</v>
      </c>
      <c r="AS23" s="13">
        <f t="shared" si="15"/>
        <v>0</v>
      </c>
      <c r="AT23" s="13">
        <f t="shared" si="17"/>
        <v>0</v>
      </c>
      <c r="AU23" s="13">
        <f t="shared" si="2"/>
        <v>0</v>
      </c>
      <c r="AV23" s="13">
        <f t="shared" si="3"/>
        <v>0</v>
      </c>
      <c r="AW23" s="13">
        <f t="shared" si="4"/>
        <v>0</v>
      </c>
      <c r="AX23" s="13">
        <f t="shared" si="5"/>
        <v>0</v>
      </c>
      <c r="AY23" s="13">
        <f t="shared" si="18"/>
        <v>0</v>
      </c>
      <c r="AZ23" s="13">
        <f t="shared" si="6"/>
        <v>0</v>
      </c>
      <c r="BA23" s="13">
        <f t="shared" si="7"/>
        <v>0</v>
      </c>
      <c r="BB23" s="13">
        <f t="shared" si="16"/>
        <v>0</v>
      </c>
      <c r="BC23" s="19">
        <f t="shared" si="8"/>
        <v>0</v>
      </c>
      <c r="BD23" s="19">
        <f t="shared" si="9"/>
        <v>0</v>
      </c>
      <c r="BF23" s="13" t="e">
        <f>+IF(M23="有Ⅰ",1,IF(#REF!="有Ⅰ",2,0))</f>
        <v>#REF!</v>
      </c>
      <c r="BG23" s="13">
        <f t="shared" si="10"/>
        <v>0</v>
      </c>
      <c r="BH23" s="13">
        <f t="shared" si="11"/>
        <v>0</v>
      </c>
      <c r="BI23" s="13">
        <f t="shared" si="12"/>
        <v>0</v>
      </c>
      <c r="BJ23" s="13" t="e">
        <f t="shared" si="13"/>
        <v>#REF!</v>
      </c>
      <c r="BK23" s="13" t="e">
        <f t="shared" si="14"/>
        <v>#REF!</v>
      </c>
    </row>
    <row r="24" spans="1:63" ht="21.75" customHeight="1" x14ac:dyDescent="0.15">
      <c r="A24" s="16">
        <v>14</v>
      </c>
      <c r="B24" s="17"/>
      <c r="C24" s="72"/>
      <c r="D24" s="73"/>
      <c r="E24" s="74"/>
      <c r="F24" s="75"/>
      <c r="G24" s="76"/>
      <c r="H24" s="77"/>
      <c r="I24" s="75"/>
      <c r="J24" s="76"/>
      <c r="K24" s="77"/>
      <c r="L24" s="76"/>
      <c r="M24" s="76"/>
      <c r="N24" s="77"/>
      <c r="O24" s="78"/>
      <c r="P24" s="79"/>
      <c r="Q24" s="80"/>
      <c r="R24" s="81"/>
      <c r="S24" s="82"/>
      <c r="T24" s="83"/>
      <c r="U24" s="50"/>
      <c r="V24" s="50"/>
      <c r="W24" s="50"/>
      <c r="X24" s="50"/>
      <c r="Y24" s="50"/>
      <c r="Z24" s="50"/>
      <c r="AA24" s="51"/>
      <c r="AB24" s="51"/>
      <c r="AC24" s="51"/>
      <c r="AD24" s="52"/>
      <c r="AE24" s="52"/>
      <c r="AF24" s="52"/>
      <c r="AG24" s="52"/>
      <c r="AH24" s="52"/>
      <c r="AI24" s="52"/>
      <c r="AJ24" s="52"/>
      <c r="AK24" s="52"/>
      <c r="AL24" s="52"/>
      <c r="AM24" s="53"/>
      <c r="AN24" s="20"/>
      <c r="AO24" s="20"/>
      <c r="AP24" s="20"/>
      <c r="AQ24" s="18" t="e">
        <f t="shared" si="0"/>
        <v>#REF!</v>
      </c>
      <c r="AR24" s="12">
        <f t="shared" si="1"/>
        <v>0</v>
      </c>
      <c r="AS24" s="13">
        <f t="shared" si="15"/>
        <v>0</v>
      </c>
      <c r="AT24" s="13">
        <f t="shared" si="17"/>
        <v>0</v>
      </c>
      <c r="AU24" s="13">
        <f t="shared" si="2"/>
        <v>0</v>
      </c>
      <c r="AV24" s="13">
        <f t="shared" si="3"/>
        <v>0</v>
      </c>
      <c r="AW24" s="13">
        <f t="shared" si="4"/>
        <v>0</v>
      </c>
      <c r="AX24" s="13">
        <f t="shared" si="5"/>
        <v>0</v>
      </c>
      <c r="AY24" s="13">
        <f t="shared" si="18"/>
        <v>0</v>
      </c>
      <c r="AZ24" s="13">
        <f t="shared" si="6"/>
        <v>0</v>
      </c>
      <c r="BA24" s="13">
        <f t="shared" si="7"/>
        <v>0</v>
      </c>
      <c r="BB24" s="13">
        <f t="shared" si="16"/>
        <v>0</v>
      </c>
      <c r="BC24" s="19">
        <f t="shared" si="8"/>
        <v>0</v>
      </c>
      <c r="BD24" s="19">
        <f t="shared" si="9"/>
        <v>0</v>
      </c>
      <c r="BF24" s="13" t="e">
        <f>+IF(M24="有Ⅰ",1,IF(#REF!="有Ⅰ",2,0))</f>
        <v>#REF!</v>
      </c>
      <c r="BG24" s="13">
        <f t="shared" si="10"/>
        <v>0</v>
      </c>
      <c r="BH24" s="13">
        <f t="shared" si="11"/>
        <v>0</v>
      </c>
      <c r="BI24" s="13">
        <f t="shared" si="12"/>
        <v>0</v>
      </c>
      <c r="BJ24" s="13" t="e">
        <f t="shared" si="13"/>
        <v>#REF!</v>
      </c>
      <c r="BK24" s="13" t="e">
        <f t="shared" si="14"/>
        <v>#REF!</v>
      </c>
    </row>
    <row r="25" spans="1:63" ht="21.75" customHeight="1" x14ac:dyDescent="0.15">
      <c r="A25" s="16">
        <v>15</v>
      </c>
      <c r="B25" s="17"/>
      <c r="C25" s="72"/>
      <c r="D25" s="73"/>
      <c r="E25" s="74"/>
      <c r="F25" s="75"/>
      <c r="G25" s="76"/>
      <c r="H25" s="77"/>
      <c r="I25" s="75"/>
      <c r="J25" s="76"/>
      <c r="K25" s="77"/>
      <c r="L25" s="76"/>
      <c r="M25" s="76"/>
      <c r="N25" s="77"/>
      <c r="O25" s="78"/>
      <c r="P25" s="79"/>
      <c r="Q25" s="80"/>
      <c r="R25" s="81"/>
      <c r="S25" s="82"/>
      <c r="T25" s="83"/>
      <c r="U25" s="50"/>
      <c r="V25" s="50"/>
      <c r="W25" s="50"/>
      <c r="X25" s="50"/>
      <c r="Y25" s="50"/>
      <c r="Z25" s="50"/>
      <c r="AA25" s="51"/>
      <c r="AB25" s="51"/>
      <c r="AC25" s="51"/>
      <c r="AD25" s="52"/>
      <c r="AE25" s="52"/>
      <c r="AF25" s="52"/>
      <c r="AG25" s="52"/>
      <c r="AH25" s="52"/>
      <c r="AI25" s="52"/>
      <c r="AJ25" s="52"/>
      <c r="AK25" s="52"/>
      <c r="AL25" s="52"/>
      <c r="AM25" s="53"/>
      <c r="AN25" s="20"/>
      <c r="AO25" s="20"/>
      <c r="AP25" s="20"/>
      <c r="AQ25" s="18" t="e">
        <f t="shared" si="0"/>
        <v>#REF!</v>
      </c>
      <c r="AR25" s="12">
        <f t="shared" si="1"/>
        <v>0</v>
      </c>
      <c r="AS25" s="13">
        <f t="shared" si="15"/>
        <v>0</v>
      </c>
      <c r="AT25" s="13">
        <f t="shared" si="17"/>
        <v>0</v>
      </c>
      <c r="AU25" s="13">
        <f t="shared" si="2"/>
        <v>0</v>
      </c>
      <c r="AV25" s="13">
        <f t="shared" si="3"/>
        <v>0</v>
      </c>
      <c r="AW25" s="13">
        <f t="shared" si="4"/>
        <v>0</v>
      </c>
      <c r="AX25" s="13">
        <f t="shared" si="5"/>
        <v>0</v>
      </c>
      <c r="AY25" s="13">
        <f t="shared" si="18"/>
        <v>0</v>
      </c>
      <c r="AZ25" s="13">
        <f t="shared" si="6"/>
        <v>0</v>
      </c>
      <c r="BA25" s="13">
        <f t="shared" si="7"/>
        <v>0</v>
      </c>
      <c r="BB25" s="13">
        <f t="shared" si="16"/>
        <v>0</v>
      </c>
      <c r="BC25" s="19">
        <f t="shared" si="8"/>
        <v>0</v>
      </c>
      <c r="BD25" s="19">
        <f t="shared" si="9"/>
        <v>0</v>
      </c>
      <c r="BF25" s="13" t="e">
        <f>+IF(M25="有Ⅰ",1,IF(#REF!="有Ⅰ",2,0))</f>
        <v>#REF!</v>
      </c>
      <c r="BG25" s="13">
        <f t="shared" si="10"/>
        <v>0</v>
      </c>
      <c r="BH25" s="13">
        <f t="shared" si="11"/>
        <v>0</v>
      </c>
      <c r="BI25" s="13">
        <f t="shared" si="12"/>
        <v>0</v>
      </c>
      <c r="BJ25" s="13" t="e">
        <f t="shared" si="13"/>
        <v>#REF!</v>
      </c>
      <c r="BK25" s="13" t="e">
        <f t="shared" si="14"/>
        <v>#REF!</v>
      </c>
    </row>
    <row r="26" spans="1:63" ht="21.75" customHeight="1" x14ac:dyDescent="0.15">
      <c r="A26" s="16">
        <v>16</v>
      </c>
      <c r="B26" s="17"/>
      <c r="C26" s="72"/>
      <c r="D26" s="73"/>
      <c r="E26" s="74"/>
      <c r="F26" s="75"/>
      <c r="G26" s="76"/>
      <c r="H26" s="77"/>
      <c r="I26" s="75"/>
      <c r="J26" s="76"/>
      <c r="K26" s="77"/>
      <c r="L26" s="76"/>
      <c r="M26" s="76"/>
      <c r="N26" s="77"/>
      <c r="O26" s="78"/>
      <c r="P26" s="79"/>
      <c r="Q26" s="80"/>
      <c r="R26" s="81"/>
      <c r="S26" s="82"/>
      <c r="T26" s="83"/>
      <c r="U26" s="50"/>
      <c r="V26" s="50"/>
      <c r="W26" s="50"/>
      <c r="X26" s="50"/>
      <c r="Y26" s="50"/>
      <c r="Z26" s="50"/>
      <c r="AA26" s="51"/>
      <c r="AB26" s="51"/>
      <c r="AC26" s="51"/>
      <c r="AD26" s="52"/>
      <c r="AE26" s="52"/>
      <c r="AF26" s="52"/>
      <c r="AG26" s="52"/>
      <c r="AH26" s="52"/>
      <c r="AI26" s="52"/>
      <c r="AJ26" s="52"/>
      <c r="AK26" s="52"/>
      <c r="AL26" s="52"/>
      <c r="AM26" s="53"/>
      <c r="AN26" s="20"/>
      <c r="AO26" s="20"/>
      <c r="AP26" s="20"/>
      <c r="AQ26" s="18" t="e">
        <f t="shared" si="0"/>
        <v>#REF!</v>
      </c>
      <c r="AR26" s="12">
        <f t="shared" si="1"/>
        <v>0</v>
      </c>
      <c r="AS26" s="13">
        <f t="shared" si="15"/>
        <v>0</v>
      </c>
      <c r="AT26" s="13">
        <f t="shared" si="17"/>
        <v>0</v>
      </c>
      <c r="AU26" s="13">
        <f t="shared" si="2"/>
        <v>0</v>
      </c>
      <c r="AV26" s="13">
        <f t="shared" si="3"/>
        <v>0</v>
      </c>
      <c r="AW26" s="13">
        <f t="shared" si="4"/>
        <v>0</v>
      </c>
      <c r="AX26" s="13">
        <f t="shared" si="5"/>
        <v>0</v>
      </c>
      <c r="AY26" s="13">
        <f t="shared" si="18"/>
        <v>0</v>
      </c>
      <c r="AZ26" s="13">
        <f t="shared" si="6"/>
        <v>0</v>
      </c>
      <c r="BA26" s="13">
        <f t="shared" si="7"/>
        <v>0</v>
      </c>
      <c r="BB26" s="13">
        <f t="shared" si="16"/>
        <v>0</v>
      </c>
      <c r="BC26" s="19">
        <f t="shared" si="8"/>
        <v>0</v>
      </c>
      <c r="BD26" s="19">
        <f t="shared" si="9"/>
        <v>0</v>
      </c>
      <c r="BF26" s="13" t="e">
        <f>+IF(M26="有Ⅰ",1,IF(#REF!="有Ⅰ",2,0))</f>
        <v>#REF!</v>
      </c>
      <c r="BG26" s="13">
        <f t="shared" si="10"/>
        <v>0</v>
      </c>
      <c r="BH26" s="13">
        <f t="shared" si="11"/>
        <v>0</v>
      </c>
      <c r="BI26" s="13">
        <f t="shared" si="12"/>
        <v>0</v>
      </c>
      <c r="BJ26" s="13" t="e">
        <f t="shared" si="13"/>
        <v>#REF!</v>
      </c>
      <c r="BK26" s="13" t="e">
        <f t="shared" si="14"/>
        <v>#REF!</v>
      </c>
    </row>
    <row r="27" spans="1:63" ht="21.75" customHeight="1" x14ac:dyDescent="0.15">
      <c r="A27" s="16">
        <v>17</v>
      </c>
      <c r="B27" s="17"/>
      <c r="C27" s="72"/>
      <c r="D27" s="73"/>
      <c r="E27" s="74"/>
      <c r="F27" s="75"/>
      <c r="G27" s="76"/>
      <c r="H27" s="77"/>
      <c r="I27" s="75"/>
      <c r="J27" s="76"/>
      <c r="K27" s="77"/>
      <c r="L27" s="76"/>
      <c r="M27" s="76"/>
      <c r="N27" s="77"/>
      <c r="O27" s="78"/>
      <c r="P27" s="79"/>
      <c r="Q27" s="80"/>
      <c r="R27" s="81"/>
      <c r="S27" s="82"/>
      <c r="T27" s="83"/>
      <c r="U27" s="50"/>
      <c r="V27" s="50"/>
      <c r="W27" s="50"/>
      <c r="X27" s="50"/>
      <c r="Y27" s="50"/>
      <c r="Z27" s="50"/>
      <c r="AA27" s="51"/>
      <c r="AB27" s="51"/>
      <c r="AC27" s="51"/>
      <c r="AD27" s="52"/>
      <c r="AE27" s="52"/>
      <c r="AF27" s="52"/>
      <c r="AG27" s="52"/>
      <c r="AH27" s="52"/>
      <c r="AI27" s="52"/>
      <c r="AJ27" s="52"/>
      <c r="AK27" s="52"/>
      <c r="AL27" s="52"/>
      <c r="AM27" s="53"/>
      <c r="AN27" s="20"/>
      <c r="AO27" s="20"/>
      <c r="AP27" s="20"/>
      <c r="AQ27" s="18" t="e">
        <f t="shared" si="0"/>
        <v>#REF!</v>
      </c>
      <c r="AR27" s="12">
        <f t="shared" si="1"/>
        <v>0</v>
      </c>
      <c r="AS27" s="13">
        <f t="shared" si="15"/>
        <v>0</v>
      </c>
      <c r="AT27" s="13">
        <f t="shared" si="17"/>
        <v>0</v>
      </c>
      <c r="AU27" s="13">
        <f t="shared" si="2"/>
        <v>0</v>
      </c>
      <c r="AV27" s="13">
        <f t="shared" si="3"/>
        <v>0</v>
      </c>
      <c r="AW27" s="13">
        <f t="shared" si="4"/>
        <v>0</v>
      </c>
      <c r="AX27" s="13">
        <f t="shared" si="5"/>
        <v>0</v>
      </c>
      <c r="AY27" s="13">
        <f t="shared" si="18"/>
        <v>0</v>
      </c>
      <c r="AZ27" s="13">
        <f t="shared" si="6"/>
        <v>0</v>
      </c>
      <c r="BA27" s="13">
        <f t="shared" si="7"/>
        <v>0</v>
      </c>
      <c r="BB27" s="13">
        <f t="shared" si="16"/>
        <v>0</v>
      </c>
      <c r="BC27" s="19">
        <f t="shared" si="8"/>
        <v>0</v>
      </c>
      <c r="BD27" s="19">
        <f t="shared" si="9"/>
        <v>0</v>
      </c>
      <c r="BF27" s="13" t="e">
        <f>+IF(M27="有Ⅰ",1,IF(#REF!="有Ⅰ",2,0))</f>
        <v>#REF!</v>
      </c>
      <c r="BG27" s="13">
        <f t="shared" si="10"/>
        <v>0</v>
      </c>
      <c r="BH27" s="13">
        <f t="shared" si="11"/>
        <v>0</v>
      </c>
      <c r="BI27" s="13">
        <f t="shared" si="12"/>
        <v>0</v>
      </c>
      <c r="BJ27" s="13" t="e">
        <f t="shared" si="13"/>
        <v>#REF!</v>
      </c>
      <c r="BK27" s="13" t="e">
        <f t="shared" si="14"/>
        <v>#REF!</v>
      </c>
    </row>
    <row r="28" spans="1:63" ht="21.75" customHeight="1" x14ac:dyDescent="0.15">
      <c r="A28" s="16">
        <v>18</v>
      </c>
      <c r="B28" s="17"/>
      <c r="C28" s="72"/>
      <c r="D28" s="73"/>
      <c r="E28" s="74"/>
      <c r="F28" s="75"/>
      <c r="G28" s="76"/>
      <c r="H28" s="77"/>
      <c r="I28" s="75"/>
      <c r="J28" s="76"/>
      <c r="K28" s="77"/>
      <c r="L28" s="76"/>
      <c r="M28" s="76"/>
      <c r="N28" s="77"/>
      <c r="O28" s="78"/>
      <c r="P28" s="79"/>
      <c r="Q28" s="80"/>
      <c r="R28" s="81"/>
      <c r="S28" s="82"/>
      <c r="T28" s="83"/>
      <c r="U28" s="50"/>
      <c r="V28" s="50"/>
      <c r="W28" s="50"/>
      <c r="X28" s="50"/>
      <c r="Y28" s="50"/>
      <c r="Z28" s="50"/>
      <c r="AA28" s="51"/>
      <c r="AB28" s="51"/>
      <c r="AC28" s="51"/>
      <c r="AD28" s="52"/>
      <c r="AE28" s="52"/>
      <c r="AF28" s="52"/>
      <c r="AG28" s="52"/>
      <c r="AH28" s="52"/>
      <c r="AI28" s="52"/>
      <c r="AJ28" s="52"/>
      <c r="AK28" s="52"/>
      <c r="AL28" s="52"/>
      <c r="AM28" s="53"/>
      <c r="AN28" s="20"/>
      <c r="AO28" s="20"/>
      <c r="AP28" s="20"/>
      <c r="AQ28" s="18" t="e">
        <f t="shared" si="0"/>
        <v>#REF!</v>
      </c>
      <c r="AR28" s="12">
        <f t="shared" si="1"/>
        <v>0</v>
      </c>
      <c r="AS28" s="13">
        <f t="shared" si="15"/>
        <v>0</v>
      </c>
      <c r="AT28" s="13">
        <f t="shared" si="17"/>
        <v>0</v>
      </c>
      <c r="AU28" s="13">
        <f t="shared" si="2"/>
        <v>0</v>
      </c>
      <c r="AV28" s="13">
        <f t="shared" si="3"/>
        <v>0</v>
      </c>
      <c r="AW28" s="13">
        <f t="shared" si="4"/>
        <v>0</v>
      </c>
      <c r="AX28" s="13">
        <f t="shared" si="5"/>
        <v>0</v>
      </c>
      <c r="AY28" s="13">
        <f t="shared" si="18"/>
        <v>0</v>
      </c>
      <c r="AZ28" s="13">
        <f t="shared" si="6"/>
        <v>0</v>
      </c>
      <c r="BA28" s="13">
        <f t="shared" si="7"/>
        <v>0</v>
      </c>
      <c r="BB28" s="13">
        <f t="shared" si="16"/>
        <v>0</v>
      </c>
      <c r="BC28" s="19">
        <f t="shared" si="8"/>
        <v>0</v>
      </c>
      <c r="BD28" s="19">
        <f t="shared" si="9"/>
        <v>0</v>
      </c>
      <c r="BF28" s="13" t="e">
        <f>+IF(M28="有Ⅰ",1,IF(#REF!="有Ⅰ",2,0))</f>
        <v>#REF!</v>
      </c>
      <c r="BG28" s="13">
        <f t="shared" si="10"/>
        <v>0</v>
      </c>
      <c r="BH28" s="13">
        <f t="shared" si="11"/>
        <v>0</v>
      </c>
      <c r="BI28" s="13">
        <f t="shared" si="12"/>
        <v>0</v>
      </c>
      <c r="BJ28" s="13" t="e">
        <f t="shared" si="13"/>
        <v>#REF!</v>
      </c>
      <c r="BK28" s="13" t="e">
        <f t="shared" si="14"/>
        <v>#REF!</v>
      </c>
    </row>
    <row r="29" spans="1:63" ht="21.75" customHeight="1" x14ac:dyDescent="0.15">
      <c r="A29" s="16">
        <v>19</v>
      </c>
      <c r="B29" s="17"/>
      <c r="C29" s="72"/>
      <c r="D29" s="73"/>
      <c r="E29" s="74"/>
      <c r="F29" s="75"/>
      <c r="G29" s="76"/>
      <c r="H29" s="77"/>
      <c r="I29" s="75"/>
      <c r="J29" s="76"/>
      <c r="K29" s="77"/>
      <c r="L29" s="76"/>
      <c r="M29" s="76"/>
      <c r="N29" s="77"/>
      <c r="O29" s="78"/>
      <c r="P29" s="79"/>
      <c r="Q29" s="80"/>
      <c r="R29" s="81"/>
      <c r="S29" s="82"/>
      <c r="T29" s="83"/>
      <c r="U29" s="50"/>
      <c r="V29" s="50"/>
      <c r="W29" s="50"/>
      <c r="X29" s="50"/>
      <c r="Y29" s="50"/>
      <c r="Z29" s="50"/>
      <c r="AA29" s="51"/>
      <c r="AB29" s="51"/>
      <c r="AC29" s="51"/>
      <c r="AD29" s="52"/>
      <c r="AE29" s="52"/>
      <c r="AF29" s="52"/>
      <c r="AG29" s="52"/>
      <c r="AH29" s="52"/>
      <c r="AI29" s="52"/>
      <c r="AJ29" s="52"/>
      <c r="AK29" s="52"/>
      <c r="AL29" s="52"/>
      <c r="AM29" s="53"/>
      <c r="AN29" s="20"/>
      <c r="AO29" s="20"/>
      <c r="AP29" s="20"/>
      <c r="AQ29" s="18" t="e">
        <f t="shared" si="0"/>
        <v>#REF!</v>
      </c>
      <c r="AR29" s="12">
        <f t="shared" si="1"/>
        <v>0</v>
      </c>
      <c r="AS29" s="13">
        <f t="shared" si="15"/>
        <v>0</v>
      </c>
      <c r="AT29" s="13">
        <f t="shared" si="17"/>
        <v>0</v>
      </c>
      <c r="AU29" s="13">
        <f t="shared" si="2"/>
        <v>0</v>
      </c>
      <c r="AV29" s="13">
        <f t="shared" si="3"/>
        <v>0</v>
      </c>
      <c r="AW29" s="13">
        <f t="shared" si="4"/>
        <v>0</v>
      </c>
      <c r="AX29" s="13">
        <f t="shared" si="5"/>
        <v>0</v>
      </c>
      <c r="AY29" s="13">
        <f t="shared" si="18"/>
        <v>0</v>
      </c>
      <c r="AZ29" s="13">
        <f t="shared" si="6"/>
        <v>0</v>
      </c>
      <c r="BA29" s="13">
        <f t="shared" si="7"/>
        <v>0</v>
      </c>
      <c r="BB29" s="13">
        <f t="shared" si="16"/>
        <v>0</v>
      </c>
      <c r="BC29" s="19">
        <f t="shared" si="8"/>
        <v>0</v>
      </c>
      <c r="BD29" s="19">
        <f t="shared" si="9"/>
        <v>0</v>
      </c>
      <c r="BF29" s="13" t="e">
        <f>+IF(M29="有Ⅰ",1,IF(#REF!="有Ⅰ",2,0))</f>
        <v>#REF!</v>
      </c>
      <c r="BG29" s="13">
        <f t="shared" si="10"/>
        <v>0</v>
      </c>
      <c r="BH29" s="13">
        <f t="shared" si="11"/>
        <v>0</v>
      </c>
      <c r="BI29" s="13">
        <f t="shared" si="12"/>
        <v>0</v>
      </c>
      <c r="BJ29" s="13" t="e">
        <f t="shared" si="13"/>
        <v>#REF!</v>
      </c>
      <c r="BK29" s="13" t="e">
        <f t="shared" si="14"/>
        <v>#REF!</v>
      </c>
    </row>
    <row r="30" spans="1:63" ht="21.75" customHeight="1" x14ac:dyDescent="0.15">
      <c r="A30" s="16">
        <v>20</v>
      </c>
      <c r="B30" s="17"/>
      <c r="C30" s="72"/>
      <c r="D30" s="73"/>
      <c r="E30" s="74"/>
      <c r="F30" s="75"/>
      <c r="G30" s="76"/>
      <c r="H30" s="77"/>
      <c r="I30" s="75"/>
      <c r="J30" s="76"/>
      <c r="K30" s="77"/>
      <c r="L30" s="76"/>
      <c r="M30" s="76"/>
      <c r="N30" s="77"/>
      <c r="O30" s="78"/>
      <c r="P30" s="79"/>
      <c r="Q30" s="80"/>
      <c r="R30" s="81"/>
      <c r="S30" s="82"/>
      <c r="T30" s="83"/>
      <c r="U30" s="50"/>
      <c r="V30" s="50"/>
      <c r="W30" s="50"/>
      <c r="X30" s="50"/>
      <c r="Y30" s="50"/>
      <c r="Z30" s="50"/>
      <c r="AA30" s="51"/>
      <c r="AB30" s="51"/>
      <c r="AC30" s="51"/>
      <c r="AD30" s="52"/>
      <c r="AE30" s="52"/>
      <c r="AF30" s="52"/>
      <c r="AG30" s="52"/>
      <c r="AH30" s="52"/>
      <c r="AI30" s="52"/>
      <c r="AJ30" s="52"/>
      <c r="AK30" s="52"/>
      <c r="AL30" s="52"/>
      <c r="AM30" s="53"/>
      <c r="AN30" s="20"/>
      <c r="AO30" s="20"/>
      <c r="AP30" s="20"/>
      <c r="AQ30" s="18" t="e">
        <f t="shared" si="0"/>
        <v>#REF!</v>
      </c>
      <c r="AR30" s="12">
        <f t="shared" si="1"/>
        <v>0</v>
      </c>
      <c r="AS30" s="13">
        <f t="shared" si="15"/>
        <v>0</v>
      </c>
      <c r="AT30" s="13">
        <f t="shared" si="17"/>
        <v>0</v>
      </c>
      <c r="AU30" s="13">
        <f t="shared" si="2"/>
        <v>0</v>
      </c>
      <c r="AV30" s="13">
        <f t="shared" si="3"/>
        <v>0</v>
      </c>
      <c r="AW30" s="13">
        <f t="shared" si="4"/>
        <v>0</v>
      </c>
      <c r="AX30" s="13">
        <f t="shared" si="5"/>
        <v>0</v>
      </c>
      <c r="AY30" s="13">
        <f t="shared" si="18"/>
        <v>0</v>
      </c>
      <c r="AZ30" s="13">
        <f t="shared" si="6"/>
        <v>0</v>
      </c>
      <c r="BA30" s="13">
        <f t="shared" si="7"/>
        <v>0</v>
      </c>
      <c r="BB30" s="13">
        <f t="shared" si="16"/>
        <v>0</v>
      </c>
      <c r="BC30" s="19">
        <f t="shared" si="8"/>
        <v>0</v>
      </c>
      <c r="BD30" s="19">
        <f t="shared" si="9"/>
        <v>0</v>
      </c>
      <c r="BF30" s="13" t="e">
        <f>+IF(M30="有Ⅰ",1,IF(#REF!="有Ⅰ",2,0))</f>
        <v>#REF!</v>
      </c>
      <c r="BG30" s="13">
        <f t="shared" si="10"/>
        <v>0</v>
      </c>
      <c r="BH30" s="13">
        <f t="shared" si="11"/>
        <v>0</v>
      </c>
      <c r="BI30" s="13">
        <f t="shared" si="12"/>
        <v>0</v>
      </c>
      <c r="BJ30" s="13" t="e">
        <f t="shared" si="13"/>
        <v>#REF!</v>
      </c>
      <c r="BK30" s="13" t="e">
        <f t="shared" si="14"/>
        <v>#REF!</v>
      </c>
    </row>
    <row r="31" spans="1:63" ht="21.75" customHeight="1" x14ac:dyDescent="0.15">
      <c r="A31" s="16">
        <v>21</v>
      </c>
      <c r="B31" s="17"/>
      <c r="C31" s="72"/>
      <c r="D31" s="73"/>
      <c r="E31" s="74"/>
      <c r="F31" s="75"/>
      <c r="G31" s="76"/>
      <c r="H31" s="77"/>
      <c r="I31" s="75"/>
      <c r="J31" s="76"/>
      <c r="K31" s="77"/>
      <c r="L31" s="76"/>
      <c r="M31" s="76"/>
      <c r="N31" s="77"/>
      <c r="O31" s="78"/>
      <c r="P31" s="79"/>
      <c r="Q31" s="80"/>
      <c r="R31" s="81"/>
      <c r="S31" s="82"/>
      <c r="T31" s="83"/>
      <c r="U31" s="50"/>
      <c r="V31" s="50"/>
      <c r="W31" s="50"/>
      <c r="X31" s="50"/>
      <c r="Y31" s="50"/>
      <c r="Z31" s="50"/>
      <c r="AA31" s="51"/>
      <c r="AB31" s="51"/>
      <c r="AC31" s="51"/>
      <c r="AD31" s="52"/>
      <c r="AE31" s="52"/>
      <c r="AF31" s="52"/>
      <c r="AG31" s="52"/>
      <c r="AH31" s="52"/>
      <c r="AI31" s="52"/>
      <c r="AJ31" s="52"/>
      <c r="AK31" s="52"/>
      <c r="AL31" s="52"/>
      <c r="AM31" s="53"/>
      <c r="AN31" s="20"/>
      <c r="AO31" s="20"/>
      <c r="AP31" s="20"/>
      <c r="AQ31" s="18" t="e">
        <f t="shared" si="0"/>
        <v>#REF!</v>
      </c>
      <c r="AR31" s="12">
        <f t="shared" si="1"/>
        <v>0</v>
      </c>
      <c r="AS31" s="13">
        <f t="shared" si="15"/>
        <v>0</v>
      </c>
      <c r="AT31" s="13">
        <f t="shared" si="17"/>
        <v>0</v>
      </c>
      <c r="AU31" s="13">
        <f t="shared" si="2"/>
        <v>0</v>
      </c>
      <c r="AV31" s="13">
        <f t="shared" si="3"/>
        <v>0</v>
      </c>
      <c r="AW31" s="13">
        <f t="shared" si="4"/>
        <v>0</v>
      </c>
      <c r="AX31" s="13">
        <f t="shared" si="5"/>
        <v>0</v>
      </c>
      <c r="AY31" s="13">
        <f t="shared" si="18"/>
        <v>0</v>
      </c>
      <c r="AZ31" s="13">
        <f t="shared" si="6"/>
        <v>0</v>
      </c>
      <c r="BA31" s="13">
        <f t="shared" si="7"/>
        <v>0</v>
      </c>
      <c r="BB31" s="13">
        <f t="shared" si="16"/>
        <v>0</v>
      </c>
      <c r="BC31" s="19">
        <f t="shared" si="8"/>
        <v>0</v>
      </c>
      <c r="BD31" s="19">
        <f t="shared" si="9"/>
        <v>0</v>
      </c>
      <c r="BF31" s="13" t="e">
        <f>+IF(M31="有Ⅰ",1,IF(#REF!="有Ⅰ",2,0))</f>
        <v>#REF!</v>
      </c>
      <c r="BG31" s="13">
        <f t="shared" si="10"/>
        <v>0</v>
      </c>
      <c r="BH31" s="13">
        <f t="shared" si="11"/>
        <v>0</v>
      </c>
      <c r="BI31" s="13">
        <f t="shared" si="12"/>
        <v>0</v>
      </c>
      <c r="BJ31" s="13" t="e">
        <f t="shared" si="13"/>
        <v>#REF!</v>
      </c>
      <c r="BK31" s="13" t="e">
        <f t="shared" si="14"/>
        <v>#REF!</v>
      </c>
    </row>
    <row r="32" spans="1:63" ht="21.75" customHeight="1" x14ac:dyDescent="0.15">
      <c r="A32" s="16">
        <v>22</v>
      </c>
      <c r="B32" s="17"/>
      <c r="C32" s="72"/>
      <c r="D32" s="73"/>
      <c r="E32" s="74"/>
      <c r="F32" s="75"/>
      <c r="G32" s="76"/>
      <c r="H32" s="77"/>
      <c r="I32" s="75"/>
      <c r="J32" s="76"/>
      <c r="K32" s="77"/>
      <c r="L32" s="76"/>
      <c r="M32" s="76"/>
      <c r="N32" s="77"/>
      <c r="O32" s="78"/>
      <c r="P32" s="79"/>
      <c r="Q32" s="80"/>
      <c r="R32" s="81"/>
      <c r="S32" s="82"/>
      <c r="T32" s="83"/>
      <c r="U32" s="50"/>
      <c r="V32" s="50"/>
      <c r="W32" s="50"/>
      <c r="X32" s="50"/>
      <c r="Y32" s="50"/>
      <c r="Z32" s="50"/>
      <c r="AA32" s="51"/>
      <c r="AB32" s="51"/>
      <c r="AC32" s="51"/>
      <c r="AD32" s="52"/>
      <c r="AE32" s="52"/>
      <c r="AF32" s="52"/>
      <c r="AG32" s="52"/>
      <c r="AH32" s="52"/>
      <c r="AI32" s="52"/>
      <c r="AJ32" s="52"/>
      <c r="AK32" s="52"/>
      <c r="AL32" s="52"/>
      <c r="AM32" s="53"/>
      <c r="AN32" s="20"/>
      <c r="AO32" s="20"/>
      <c r="AP32" s="20"/>
      <c r="AQ32" s="18" t="e">
        <f t="shared" si="0"/>
        <v>#REF!</v>
      </c>
      <c r="AR32" s="12">
        <f t="shared" si="1"/>
        <v>0</v>
      </c>
      <c r="AS32" s="13">
        <f t="shared" si="15"/>
        <v>0</v>
      </c>
      <c r="AT32" s="13">
        <f t="shared" si="17"/>
        <v>0</v>
      </c>
      <c r="AU32" s="13">
        <f t="shared" si="2"/>
        <v>0</v>
      </c>
      <c r="AV32" s="13">
        <f t="shared" si="3"/>
        <v>0</v>
      </c>
      <c r="AW32" s="13">
        <f t="shared" si="4"/>
        <v>0</v>
      </c>
      <c r="AX32" s="13">
        <f t="shared" si="5"/>
        <v>0</v>
      </c>
      <c r="AY32" s="13">
        <f t="shared" si="18"/>
        <v>0</v>
      </c>
      <c r="AZ32" s="13">
        <f t="shared" si="6"/>
        <v>0</v>
      </c>
      <c r="BA32" s="13">
        <f t="shared" si="7"/>
        <v>0</v>
      </c>
      <c r="BB32" s="13">
        <f t="shared" si="16"/>
        <v>0</v>
      </c>
      <c r="BC32" s="19">
        <f t="shared" si="8"/>
        <v>0</v>
      </c>
      <c r="BD32" s="19">
        <f t="shared" si="9"/>
        <v>0</v>
      </c>
      <c r="BF32" s="13" t="e">
        <f>+IF(M32="有Ⅰ",1,IF(#REF!="有Ⅰ",2,0))</f>
        <v>#REF!</v>
      </c>
      <c r="BG32" s="13">
        <f t="shared" si="10"/>
        <v>0</v>
      </c>
      <c r="BH32" s="13">
        <f t="shared" si="11"/>
        <v>0</v>
      </c>
      <c r="BI32" s="13">
        <f t="shared" si="12"/>
        <v>0</v>
      </c>
      <c r="BJ32" s="13" t="e">
        <f t="shared" si="13"/>
        <v>#REF!</v>
      </c>
      <c r="BK32" s="13" t="e">
        <f t="shared" si="14"/>
        <v>#REF!</v>
      </c>
    </row>
    <row r="33" spans="1:63" ht="21.75" customHeight="1" x14ac:dyDescent="0.15">
      <c r="A33" s="16">
        <v>23</v>
      </c>
      <c r="B33" s="17"/>
      <c r="C33" s="72"/>
      <c r="D33" s="73"/>
      <c r="E33" s="74"/>
      <c r="F33" s="75"/>
      <c r="G33" s="76"/>
      <c r="H33" s="77"/>
      <c r="I33" s="75"/>
      <c r="J33" s="76"/>
      <c r="K33" s="77"/>
      <c r="L33" s="76"/>
      <c r="M33" s="76"/>
      <c r="N33" s="77"/>
      <c r="O33" s="78"/>
      <c r="P33" s="79"/>
      <c r="Q33" s="80"/>
      <c r="R33" s="81"/>
      <c r="S33" s="82"/>
      <c r="T33" s="83"/>
      <c r="U33" s="50"/>
      <c r="V33" s="50"/>
      <c r="W33" s="50"/>
      <c r="X33" s="50"/>
      <c r="Y33" s="50"/>
      <c r="Z33" s="50"/>
      <c r="AA33" s="51"/>
      <c r="AB33" s="51"/>
      <c r="AC33" s="51"/>
      <c r="AD33" s="52"/>
      <c r="AE33" s="52"/>
      <c r="AF33" s="52"/>
      <c r="AG33" s="52"/>
      <c r="AH33" s="52"/>
      <c r="AI33" s="52"/>
      <c r="AJ33" s="52"/>
      <c r="AK33" s="52"/>
      <c r="AL33" s="52"/>
      <c r="AM33" s="53"/>
      <c r="AN33" s="20"/>
      <c r="AO33" s="20"/>
      <c r="AP33" s="20"/>
      <c r="AQ33" s="18" t="e">
        <f t="shared" si="0"/>
        <v>#REF!</v>
      </c>
      <c r="AR33" s="12">
        <f t="shared" si="1"/>
        <v>0</v>
      </c>
      <c r="AS33" s="13">
        <f t="shared" si="15"/>
        <v>0</v>
      </c>
      <c r="AT33" s="13">
        <f t="shared" si="17"/>
        <v>0</v>
      </c>
      <c r="AU33" s="13">
        <f t="shared" si="2"/>
        <v>0</v>
      </c>
      <c r="AV33" s="13">
        <f t="shared" si="3"/>
        <v>0</v>
      </c>
      <c r="AW33" s="13">
        <f t="shared" si="4"/>
        <v>0</v>
      </c>
      <c r="AX33" s="13">
        <f t="shared" si="5"/>
        <v>0</v>
      </c>
      <c r="AY33" s="13">
        <f t="shared" si="18"/>
        <v>0</v>
      </c>
      <c r="AZ33" s="13">
        <f t="shared" si="6"/>
        <v>0</v>
      </c>
      <c r="BA33" s="13">
        <f t="shared" si="7"/>
        <v>0</v>
      </c>
      <c r="BB33" s="13">
        <f t="shared" si="16"/>
        <v>0</v>
      </c>
      <c r="BC33" s="19">
        <f t="shared" si="8"/>
        <v>0</v>
      </c>
      <c r="BD33" s="19">
        <f t="shared" si="9"/>
        <v>0</v>
      </c>
      <c r="BF33" s="13" t="e">
        <f>+IF(M33="有Ⅰ",1,IF(#REF!="有Ⅰ",2,0))</f>
        <v>#REF!</v>
      </c>
      <c r="BG33" s="13">
        <f t="shared" si="10"/>
        <v>0</v>
      </c>
      <c r="BH33" s="13">
        <f t="shared" si="11"/>
        <v>0</v>
      </c>
      <c r="BI33" s="13">
        <f t="shared" si="12"/>
        <v>0</v>
      </c>
      <c r="BJ33" s="13" t="e">
        <f t="shared" si="13"/>
        <v>#REF!</v>
      </c>
      <c r="BK33" s="13" t="e">
        <f t="shared" si="14"/>
        <v>#REF!</v>
      </c>
    </row>
    <row r="34" spans="1:63" ht="21.75" customHeight="1" x14ac:dyDescent="0.15">
      <c r="A34" s="16">
        <v>24</v>
      </c>
      <c r="B34" s="17"/>
      <c r="C34" s="72"/>
      <c r="D34" s="73"/>
      <c r="E34" s="74"/>
      <c r="F34" s="75"/>
      <c r="G34" s="76"/>
      <c r="H34" s="77"/>
      <c r="I34" s="75"/>
      <c r="J34" s="76"/>
      <c r="K34" s="77"/>
      <c r="L34" s="76"/>
      <c r="M34" s="76"/>
      <c r="N34" s="77"/>
      <c r="O34" s="78"/>
      <c r="P34" s="79"/>
      <c r="Q34" s="80"/>
      <c r="R34" s="81"/>
      <c r="S34" s="82"/>
      <c r="T34" s="83"/>
      <c r="U34" s="50"/>
      <c r="V34" s="50"/>
      <c r="W34" s="50"/>
      <c r="X34" s="50"/>
      <c r="Y34" s="50"/>
      <c r="Z34" s="50"/>
      <c r="AA34" s="51"/>
      <c r="AB34" s="51"/>
      <c r="AC34" s="51"/>
      <c r="AD34" s="52"/>
      <c r="AE34" s="52"/>
      <c r="AF34" s="52"/>
      <c r="AG34" s="52"/>
      <c r="AH34" s="52"/>
      <c r="AI34" s="52"/>
      <c r="AJ34" s="52"/>
      <c r="AK34" s="52"/>
      <c r="AL34" s="52"/>
      <c r="AM34" s="53"/>
      <c r="AN34" s="20"/>
      <c r="AO34" s="20"/>
      <c r="AP34" s="20"/>
      <c r="AQ34" s="18" t="e">
        <f t="shared" si="0"/>
        <v>#REF!</v>
      </c>
      <c r="AR34" s="12">
        <f t="shared" si="1"/>
        <v>0</v>
      </c>
      <c r="AS34" s="13">
        <f t="shared" si="15"/>
        <v>0</v>
      </c>
      <c r="AT34" s="13">
        <f t="shared" si="17"/>
        <v>0</v>
      </c>
      <c r="AU34" s="13">
        <f t="shared" si="2"/>
        <v>0</v>
      </c>
      <c r="AV34" s="13">
        <f t="shared" si="3"/>
        <v>0</v>
      </c>
      <c r="AW34" s="13">
        <f t="shared" si="4"/>
        <v>0</v>
      </c>
      <c r="AX34" s="13">
        <f t="shared" si="5"/>
        <v>0</v>
      </c>
      <c r="AY34" s="13">
        <f t="shared" si="18"/>
        <v>0</v>
      </c>
      <c r="AZ34" s="13">
        <f t="shared" si="6"/>
        <v>0</v>
      </c>
      <c r="BA34" s="13">
        <f t="shared" si="7"/>
        <v>0</v>
      </c>
      <c r="BB34" s="13">
        <f t="shared" si="16"/>
        <v>0</v>
      </c>
      <c r="BC34" s="19">
        <f t="shared" si="8"/>
        <v>0</v>
      </c>
      <c r="BD34" s="19">
        <f t="shared" si="9"/>
        <v>0</v>
      </c>
      <c r="BF34" s="13" t="e">
        <f>+IF(M34="有Ⅰ",1,IF(#REF!="有Ⅰ",2,0))</f>
        <v>#REF!</v>
      </c>
      <c r="BG34" s="13">
        <f t="shared" si="10"/>
        <v>0</v>
      </c>
      <c r="BH34" s="13">
        <f t="shared" si="11"/>
        <v>0</v>
      </c>
      <c r="BI34" s="13">
        <f t="shared" si="12"/>
        <v>0</v>
      </c>
      <c r="BJ34" s="13" t="e">
        <f t="shared" si="13"/>
        <v>#REF!</v>
      </c>
      <c r="BK34" s="13" t="e">
        <f t="shared" si="14"/>
        <v>#REF!</v>
      </c>
    </row>
    <row r="35" spans="1:63" ht="21.75" customHeight="1" x14ac:dyDescent="0.15">
      <c r="A35" s="16">
        <v>25</v>
      </c>
      <c r="B35" s="17"/>
      <c r="C35" s="72"/>
      <c r="D35" s="73"/>
      <c r="E35" s="74"/>
      <c r="F35" s="75"/>
      <c r="G35" s="76"/>
      <c r="H35" s="77"/>
      <c r="I35" s="75"/>
      <c r="J35" s="76"/>
      <c r="K35" s="77"/>
      <c r="L35" s="76"/>
      <c r="M35" s="76"/>
      <c r="N35" s="77"/>
      <c r="O35" s="78"/>
      <c r="P35" s="79"/>
      <c r="Q35" s="80"/>
      <c r="R35" s="81"/>
      <c r="S35" s="82"/>
      <c r="T35" s="83"/>
      <c r="U35" s="50"/>
      <c r="V35" s="50"/>
      <c r="W35" s="50"/>
      <c r="X35" s="50"/>
      <c r="Y35" s="50"/>
      <c r="Z35" s="50"/>
      <c r="AA35" s="51"/>
      <c r="AB35" s="51"/>
      <c r="AC35" s="51"/>
      <c r="AD35" s="52"/>
      <c r="AE35" s="52"/>
      <c r="AF35" s="52"/>
      <c r="AG35" s="52"/>
      <c r="AH35" s="52"/>
      <c r="AI35" s="52"/>
      <c r="AJ35" s="52"/>
      <c r="AK35" s="52"/>
      <c r="AL35" s="52"/>
      <c r="AM35" s="53"/>
      <c r="AN35" s="20"/>
      <c r="AO35" s="20"/>
      <c r="AP35" s="20"/>
      <c r="AQ35" s="18" t="e">
        <f t="shared" si="0"/>
        <v>#REF!</v>
      </c>
      <c r="AR35" s="12">
        <f t="shared" si="1"/>
        <v>0</v>
      </c>
      <c r="AS35" s="13">
        <f t="shared" si="15"/>
        <v>0</v>
      </c>
      <c r="AT35" s="13">
        <f t="shared" si="17"/>
        <v>0</v>
      </c>
      <c r="AU35" s="13">
        <f t="shared" si="2"/>
        <v>0</v>
      </c>
      <c r="AV35" s="13">
        <f t="shared" si="3"/>
        <v>0</v>
      </c>
      <c r="AW35" s="13">
        <f t="shared" si="4"/>
        <v>0</v>
      </c>
      <c r="AX35" s="13">
        <f>+IF(AY35&gt;8,8,AY35)</f>
        <v>0</v>
      </c>
      <c r="AY35" s="13">
        <f t="shared" si="18"/>
        <v>0</v>
      </c>
      <c r="AZ35" s="13">
        <f t="shared" si="6"/>
        <v>0</v>
      </c>
      <c r="BA35" s="13">
        <f t="shared" si="7"/>
        <v>0</v>
      </c>
      <c r="BB35" s="13">
        <f t="shared" si="16"/>
        <v>0</v>
      </c>
      <c r="BC35" s="19">
        <f t="shared" si="8"/>
        <v>0</v>
      </c>
      <c r="BD35" s="19">
        <f t="shared" si="9"/>
        <v>0</v>
      </c>
      <c r="BF35" s="13" t="e">
        <f>+IF(M35="有Ⅰ",1,IF(#REF!="有Ⅰ",2,0))</f>
        <v>#REF!</v>
      </c>
      <c r="BG35" s="13">
        <f t="shared" si="10"/>
        <v>0</v>
      </c>
      <c r="BH35" s="13">
        <f t="shared" si="11"/>
        <v>0</v>
      </c>
      <c r="BI35" s="13">
        <f t="shared" si="12"/>
        <v>0</v>
      </c>
      <c r="BJ35" s="13" t="e">
        <f t="shared" si="13"/>
        <v>#REF!</v>
      </c>
      <c r="BK35" s="13" t="e">
        <f t="shared" si="14"/>
        <v>#REF!</v>
      </c>
    </row>
    <row r="36" spans="1:63" ht="21.75" customHeight="1" x14ac:dyDescent="0.15">
      <c r="A36" s="16">
        <v>26</v>
      </c>
      <c r="B36" s="17"/>
      <c r="C36" s="72"/>
      <c r="D36" s="73"/>
      <c r="E36" s="74"/>
      <c r="F36" s="75"/>
      <c r="G36" s="76"/>
      <c r="H36" s="77"/>
      <c r="I36" s="75"/>
      <c r="J36" s="76"/>
      <c r="K36" s="77"/>
      <c r="L36" s="76"/>
      <c r="M36" s="76"/>
      <c r="N36" s="77"/>
      <c r="O36" s="78"/>
      <c r="P36" s="79"/>
      <c r="Q36" s="80"/>
      <c r="R36" s="81"/>
      <c r="S36" s="82"/>
      <c r="T36" s="83"/>
      <c r="U36" s="50"/>
      <c r="V36" s="50"/>
      <c r="W36" s="50"/>
      <c r="X36" s="50"/>
      <c r="Y36" s="50"/>
      <c r="Z36" s="50"/>
      <c r="AA36" s="51"/>
      <c r="AB36" s="51"/>
      <c r="AC36" s="51"/>
      <c r="AD36" s="52"/>
      <c r="AE36" s="52"/>
      <c r="AF36" s="52"/>
      <c r="AG36" s="52"/>
      <c r="AH36" s="52"/>
      <c r="AI36" s="52"/>
      <c r="AJ36" s="52"/>
      <c r="AK36" s="52"/>
      <c r="AL36" s="52"/>
      <c r="AM36" s="53"/>
      <c r="AN36" s="20"/>
      <c r="AO36" s="20"/>
      <c r="AP36" s="20"/>
      <c r="AQ36" s="18" t="e">
        <f t="shared" si="0"/>
        <v>#REF!</v>
      </c>
      <c r="AR36" s="12">
        <f t="shared" si="1"/>
        <v>0</v>
      </c>
      <c r="AS36" s="13">
        <f t="shared" si="15"/>
        <v>0</v>
      </c>
      <c r="AT36" s="13">
        <f t="shared" si="17"/>
        <v>0</v>
      </c>
      <c r="AU36" s="13">
        <f t="shared" si="2"/>
        <v>0</v>
      </c>
      <c r="AV36" s="13">
        <f t="shared" si="3"/>
        <v>0</v>
      </c>
      <c r="AW36" s="13">
        <f t="shared" si="4"/>
        <v>0</v>
      </c>
      <c r="AX36" s="13">
        <f t="shared" ref="AX36:AX41" si="19">+IF(AY36&gt;8,8,AY36)</f>
        <v>0</v>
      </c>
      <c r="AY36" s="13">
        <f t="shared" si="18"/>
        <v>0</v>
      </c>
      <c r="AZ36" s="13">
        <f t="shared" si="6"/>
        <v>0</v>
      </c>
      <c r="BA36" s="13">
        <f t="shared" si="7"/>
        <v>0</v>
      </c>
      <c r="BB36" s="13">
        <f t="shared" si="16"/>
        <v>0</v>
      </c>
      <c r="BC36" s="19">
        <f t="shared" si="8"/>
        <v>0</v>
      </c>
      <c r="BD36" s="19">
        <f t="shared" si="9"/>
        <v>0</v>
      </c>
      <c r="BF36" s="13" t="e">
        <f>+IF(M36="有Ⅰ",1,IF(#REF!="有Ⅰ",2,0))</f>
        <v>#REF!</v>
      </c>
      <c r="BG36" s="13">
        <f t="shared" si="10"/>
        <v>0</v>
      </c>
      <c r="BH36" s="13">
        <f t="shared" si="11"/>
        <v>0</v>
      </c>
      <c r="BI36" s="13">
        <f t="shared" si="12"/>
        <v>0</v>
      </c>
      <c r="BJ36" s="13" t="e">
        <f t="shared" si="13"/>
        <v>#REF!</v>
      </c>
      <c r="BK36" s="13" t="e">
        <f t="shared" si="14"/>
        <v>#REF!</v>
      </c>
    </row>
    <row r="37" spans="1:63" ht="21.75" customHeight="1" x14ac:dyDescent="0.15">
      <c r="A37" s="16">
        <v>27</v>
      </c>
      <c r="B37" s="17"/>
      <c r="C37" s="72"/>
      <c r="D37" s="73"/>
      <c r="E37" s="74"/>
      <c r="F37" s="75"/>
      <c r="G37" s="76"/>
      <c r="H37" s="77"/>
      <c r="I37" s="75"/>
      <c r="J37" s="76"/>
      <c r="K37" s="77"/>
      <c r="L37" s="76"/>
      <c r="M37" s="76"/>
      <c r="N37" s="77"/>
      <c r="O37" s="78"/>
      <c r="P37" s="79"/>
      <c r="Q37" s="80"/>
      <c r="R37" s="81"/>
      <c r="S37" s="82"/>
      <c r="T37" s="83"/>
      <c r="U37" s="50"/>
      <c r="V37" s="50"/>
      <c r="W37" s="50"/>
      <c r="X37" s="50"/>
      <c r="Y37" s="50"/>
      <c r="Z37" s="50"/>
      <c r="AA37" s="51"/>
      <c r="AB37" s="51"/>
      <c r="AC37" s="51"/>
      <c r="AD37" s="52"/>
      <c r="AE37" s="52"/>
      <c r="AF37" s="52"/>
      <c r="AG37" s="52"/>
      <c r="AH37" s="52"/>
      <c r="AI37" s="52"/>
      <c r="AJ37" s="52"/>
      <c r="AK37" s="52"/>
      <c r="AL37" s="52"/>
      <c r="AM37" s="53"/>
      <c r="AN37" s="20"/>
      <c r="AO37" s="20"/>
      <c r="AP37" s="20"/>
      <c r="AQ37" s="18" t="e">
        <f t="shared" si="0"/>
        <v>#REF!</v>
      </c>
      <c r="AR37" s="12">
        <f t="shared" si="1"/>
        <v>0</v>
      </c>
      <c r="AS37" s="13">
        <f t="shared" si="15"/>
        <v>0</v>
      </c>
      <c r="AT37" s="13">
        <f t="shared" si="17"/>
        <v>0</v>
      </c>
      <c r="AU37" s="13">
        <f t="shared" si="2"/>
        <v>0</v>
      </c>
      <c r="AV37" s="13">
        <f t="shared" si="3"/>
        <v>0</v>
      </c>
      <c r="AW37" s="13">
        <f t="shared" si="4"/>
        <v>0</v>
      </c>
      <c r="AX37" s="13">
        <f t="shared" si="19"/>
        <v>0</v>
      </c>
      <c r="AY37" s="13">
        <f t="shared" si="18"/>
        <v>0</v>
      </c>
      <c r="AZ37" s="13">
        <f t="shared" si="6"/>
        <v>0</v>
      </c>
      <c r="BA37" s="13">
        <f t="shared" si="7"/>
        <v>0</v>
      </c>
      <c r="BB37" s="13">
        <f t="shared" si="16"/>
        <v>0</v>
      </c>
      <c r="BC37" s="19">
        <f t="shared" si="8"/>
        <v>0</v>
      </c>
      <c r="BD37" s="19">
        <f t="shared" si="9"/>
        <v>0</v>
      </c>
      <c r="BF37" s="13" t="e">
        <f>+IF(M37="有Ⅰ",1,IF(#REF!="有Ⅰ",2,0))</f>
        <v>#REF!</v>
      </c>
      <c r="BG37" s="13">
        <f t="shared" si="10"/>
        <v>0</v>
      </c>
      <c r="BH37" s="13">
        <f t="shared" si="11"/>
        <v>0</v>
      </c>
      <c r="BI37" s="13">
        <f t="shared" si="12"/>
        <v>0</v>
      </c>
      <c r="BJ37" s="13" t="e">
        <f t="shared" si="13"/>
        <v>#REF!</v>
      </c>
      <c r="BK37" s="13" t="e">
        <f t="shared" si="14"/>
        <v>#REF!</v>
      </c>
    </row>
    <row r="38" spans="1:63" ht="21.75" customHeight="1" x14ac:dyDescent="0.15">
      <c r="A38" s="16">
        <v>28</v>
      </c>
      <c r="B38" s="17"/>
      <c r="C38" s="72"/>
      <c r="D38" s="73"/>
      <c r="E38" s="74"/>
      <c r="F38" s="75"/>
      <c r="G38" s="76"/>
      <c r="H38" s="77"/>
      <c r="I38" s="75"/>
      <c r="J38" s="76"/>
      <c r="K38" s="77"/>
      <c r="L38" s="76"/>
      <c r="M38" s="76"/>
      <c r="N38" s="77"/>
      <c r="O38" s="78"/>
      <c r="P38" s="79"/>
      <c r="Q38" s="80"/>
      <c r="R38" s="81"/>
      <c r="S38" s="82"/>
      <c r="T38" s="83"/>
      <c r="U38" s="50"/>
      <c r="V38" s="50"/>
      <c r="W38" s="50"/>
      <c r="X38" s="50"/>
      <c r="Y38" s="50"/>
      <c r="Z38" s="50"/>
      <c r="AA38" s="51"/>
      <c r="AB38" s="51"/>
      <c r="AC38" s="51"/>
      <c r="AD38" s="52"/>
      <c r="AE38" s="52"/>
      <c r="AF38" s="52"/>
      <c r="AG38" s="52"/>
      <c r="AH38" s="52"/>
      <c r="AI38" s="52"/>
      <c r="AJ38" s="52"/>
      <c r="AK38" s="52"/>
      <c r="AL38" s="52"/>
      <c r="AM38" s="53"/>
      <c r="AN38" s="20"/>
      <c r="AO38" s="20"/>
      <c r="AP38" s="20"/>
      <c r="AQ38" s="18" t="e">
        <f t="shared" si="0"/>
        <v>#REF!</v>
      </c>
      <c r="AR38" s="12">
        <f t="shared" si="1"/>
        <v>0</v>
      </c>
      <c r="AS38" s="13">
        <f t="shared" si="15"/>
        <v>0</v>
      </c>
      <c r="AT38" s="13">
        <f t="shared" si="17"/>
        <v>0</v>
      </c>
      <c r="AU38" s="13">
        <f t="shared" si="2"/>
        <v>0</v>
      </c>
      <c r="AV38" s="13">
        <f t="shared" si="3"/>
        <v>0</v>
      </c>
      <c r="AW38" s="13">
        <f t="shared" si="4"/>
        <v>0</v>
      </c>
      <c r="AX38" s="13">
        <f t="shared" si="19"/>
        <v>0</v>
      </c>
      <c r="AY38" s="13">
        <f t="shared" si="18"/>
        <v>0</v>
      </c>
      <c r="AZ38" s="13">
        <f t="shared" si="6"/>
        <v>0</v>
      </c>
      <c r="BA38" s="13">
        <f t="shared" si="7"/>
        <v>0</v>
      </c>
      <c r="BB38" s="13">
        <f t="shared" si="16"/>
        <v>0</v>
      </c>
      <c r="BC38" s="19">
        <f t="shared" si="8"/>
        <v>0</v>
      </c>
      <c r="BD38" s="19">
        <f t="shared" si="9"/>
        <v>0</v>
      </c>
      <c r="BF38" s="13" t="e">
        <f>+IF(M38="有Ⅰ",1,IF(#REF!="有Ⅰ",2,0))</f>
        <v>#REF!</v>
      </c>
      <c r="BG38" s="13">
        <f t="shared" si="10"/>
        <v>0</v>
      </c>
      <c r="BH38" s="13">
        <f t="shared" si="11"/>
        <v>0</v>
      </c>
      <c r="BI38" s="13">
        <f t="shared" si="12"/>
        <v>0</v>
      </c>
      <c r="BJ38" s="13" t="e">
        <f t="shared" si="13"/>
        <v>#REF!</v>
      </c>
      <c r="BK38" s="13" t="e">
        <f t="shared" si="14"/>
        <v>#REF!</v>
      </c>
    </row>
    <row r="39" spans="1:63" ht="21.75" customHeight="1" x14ac:dyDescent="0.15">
      <c r="A39" s="21">
        <v>29</v>
      </c>
      <c r="B39" s="17"/>
      <c r="C39" s="72"/>
      <c r="D39" s="73"/>
      <c r="E39" s="74"/>
      <c r="F39" s="75"/>
      <c r="G39" s="76"/>
      <c r="H39" s="77"/>
      <c r="I39" s="75"/>
      <c r="J39" s="76"/>
      <c r="K39" s="77"/>
      <c r="L39" s="76"/>
      <c r="M39" s="76"/>
      <c r="N39" s="77"/>
      <c r="O39" s="78"/>
      <c r="P39" s="79"/>
      <c r="Q39" s="80"/>
      <c r="R39" s="81"/>
      <c r="S39" s="82"/>
      <c r="T39" s="83"/>
      <c r="U39" s="50"/>
      <c r="V39" s="50"/>
      <c r="W39" s="50"/>
      <c r="X39" s="50"/>
      <c r="Y39" s="50"/>
      <c r="Z39" s="50"/>
      <c r="AA39" s="51"/>
      <c r="AB39" s="51"/>
      <c r="AC39" s="51"/>
      <c r="AD39" s="52"/>
      <c r="AE39" s="52"/>
      <c r="AF39" s="52"/>
      <c r="AG39" s="52"/>
      <c r="AH39" s="52"/>
      <c r="AI39" s="52"/>
      <c r="AJ39" s="52"/>
      <c r="AK39" s="52"/>
      <c r="AL39" s="52"/>
      <c r="AM39" s="53"/>
      <c r="AN39" s="20"/>
      <c r="AO39" s="20"/>
      <c r="AP39" s="20"/>
      <c r="AQ39" s="18" t="e">
        <f t="shared" si="0"/>
        <v>#REF!</v>
      </c>
      <c r="AR39" s="12">
        <f t="shared" si="1"/>
        <v>0</v>
      </c>
      <c r="AS39" s="13">
        <f t="shared" si="15"/>
        <v>0</v>
      </c>
      <c r="AT39" s="13">
        <f t="shared" si="17"/>
        <v>0</v>
      </c>
      <c r="AU39" s="13">
        <f t="shared" si="2"/>
        <v>0</v>
      </c>
      <c r="AV39" s="13">
        <f t="shared" si="3"/>
        <v>0</v>
      </c>
      <c r="AW39" s="13">
        <f t="shared" si="4"/>
        <v>0</v>
      </c>
      <c r="AX39" s="13">
        <f t="shared" si="19"/>
        <v>0</v>
      </c>
      <c r="AY39" s="13">
        <f t="shared" si="18"/>
        <v>0</v>
      </c>
      <c r="AZ39" s="13">
        <f t="shared" si="6"/>
        <v>0</v>
      </c>
      <c r="BA39" s="13">
        <f t="shared" si="7"/>
        <v>0</v>
      </c>
      <c r="BB39" s="13">
        <f t="shared" si="16"/>
        <v>0</v>
      </c>
      <c r="BC39" s="19">
        <f t="shared" si="8"/>
        <v>0</v>
      </c>
      <c r="BD39" s="19">
        <f t="shared" si="9"/>
        <v>0</v>
      </c>
      <c r="BF39" s="13" t="e">
        <f>+IF(M39="有Ⅰ",1,IF(#REF!="有Ⅰ",2,0))</f>
        <v>#REF!</v>
      </c>
      <c r="BG39" s="13">
        <f t="shared" si="10"/>
        <v>0</v>
      </c>
      <c r="BH39" s="13">
        <f t="shared" si="11"/>
        <v>0</v>
      </c>
      <c r="BI39" s="13">
        <f t="shared" si="12"/>
        <v>0</v>
      </c>
      <c r="BJ39" s="13" t="e">
        <f t="shared" si="13"/>
        <v>#REF!</v>
      </c>
      <c r="BK39" s="13" t="e">
        <f t="shared" si="14"/>
        <v>#REF!</v>
      </c>
    </row>
    <row r="40" spans="1:63" ht="21.75" customHeight="1" x14ac:dyDescent="0.15">
      <c r="A40" s="21">
        <v>30</v>
      </c>
      <c r="B40" s="17"/>
      <c r="C40" s="72"/>
      <c r="D40" s="73"/>
      <c r="E40" s="74"/>
      <c r="F40" s="75"/>
      <c r="G40" s="76"/>
      <c r="H40" s="77"/>
      <c r="I40" s="75"/>
      <c r="J40" s="76"/>
      <c r="K40" s="77"/>
      <c r="L40" s="76"/>
      <c r="M40" s="76"/>
      <c r="N40" s="77"/>
      <c r="O40" s="78"/>
      <c r="P40" s="79"/>
      <c r="Q40" s="80"/>
      <c r="R40" s="81"/>
      <c r="S40" s="82"/>
      <c r="T40" s="83"/>
      <c r="U40" s="50"/>
      <c r="V40" s="50"/>
      <c r="W40" s="50"/>
      <c r="X40" s="50"/>
      <c r="Y40" s="50"/>
      <c r="Z40" s="50"/>
      <c r="AA40" s="51"/>
      <c r="AB40" s="51"/>
      <c r="AC40" s="51"/>
      <c r="AD40" s="52"/>
      <c r="AE40" s="52"/>
      <c r="AF40" s="52"/>
      <c r="AG40" s="52"/>
      <c r="AH40" s="52"/>
      <c r="AI40" s="52"/>
      <c r="AJ40" s="52"/>
      <c r="AK40" s="52"/>
      <c r="AL40" s="52"/>
      <c r="AM40" s="53"/>
      <c r="AN40" s="20"/>
      <c r="AO40" s="20"/>
      <c r="AP40" s="20"/>
      <c r="AQ40" s="18" t="e">
        <f t="shared" si="0"/>
        <v>#REF!</v>
      </c>
      <c r="AR40" s="12">
        <f t="shared" si="1"/>
        <v>0</v>
      </c>
      <c r="AS40" s="13">
        <f t="shared" si="15"/>
        <v>0</v>
      </c>
      <c r="AT40" s="13">
        <f t="shared" si="17"/>
        <v>0</v>
      </c>
      <c r="AU40" s="13">
        <f t="shared" si="2"/>
        <v>0</v>
      </c>
      <c r="AV40" s="13">
        <f t="shared" si="3"/>
        <v>0</v>
      </c>
      <c r="AW40" s="13">
        <f t="shared" si="4"/>
        <v>0</v>
      </c>
      <c r="AX40" s="13">
        <f t="shared" si="19"/>
        <v>0</v>
      </c>
      <c r="AY40" s="13">
        <f t="shared" si="18"/>
        <v>0</v>
      </c>
      <c r="AZ40" s="13">
        <f t="shared" si="6"/>
        <v>0</v>
      </c>
      <c r="BA40" s="13">
        <f t="shared" si="7"/>
        <v>0</v>
      </c>
      <c r="BB40" s="13">
        <f t="shared" si="16"/>
        <v>0</v>
      </c>
      <c r="BC40" s="19">
        <f t="shared" si="8"/>
        <v>0</v>
      </c>
      <c r="BD40" s="19">
        <f t="shared" si="9"/>
        <v>0</v>
      </c>
      <c r="BF40" s="13" t="e">
        <f>+IF(M40="有Ⅰ",1,IF(#REF!="有Ⅰ",2,0))</f>
        <v>#REF!</v>
      </c>
      <c r="BG40" s="13">
        <f t="shared" si="10"/>
        <v>0</v>
      </c>
      <c r="BH40" s="13">
        <f t="shared" si="11"/>
        <v>0</v>
      </c>
      <c r="BI40" s="13">
        <f t="shared" si="12"/>
        <v>0</v>
      </c>
      <c r="BJ40" s="13" t="e">
        <f t="shared" si="13"/>
        <v>#REF!</v>
      </c>
      <c r="BK40" s="13" t="e">
        <f t="shared" si="14"/>
        <v>#REF!</v>
      </c>
    </row>
    <row r="41" spans="1:63" ht="21.75" customHeight="1" thickBot="1" x14ac:dyDescent="0.2">
      <c r="A41" s="22">
        <v>31</v>
      </c>
      <c r="B41" s="36"/>
      <c r="C41" s="72"/>
      <c r="D41" s="73"/>
      <c r="E41" s="74"/>
      <c r="F41" s="75"/>
      <c r="G41" s="76"/>
      <c r="H41" s="77"/>
      <c r="I41" s="75"/>
      <c r="J41" s="76"/>
      <c r="K41" s="77"/>
      <c r="L41" s="76"/>
      <c r="M41" s="76"/>
      <c r="N41" s="77"/>
      <c r="O41" s="78"/>
      <c r="P41" s="79"/>
      <c r="Q41" s="80"/>
      <c r="R41" s="81"/>
      <c r="S41" s="82"/>
      <c r="T41" s="83"/>
      <c r="U41" s="50"/>
      <c r="V41" s="50"/>
      <c r="W41" s="50"/>
      <c r="X41" s="50"/>
      <c r="Y41" s="50"/>
      <c r="Z41" s="50"/>
      <c r="AA41" s="51"/>
      <c r="AB41" s="51"/>
      <c r="AC41" s="51"/>
      <c r="AD41" s="52"/>
      <c r="AE41" s="52"/>
      <c r="AF41" s="52"/>
      <c r="AG41" s="52"/>
      <c r="AH41" s="52"/>
      <c r="AI41" s="52"/>
      <c r="AJ41" s="52"/>
      <c r="AK41" s="52"/>
      <c r="AL41" s="52"/>
      <c r="AM41" s="53"/>
      <c r="AN41" s="20"/>
      <c r="AO41" s="20"/>
      <c r="AP41" s="20"/>
      <c r="AQ41" s="23" t="e">
        <f t="shared" si="0"/>
        <v>#REF!</v>
      </c>
      <c r="AR41" s="12">
        <f t="shared" si="1"/>
        <v>0</v>
      </c>
      <c r="AS41" s="13">
        <f t="shared" si="15"/>
        <v>0</v>
      </c>
      <c r="AT41" s="13">
        <f t="shared" si="17"/>
        <v>0</v>
      </c>
      <c r="AU41" s="13">
        <f t="shared" si="2"/>
        <v>0</v>
      </c>
      <c r="AV41" s="24">
        <f t="shared" si="3"/>
        <v>0</v>
      </c>
      <c r="AW41" s="13">
        <f t="shared" si="4"/>
        <v>0</v>
      </c>
      <c r="AX41" s="13">
        <f t="shared" si="19"/>
        <v>0</v>
      </c>
      <c r="AY41" s="13">
        <f t="shared" si="18"/>
        <v>0</v>
      </c>
      <c r="AZ41" s="13">
        <f t="shared" si="6"/>
        <v>0</v>
      </c>
      <c r="BA41" s="24">
        <f t="shared" si="7"/>
        <v>0</v>
      </c>
      <c r="BB41" s="24">
        <f t="shared" si="16"/>
        <v>0</v>
      </c>
      <c r="BC41" s="25">
        <f t="shared" si="8"/>
        <v>0</v>
      </c>
      <c r="BD41" s="25">
        <f t="shared" si="9"/>
        <v>0</v>
      </c>
      <c r="BF41" s="24" t="e">
        <f>+IF(M41="有Ⅰ",1,IF(#REF!="有Ⅰ",2,0))</f>
        <v>#REF!</v>
      </c>
      <c r="BG41" s="24">
        <f t="shared" si="10"/>
        <v>0</v>
      </c>
      <c r="BH41" s="24">
        <f t="shared" si="11"/>
        <v>0</v>
      </c>
      <c r="BI41" s="24">
        <f t="shared" si="12"/>
        <v>0</v>
      </c>
      <c r="BJ41" s="24" t="e">
        <f t="shared" si="13"/>
        <v>#REF!</v>
      </c>
      <c r="BK41" s="24" t="e">
        <f t="shared" si="14"/>
        <v>#REF!</v>
      </c>
    </row>
    <row r="42" spans="1:63" ht="24" customHeight="1" thickTop="1" x14ac:dyDescent="0.15">
      <c r="A42" s="54" t="s">
        <v>53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6"/>
      <c r="O42" s="60"/>
      <c r="P42" s="60"/>
      <c r="Q42" s="61"/>
      <c r="R42" s="62"/>
      <c r="S42" s="63"/>
      <c r="T42" s="64"/>
      <c r="U42" s="65"/>
      <c r="V42" s="66"/>
      <c r="W42" s="67"/>
      <c r="X42" s="65"/>
      <c r="Y42" s="66"/>
      <c r="Z42" s="66"/>
      <c r="AA42" s="68" t="s">
        <v>45</v>
      </c>
      <c r="AB42" s="43"/>
      <c r="AC42" s="69"/>
      <c r="AD42" s="43"/>
      <c r="AE42" s="43"/>
      <c r="AF42" s="43"/>
      <c r="AG42" s="43"/>
      <c r="AH42" s="43"/>
      <c r="AI42" s="43"/>
      <c r="AJ42" s="43"/>
      <c r="AK42" s="43"/>
      <c r="AL42" s="43"/>
      <c r="AM42" s="44"/>
      <c r="AN42" s="20"/>
      <c r="AO42" s="20"/>
      <c r="AP42" s="20"/>
      <c r="AQ42" s="26" t="e">
        <f>SUM(AQ11:AQ41)</f>
        <v>#REF!</v>
      </c>
      <c r="AR42" s="27">
        <f>SUM(AR11:AR41)</f>
        <v>0</v>
      </c>
      <c r="AS42" s="27">
        <f>SUM(AS11:AS41)</f>
        <v>0</v>
      </c>
      <c r="AT42" s="27">
        <f t="shared" ref="AT42:AZ42" si="20">SUM(AT11:AT41)</f>
        <v>0</v>
      </c>
      <c r="AU42" s="27">
        <f t="shared" si="20"/>
        <v>0</v>
      </c>
      <c r="AV42" s="27">
        <f t="shared" si="20"/>
        <v>0</v>
      </c>
      <c r="AW42" s="27">
        <f t="shared" si="20"/>
        <v>0</v>
      </c>
      <c r="AX42" s="27">
        <f t="shared" si="20"/>
        <v>0</v>
      </c>
      <c r="AY42" s="27">
        <f t="shared" si="20"/>
        <v>0</v>
      </c>
      <c r="AZ42" s="27">
        <f t="shared" si="20"/>
        <v>0</v>
      </c>
      <c r="BA42" s="28">
        <f>SUM(BA11:BA41)</f>
        <v>0</v>
      </c>
      <c r="BB42" s="27">
        <f>SUM(BB11:BB41)</f>
        <v>0</v>
      </c>
      <c r="BC42" s="27">
        <f>SUM(BC11:BC41)</f>
        <v>0</v>
      </c>
      <c r="BD42" s="27">
        <f>SUM(BD11:BD41)</f>
        <v>0</v>
      </c>
      <c r="BF42" s="28" t="e">
        <f t="shared" ref="BF42:BK42" si="21">SUM(BF11:BF41)</f>
        <v>#REF!</v>
      </c>
      <c r="BG42" s="28">
        <f t="shared" si="21"/>
        <v>0</v>
      </c>
      <c r="BH42" s="28">
        <f t="shared" si="21"/>
        <v>0</v>
      </c>
      <c r="BI42" s="28">
        <f t="shared" si="21"/>
        <v>0</v>
      </c>
      <c r="BJ42" s="28" t="e">
        <f t="shared" si="21"/>
        <v>#REF!</v>
      </c>
      <c r="BK42" s="28" t="e">
        <f t="shared" si="21"/>
        <v>#REF!</v>
      </c>
    </row>
    <row r="43" spans="1:63" ht="24" customHeight="1" thickBot="1" x14ac:dyDescent="0.2">
      <c r="A43" s="57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/>
      <c r="O43" s="47" t="s">
        <v>49</v>
      </c>
      <c r="P43" s="48"/>
      <c r="Q43" s="49"/>
      <c r="R43" s="47" t="s">
        <v>48</v>
      </c>
      <c r="S43" s="48"/>
      <c r="T43" s="49"/>
      <c r="U43" s="47" t="s">
        <v>42</v>
      </c>
      <c r="V43" s="48"/>
      <c r="W43" s="49"/>
      <c r="X43" s="48" t="s">
        <v>42</v>
      </c>
      <c r="Y43" s="48"/>
      <c r="Z43" s="48"/>
      <c r="AA43" s="70"/>
      <c r="AB43" s="45"/>
      <c r="AC43" s="71"/>
      <c r="AD43" s="45"/>
      <c r="AE43" s="45"/>
      <c r="AF43" s="45"/>
      <c r="AG43" s="45"/>
      <c r="AH43" s="45"/>
      <c r="AI43" s="45"/>
      <c r="AJ43" s="45"/>
      <c r="AK43" s="45"/>
      <c r="AL43" s="45"/>
      <c r="AM43" s="46"/>
      <c r="AN43" s="20"/>
      <c r="AO43" s="20"/>
      <c r="AP43" s="20"/>
    </row>
  </sheetData>
  <sheetProtection formatCells="0" selectLockedCells="1"/>
  <mergeCells count="381">
    <mergeCell ref="A1:AC3"/>
    <mergeCell ref="AE2:AG3"/>
    <mergeCell ref="AH2:AK3"/>
    <mergeCell ref="AL2:AM3"/>
    <mergeCell ref="A5:B5"/>
    <mergeCell ref="C5:K5"/>
    <mergeCell ref="L5:O5"/>
    <mergeCell ref="Z5:AC5"/>
    <mergeCell ref="AQ6:BD6"/>
    <mergeCell ref="A6:B6"/>
    <mergeCell ref="C6:K6"/>
    <mergeCell ref="L6:O6"/>
    <mergeCell ref="P6:X6"/>
    <mergeCell ref="Y6:AC6"/>
    <mergeCell ref="AD6:AM6"/>
    <mergeCell ref="A7:B7"/>
    <mergeCell ref="C7:D7"/>
    <mergeCell ref="E7:F7"/>
    <mergeCell ref="H7:I7"/>
    <mergeCell ref="J7:K7"/>
    <mergeCell ref="L7:O7"/>
    <mergeCell ref="P7:T7"/>
    <mergeCell ref="U7:X7"/>
    <mergeCell ref="Y7:AC7"/>
    <mergeCell ref="BD7:BD10"/>
    <mergeCell ref="A8:A10"/>
    <mergeCell ref="B8:B10"/>
    <mergeCell ref="C8:H8"/>
    <mergeCell ref="I8:N8"/>
    <mergeCell ref="O8:Q10"/>
    <mergeCell ref="R8:T10"/>
    <mergeCell ref="U8:AC8"/>
    <mergeCell ref="AD8:AM10"/>
    <mergeCell ref="AR8:AR10"/>
    <mergeCell ref="AD7:AJ7"/>
    <mergeCell ref="AQ7:AQ10"/>
    <mergeCell ref="AR7:AV7"/>
    <mergeCell ref="AW7:BA7"/>
    <mergeCell ref="BB7:BB10"/>
    <mergeCell ref="BC7:BC10"/>
    <mergeCell ref="AS8:AT8"/>
    <mergeCell ref="AU8:AV8"/>
    <mergeCell ref="AW8:AW10"/>
    <mergeCell ref="AX8:AY8"/>
    <mergeCell ref="AU9:AU10"/>
    <mergeCell ref="AV9:AV10"/>
    <mergeCell ref="AX9:AX10"/>
    <mergeCell ref="AY9:AY10"/>
    <mergeCell ref="AZ9:AZ10"/>
    <mergeCell ref="BA9:BA10"/>
    <mergeCell ref="AZ8:BA8"/>
    <mergeCell ref="C9:E10"/>
    <mergeCell ref="F9:H10"/>
    <mergeCell ref="I9:K10"/>
    <mergeCell ref="L9:N10"/>
    <mergeCell ref="U9:W10"/>
    <mergeCell ref="X9:Z10"/>
    <mergeCell ref="AA9:AC10"/>
    <mergeCell ref="AS9:AS10"/>
    <mergeCell ref="AT9:AT10"/>
    <mergeCell ref="U11:W11"/>
    <mergeCell ref="X11:Z11"/>
    <mergeCell ref="AA11:AC11"/>
    <mergeCell ref="AD11:AM11"/>
    <mergeCell ref="C12:E12"/>
    <mergeCell ref="F12:H12"/>
    <mergeCell ref="I12:K12"/>
    <mergeCell ref="L12:N12"/>
    <mergeCell ref="O12:Q12"/>
    <mergeCell ref="R12:T12"/>
    <mergeCell ref="C11:E11"/>
    <mergeCell ref="F11:H11"/>
    <mergeCell ref="I11:K11"/>
    <mergeCell ref="L11:N11"/>
    <mergeCell ref="O11:Q11"/>
    <mergeCell ref="R11:T11"/>
    <mergeCell ref="U12:W12"/>
    <mergeCell ref="X12:Z12"/>
    <mergeCell ref="AA12:AC12"/>
    <mergeCell ref="AD12:AM12"/>
    <mergeCell ref="AD13:AM13"/>
    <mergeCell ref="C14:E14"/>
    <mergeCell ref="F14:H14"/>
    <mergeCell ref="I14:K14"/>
    <mergeCell ref="L14:N14"/>
    <mergeCell ref="O14:Q14"/>
    <mergeCell ref="R14:T14"/>
    <mergeCell ref="U14:W14"/>
    <mergeCell ref="X14:Z14"/>
    <mergeCell ref="AA14:AC14"/>
    <mergeCell ref="AD14:AM14"/>
    <mergeCell ref="C13:E13"/>
    <mergeCell ref="F13:H13"/>
    <mergeCell ref="I13:K13"/>
    <mergeCell ref="L13:N13"/>
    <mergeCell ref="O13:Q13"/>
    <mergeCell ref="R13:T13"/>
    <mergeCell ref="U13:W13"/>
    <mergeCell ref="X13:Z13"/>
    <mergeCell ref="AA13:AC13"/>
    <mergeCell ref="AD15:AM15"/>
    <mergeCell ref="C16:E16"/>
    <mergeCell ref="F16:H16"/>
    <mergeCell ref="I16:K16"/>
    <mergeCell ref="L16:N16"/>
    <mergeCell ref="O16:Q16"/>
    <mergeCell ref="R16:T16"/>
    <mergeCell ref="U16:W16"/>
    <mergeCell ref="X16:Z16"/>
    <mergeCell ref="AA16:AC16"/>
    <mergeCell ref="AD16:AM16"/>
    <mergeCell ref="C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AD17:AM17"/>
    <mergeCell ref="C18:E18"/>
    <mergeCell ref="F18:H18"/>
    <mergeCell ref="I18:K18"/>
    <mergeCell ref="L18:N18"/>
    <mergeCell ref="O18:Q18"/>
    <mergeCell ref="R18:T18"/>
    <mergeCell ref="U18:W18"/>
    <mergeCell ref="X18:Z18"/>
    <mergeCell ref="AA18:AC18"/>
    <mergeCell ref="AD18:AM18"/>
    <mergeCell ref="C17:E17"/>
    <mergeCell ref="F17:H17"/>
    <mergeCell ref="I17:K17"/>
    <mergeCell ref="L17:N17"/>
    <mergeCell ref="O17:Q17"/>
    <mergeCell ref="R17:T17"/>
    <mergeCell ref="U17:W17"/>
    <mergeCell ref="X17:Z17"/>
    <mergeCell ref="AA17:AC17"/>
    <mergeCell ref="AD19:AM19"/>
    <mergeCell ref="C20:E20"/>
    <mergeCell ref="F20:H20"/>
    <mergeCell ref="I20:K20"/>
    <mergeCell ref="L20:N20"/>
    <mergeCell ref="O20:Q20"/>
    <mergeCell ref="R20:T20"/>
    <mergeCell ref="U20:W20"/>
    <mergeCell ref="X20:Z20"/>
    <mergeCell ref="AA20:AC20"/>
    <mergeCell ref="AD20:AM20"/>
    <mergeCell ref="C19:E19"/>
    <mergeCell ref="F19:H19"/>
    <mergeCell ref="I19:K19"/>
    <mergeCell ref="L19:N19"/>
    <mergeCell ref="O19:Q19"/>
    <mergeCell ref="R19:T19"/>
    <mergeCell ref="U19:W19"/>
    <mergeCell ref="X19:Z19"/>
    <mergeCell ref="AA19:AC19"/>
    <mergeCell ref="AD21:AM21"/>
    <mergeCell ref="C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AD22:AM22"/>
    <mergeCell ref="C21:E21"/>
    <mergeCell ref="F21:H21"/>
    <mergeCell ref="I21:K21"/>
    <mergeCell ref="L21:N21"/>
    <mergeCell ref="O21:Q21"/>
    <mergeCell ref="R21:T21"/>
    <mergeCell ref="U21:W21"/>
    <mergeCell ref="X21:Z21"/>
    <mergeCell ref="AA21:AC21"/>
    <mergeCell ref="AD23:AM23"/>
    <mergeCell ref="C24:E24"/>
    <mergeCell ref="F24:H24"/>
    <mergeCell ref="I24:K24"/>
    <mergeCell ref="L24:N24"/>
    <mergeCell ref="O24:Q24"/>
    <mergeCell ref="R24:T24"/>
    <mergeCell ref="U24:W24"/>
    <mergeCell ref="X24:Z24"/>
    <mergeCell ref="AA24:AC24"/>
    <mergeCell ref="AD24:AM24"/>
    <mergeCell ref="C23:E23"/>
    <mergeCell ref="F23:H23"/>
    <mergeCell ref="I23:K23"/>
    <mergeCell ref="L23:N23"/>
    <mergeCell ref="O23:Q23"/>
    <mergeCell ref="R23:T23"/>
    <mergeCell ref="U23:W23"/>
    <mergeCell ref="X23:Z23"/>
    <mergeCell ref="AA23:AC23"/>
    <mergeCell ref="AD25:AM25"/>
    <mergeCell ref="C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M26"/>
    <mergeCell ref="C25:E25"/>
    <mergeCell ref="F25:H25"/>
    <mergeCell ref="I25:K25"/>
    <mergeCell ref="L25:N25"/>
    <mergeCell ref="O25:Q25"/>
    <mergeCell ref="R25:T25"/>
    <mergeCell ref="U25:W25"/>
    <mergeCell ref="X25:Z25"/>
    <mergeCell ref="AA25:AC25"/>
    <mergeCell ref="AD27:AM27"/>
    <mergeCell ref="C28:E28"/>
    <mergeCell ref="F28:H28"/>
    <mergeCell ref="I28:K28"/>
    <mergeCell ref="L28:N28"/>
    <mergeCell ref="O28:Q28"/>
    <mergeCell ref="R28:T28"/>
    <mergeCell ref="U28:W28"/>
    <mergeCell ref="X28:Z28"/>
    <mergeCell ref="AA28:AC28"/>
    <mergeCell ref="AD28:AM28"/>
    <mergeCell ref="C27:E27"/>
    <mergeCell ref="F27:H27"/>
    <mergeCell ref="I27:K27"/>
    <mergeCell ref="L27:N27"/>
    <mergeCell ref="O27:Q27"/>
    <mergeCell ref="R27:T27"/>
    <mergeCell ref="U27:W27"/>
    <mergeCell ref="X27:Z27"/>
    <mergeCell ref="AA27:AC27"/>
    <mergeCell ref="AD29:AM29"/>
    <mergeCell ref="C30:E30"/>
    <mergeCell ref="F30:H30"/>
    <mergeCell ref="I30:K30"/>
    <mergeCell ref="L30:N30"/>
    <mergeCell ref="O30:Q30"/>
    <mergeCell ref="R30:T30"/>
    <mergeCell ref="U30:W30"/>
    <mergeCell ref="X30:Z30"/>
    <mergeCell ref="AA30:AC30"/>
    <mergeCell ref="AD30:AM30"/>
    <mergeCell ref="C29:E29"/>
    <mergeCell ref="F29:H29"/>
    <mergeCell ref="I29:K29"/>
    <mergeCell ref="L29:N29"/>
    <mergeCell ref="O29:Q29"/>
    <mergeCell ref="R29:T29"/>
    <mergeCell ref="U29:W29"/>
    <mergeCell ref="X29:Z29"/>
    <mergeCell ref="AA29:AC29"/>
    <mergeCell ref="AD31:AM31"/>
    <mergeCell ref="C32:E32"/>
    <mergeCell ref="F32:H32"/>
    <mergeCell ref="I32:K32"/>
    <mergeCell ref="L32:N32"/>
    <mergeCell ref="O32:Q32"/>
    <mergeCell ref="R32:T32"/>
    <mergeCell ref="U32:W32"/>
    <mergeCell ref="X32:Z32"/>
    <mergeCell ref="AA32:AC32"/>
    <mergeCell ref="AD32:AM32"/>
    <mergeCell ref="C31:E31"/>
    <mergeCell ref="F31:H31"/>
    <mergeCell ref="I31:K31"/>
    <mergeCell ref="L31:N31"/>
    <mergeCell ref="O31:Q31"/>
    <mergeCell ref="R31:T31"/>
    <mergeCell ref="U31:W31"/>
    <mergeCell ref="X31:Z31"/>
    <mergeCell ref="AA31:AC31"/>
    <mergeCell ref="AD33:AM33"/>
    <mergeCell ref="C34:E34"/>
    <mergeCell ref="F34:H34"/>
    <mergeCell ref="I34:K34"/>
    <mergeCell ref="L34:N34"/>
    <mergeCell ref="O34:Q34"/>
    <mergeCell ref="R34:T34"/>
    <mergeCell ref="U34:W34"/>
    <mergeCell ref="X34:Z34"/>
    <mergeCell ref="AA34:AC34"/>
    <mergeCell ref="AD34:AM34"/>
    <mergeCell ref="C33:E33"/>
    <mergeCell ref="F33:H33"/>
    <mergeCell ref="I33:K33"/>
    <mergeCell ref="L33:N33"/>
    <mergeCell ref="O33:Q33"/>
    <mergeCell ref="R33:T33"/>
    <mergeCell ref="U33:W33"/>
    <mergeCell ref="X33:Z33"/>
    <mergeCell ref="AA33:AC33"/>
    <mergeCell ref="AD35:AM35"/>
    <mergeCell ref="C36:E36"/>
    <mergeCell ref="F36:H36"/>
    <mergeCell ref="I36:K36"/>
    <mergeCell ref="L36:N36"/>
    <mergeCell ref="O36:Q36"/>
    <mergeCell ref="R36:T36"/>
    <mergeCell ref="U36:W36"/>
    <mergeCell ref="X36:Z36"/>
    <mergeCell ref="AA36:AC36"/>
    <mergeCell ref="AD36:AM36"/>
    <mergeCell ref="C35:E35"/>
    <mergeCell ref="F35:H35"/>
    <mergeCell ref="I35:K35"/>
    <mergeCell ref="L35:N35"/>
    <mergeCell ref="O35:Q35"/>
    <mergeCell ref="R35:T35"/>
    <mergeCell ref="U35:W35"/>
    <mergeCell ref="X35:Z35"/>
    <mergeCell ref="AA35:AC35"/>
    <mergeCell ref="AD37:AM37"/>
    <mergeCell ref="C38:E38"/>
    <mergeCell ref="F38:H38"/>
    <mergeCell ref="I38:K38"/>
    <mergeCell ref="L38:N38"/>
    <mergeCell ref="O38:Q38"/>
    <mergeCell ref="R38:T38"/>
    <mergeCell ref="U38:W38"/>
    <mergeCell ref="X38:Z38"/>
    <mergeCell ref="AA38:AC38"/>
    <mergeCell ref="AD38:AM38"/>
    <mergeCell ref="C37:E37"/>
    <mergeCell ref="F37:H37"/>
    <mergeCell ref="I37:K37"/>
    <mergeCell ref="L37:N37"/>
    <mergeCell ref="O37:Q37"/>
    <mergeCell ref="R37:T37"/>
    <mergeCell ref="U37:W37"/>
    <mergeCell ref="X37:Z37"/>
    <mergeCell ref="AA37:AC37"/>
    <mergeCell ref="C39:E39"/>
    <mergeCell ref="F39:H39"/>
    <mergeCell ref="I39:K39"/>
    <mergeCell ref="L39:N39"/>
    <mergeCell ref="O39:Q39"/>
    <mergeCell ref="R39:T39"/>
    <mergeCell ref="AD40:AM40"/>
    <mergeCell ref="C41:E41"/>
    <mergeCell ref="F41:H41"/>
    <mergeCell ref="I41:K41"/>
    <mergeCell ref="L41:N41"/>
    <mergeCell ref="O41:Q41"/>
    <mergeCell ref="R41:T41"/>
    <mergeCell ref="U39:W39"/>
    <mergeCell ref="X39:Z39"/>
    <mergeCell ref="AA39:AC39"/>
    <mergeCell ref="AD39:AM39"/>
    <mergeCell ref="C40:E40"/>
    <mergeCell ref="F40:H40"/>
    <mergeCell ref="I40:K40"/>
    <mergeCell ref="L40:N40"/>
    <mergeCell ref="O40:Q40"/>
    <mergeCell ref="R40:T40"/>
    <mergeCell ref="A42:N43"/>
    <mergeCell ref="O42:Q42"/>
    <mergeCell ref="R42:T42"/>
    <mergeCell ref="U42:W42"/>
    <mergeCell ref="X42:Z42"/>
    <mergeCell ref="AA42:AC43"/>
    <mergeCell ref="U40:W40"/>
    <mergeCell ref="X40:Z40"/>
    <mergeCell ref="AA40:AC40"/>
    <mergeCell ref="AD42:AM43"/>
    <mergeCell ref="O43:Q43"/>
    <mergeCell ref="R43:T43"/>
    <mergeCell ref="U43:W43"/>
    <mergeCell ref="X43:Z43"/>
    <mergeCell ref="U41:W41"/>
    <mergeCell ref="X41:Z41"/>
    <mergeCell ref="AA41:AC41"/>
    <mergeCell ref="AD41:AM41"/>
  </mergeCells>
  <phoneticPr fontId="1"/>
  <conditionalFormatting sqref="B11:B41">
    <cfRule type="cellIs" dxfId="5" priority="1" stopIfTrue="1" operator="equal">
      <formula>"日"</formula>
    </cfRule>
    <cfRule type="cellIs" dxfId="4" priority="2" stopIfTrue="1" operator="equal">
      <formula>"土"</formula>
    </cfRule>
    <cfRule type="cellIs" dxfId="3" priority="3" stopIfTrue="1" operator="equal">
      <formula>"祝"</formula>
    </cfRule>
  </conditionalFormatting>
  <dataValidations count="10">
    <dataValidation type="list" allowBlank="1" showInputMessage="1" showErrorMessage="1" sqref="B11:B41" xr:uid="{340D6545-A9A7-4D25-9C9E-F9AF44BE3426}">
      <formula1>"月,火,水,木,金,土,日,祝"</formula1>
    </dataValidation>
    <dataValidation type="whole" imeMode="off" operator="lessThanOrEqual" allowBlank="1" showInputMessage="1" showErrorMessage="1" sqref="U11:U41" xr:uid="{37BA51B7-04B8-4564-B445-6181F08BC3D2}">
      <formula1>2</formula1>
    </dataValidation>
    <dataValidation type="whole" imeMode="off" operator="lessThanOrEqual" allowBlank="1" showInputMessage="1" showErrorMessage="1" sqref="X11:X41" xr:uid="{118F85FE-27C8-45F4-A078-7545F2E7322B}">
      <formula1>1</formula1>
    </dataValidation>
    <dataValidation imeMode="off" allowBlank="1" showInputMessage="1" showErrorMessage="1" sqref="AD11:AD41 F11:F41 C11:C41" xr:uid="{A16075B0-0D51-4AA0-B7DD-0B5B153EAF67}"/>
    <dataValidation imeMode="hiragana" allowBlank="1" showInputMessage="1" showErrorMessage="1" sqref="AD6" xr:uid="{9DB56BD2-1DBF-4923-A583-69203D821B1A}"/>
    <dataValidation type="whole" imeMode="off" allowBlank="1" showInputMessage="1" showErrorMessage="1" sqref="A11:A41" xr:uid="{BDC7FC56-BE4A-40C8-9151-1FC770304CE6}">
      <formula1>1</formula1>
      <formula2>31</formula2>
    </dataValidation>
    <dataValidation type="whole" imeMode="off" allowBlank="1" showInputMessage="1" showErrorMessage="1" sqref="P5:Y5 AD5:AM5" xr:uid="{2886039E-5D60-41A3-9637-CC1626AE7636}">
      <formula1>0</formula1>
      <formula2>9</formula2>
    </dataValidation>
    <dataValidation type="list" allowBlank="1" showInputMessage="1" showErrorMessage="1" sqref="P7" xr:uid="{65432B4F-4596-4B95-AAE7-734FA5A36564}">
      <formula1>"障害者,児童"</formula1>
    </dataValidation>
    <dataValidation type="list" allowBlank="1" showInputMessage="1" showErrorMessage="1" sqref="P6" xr:uid="{1628CB66-4BD7-45D2-8461-B2561B585C28}">
      <formula1>"一時利用,継続（学生）,継続（就労支援）"</formula1>
    </dataValidation>
    <dataValidation type="list" allowBlank="1" showInputMessage="1" showErrorMessage="1" sqref="U7:X7" xr:uid="{EA51F05C-C892-4C33-85D3-809A5DA7A9FE}">
      <formula1>"Ａ,Ｂ,Ｃ,Ｄ"</formula1>
    </dataValidation>
  </dataValidations>
  <pageMargins left="0.70866141732283472" right="0.19685039370078741" top="0.31496062992125984" bottom="0.19685039370078741" header="0.23622047244094491" footer="0.19685039370078741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4F0A7-2AAD-4412-B4F1-BF2F471C58FB}">
  <sheetPr>
    <tabColor theme="9" tint="0.39997558519241921"/>
  </sheetPr>
  <dimension ref="A1:BK43"/>
  <sheetViews>
    <sheetView showGridLines="0" view="pageBreakPreview" zoomScale="90" zoomScaleNormal="100" zoomScaleSheetLayoutView="90" zoomScalePageLayoutView="80" workbookViewId="0">
      <selection activeCell="U15" sqref="U15:W15"/>
    </sheetView>
  </sheetViews>
  <sheetFormatPr defaultRowHeight="13.5" x14ac:dyDescent="0.15"/>
  <cols>
    <col min="1" max="1" width="4.625" style="29" customWidth="1"/>
    <col min="2" max="2" width="5.75" style="29" bestFit="1" customWidth="1"/>
    <col min="3" max="12" width="2.25" style="4" customWidth="1"/>
    <col min="13" max="15" width="2.5" style="4" customWidth="1"/>
    <col min="16" max="25" width="2.75" style="4" customWidth="1"/>
    <col min="26" max="29" width="2.25" style="4" customWidth="1"/>
    <col min="30" max="39" width="2.625" style="4" customWidth="1"/>
    <col min="40" max="42" width="3" style="4" customWidth="1"/>
    <col min="43" max="43" width="5.25" style="4" hidden="1" customWidth="1"/>
    <col min="44" max="54" width="5.125" style="4" hidden="1" customWidth="1"/>
    <col min="55" max="55" width="6" style="4" hidden="1" customWidth="1"/>
    <col min="56" max="57" width="9" style="4" hidden="1" customWidth="1"/>
    <col min="58" max="63" width="9.375" style="4" hidden="1" customWidth="1"/>
    <col min="64" max="16384" width="9" style="4"/>
  </cols>
  <sheetData>
    <row r="1" spans="1:63" ht="9.75" customHeight="1" thickBot="1" x14ac:dyDescent="0.2">
      <c r="A1" s="143" t="s">
        <v>33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35"/>
      <c r="AE1" s="35"/>
      <c r="AF1" s="35"/>
      <c r="AG1" s="35"/>
      <c r="AH1" s="35"/>
      <c r="AI1" s="35"/>
      <c r="AJ1" s="35"/>
      <c r="AK1" s="35"/>
      <c r="AL1" s="35"/>
      <c r="AM1" s="35"/>
      <c r="AR1" s="3"/>
      <c r="AS1" s="3"/>
      <c r="AT1" s="3"/>
      <c r="AU1" s="3"/>
      <c r="AV1" s="3"/>
      <c r="AW1" s="3"/>
      <c r="AX1" s="3"/>
      <c r="AY1" s="3"/>
      <c r="AZ1" s="3"/>
    </row>
    <row r="2" spans="1:63" ht="15.75" customHeight="1" x14ac:dyDescent="0.1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35"/>
      <c r="AE2" s="144" t="s">
        <v>51</v>
      </c>
      <c r="AF2" s="145"/>
      <c r="AG2" s="146"/>
      <c r="AH2" s="207" t="s">
        <v>62</v>
      </c>
      <c r="AI2" s="207"/>
      <c r="AJ2" s="207"/>
      <c r="AK2" s="207"/>
      <c r="AL2" s="151" t="s">
        <v>52</v>
      </c>
      <c r="AM2" s="152"/>
      <c r="AR2" s="3"/>
      <c r="AS2" s="3"/>
      <c r="AT2" s="3"/>
      <c r="AU2" s="3"/>
      <c r="AV2" s="3"/>
      <c r="AW2" s="3"/>
      <c r="AX2" s="3"/>
      <c r="AY2" s="3"/>
      <c r="AZ2" s="3"/>
    </row>
    <row r="3" spans="1:63" ht="15.75" customHeight="1" thickBot="1" x14ac:dyDescent="0.2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35"/>
      <c r="AE3" s="147"/>
      <c r="AF3" s="148"/>
      <c r="AG3" s="149"/>
      <c r="AH3" s="208"/>
      <c r="AI3" s="208"/>
      <c r="AJ3" s="208"/>
      <c r="AK3" s="208"/>
      <c r="AL3" s="153"/>
      <c r="AM3" s="154"/>
      <c r="AR3" s="3"/>
      <c r="AS3" s="3"/>
      <c r="AT3" s="3"/>
      <c r="AU3" s="3"/>
      <c r="AV3" s="3"/>
      <c r="AW3" s="3"/>
      <c r="AX3" s="3"/>
      <c r="AY3" s="3"/>
      <c r="AZ3" s="3"/>
    </row>
    <row r="4" spans="1:63" ht="9.75" customHeight="1" thickBo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  <c r="T4" s="1"/>
      <c r="U4" s="1"/>
      <c r="V4" s="1"/>
      <c r="W4" s="1"/>
      <c r="X4" s="1"/>
      <c r="Y4" s="1"/>
      <c r="Z4" s="1"/>
      <c r="AA4" s="1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63" ht="28.5" customHeight="1" x14ac:dyDescent="0.15">
      <c r="A5" s="155" t="s">
        <v>54</v>
      </c>
      <c r="B5" s="156"/>
      <c r="C5" s="181" t="s">
        <v>60</v>
      </c>
      <c r="D5" s="158"/>
      <c r="E5" s="158"/>
      <c r="F5" s="158"/>
      <c r="G5" s="158"/>
      <c r="H5" s="158"/>
      <c r="I5" s="158"/>
      <c r="J5" s="158"/>
      <c r="K5" s="159"/>
      <c r="L5" s="160" t="s">
        <v>55</v>
      </c>
      <c r="M5" s="161"/>
      <c r="N5" s="161"/>
      <c r="O5" s="162"/>
      <c r="P5" s="39">
        <v>0</v>
      </c>
      <c r="Q5" s="40">
        <v>0</v>
      </c>
      <c r="R5" s="40">
        <v>0</v>
      </c>
      <c r="S5" s="40">
        <v>0</v>
      </c>
      <c r="T5" s="40">
        <v>0</v>
      </c>
      <c r="U5" s="40">
        <v>1</v>
      </c>
      <c r="V5" s="40">
        <v>2</v>
      </c>
      <c r="W5" s="40">
        <v>3</v>
      </c>
      <c r="X5" s="40">
        <v>4</v>
      </c>
      <c r="Y5" s="41">
        <v>5</v>
      </c>
      <c r="Z5" s="163" t="s">
        <v>58</v>
      </c>
      <c r="AA5" s="164"/>
      <c r="AB5" s="164"/>
      <c r="AC5" s="164"/>
      <c r="AD5" s="39">
        <v>1</v>
      </c>
      <c r="AE5" s="40">
        <v>2</v>
      </c>
      <c r="AF5" s="40">
        <v>3</v>
      </c>
      <c r="AG5" s="40">
        <v>4</v>
      </c>
      <c r="AH5" s="40">
        <v>5</v>
      </c>
      <c r="AI5" s="40">
        <v>6</v>
      </c>
      <c r="AJ5" s="40">
        <v>7</v>
      </c>
      <c r="AK5" s="40">
        <v>8</v>
      </c>
      <c r="AL5" s="40">
        <v>9</v>
      </c>
      <c r="AM5" s="42">
        <v>0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6"/>
    </row>
    <row r="6" spans="1:63" ht="29.25" customHeight="1" x14ac:dyDescent="0.15">
      <c r="A6" s="165" t="s">
        <v>56</v>
      </c>
      <c r="B6" s="166"/>
      <c r="C6" s="182" t="s">
        <v>61</v>
      </c>
      <c r="D6" s="183"/>
      <c r="E6" s="183"/>
      <c r="F6" s="183"/>
      <c r="G6" s="183"/>
      <c r="H6" s="183"/>
      <c r="I6" s="183"/>
      <c r="J6" s="183"/>
      <c r="K6" s="184"/>
      <c r="L6" s="132" t="s">
        <v>32</v>
      </c>
      <c r="M6" s="133"/>
      <c r="N6" s="133"/>
      <c r="O6" s="134"/>
      <c r="P6" s="211" t="s">
        <v>31</v>
      </c>
      <c r="Q6" s="212"/>
      <c r="R6" s="212"/>
      <c r="S6" s="212"/>
      <c r="T6" s="212"/>
      <c r="U6" s="212"/>
      <c r="V6" s="212"/>
      <c r="W6" s="212"/>
      <c r="X6" s="213"/>
      <c r="Y6" s="132" t="s">
        <v>30</v>
      </c>
      <c r="Z6" s="133"/>
      <c r="AA6" s="133"/>
      <c r="AB6" s="133"/>
      <c r="AC6" s="134"/>
      <c r="AD6" s="214" t="s">
        <v>63</v>
      </c>
      <c r="AE6" s="214"/>
      <c r="AF6" s="214"/>
      <c r="AG6" s="214"/>
      <c r="AH6" s="214"/>
      <c r="AI6" s="214"/>
      <c r="AJ6" s="214"/>
      <c r="AK6" s="214"/>
      <c r="AL6" s="214"/>
      <c r="AM6" s="215"/>
      <c r="AP6" s="5"/>
      <c r="AQ6" s="101" t="s">
        <v>29</v>
      </c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</row>
    <row r="7" spans="1:63" ht="28.5" customHeight="1" x14ac:dyDescent="0.15">
      <c r="A7" s="128" t="s">
        <v>57</v>
      </c>
      <c r="B7" s="129"/>
      <c r="C7" s="107" t="s">
        <v>41</v>
      </c>
      <c r="D7" s="108"/>
      <c r="E7" s="185" t="s">
        <v>46</v>
      </c>
      <c r="F7" s="185"/>
      <c r="G7" s="30" t="s">
        <v>28</v>
      </c>
      <c r="H7" s="177" t="s">
        <v>46</v>
      </c>
      <c r="I7" s="177"/>
      <c r="J7" s="108" t="s">
        <v>27</v>
      </c>
      <c r="K7" s="109"/>
      <c r="L7" s="132" t="s">
        <v>3</v>
      </c>
      <c r="M7" s="133"/>
      <c r="N7" s="133"/>
      <c r="O7" s="134"/>
      <c r="P7" s="209" t="s">
        <v>50</v>
      </c>
      <c r="Q7" s="179"/>
      <c r="R7" s="179"/>
      <c r="S7" s="179"/>
      <c r="T7" s="210"/>
      <c r="U7" s="178" t="s">
        <v>64</v>
      </c>
      <c r="V7" s="179"/>
      <c r="W7" s="179"/>
      <c r="X7" s="180"/>
      <c r="Y7" s="140" t="s">
        <v>26</v>
      </c>
      <c r="Z7" s="141"/>
      <c r="AA7" s="141"/>
      <c r="AB7" s="141"/>
      <c r="AC7" s="142"/>
      <c r="AD7" s="175">
        <v>4600</v>
      </c>
      <c r="AE7" s="176"/>
      <c r="AF7" s="176"/>
      <c r="AG7" s="176"/>
      <c r="AH7" s="176"/>
      <c r="AI7" s="176"/>
      <c r="AJ7" s="176"/>
      <c r="AK7" s="37" t="s">
        <v>4</v>
      </c>
      <c r="AL7" s="37"/>
      <c r="AM7" s="38"/>
      <c r="AP7" s="6"/>
      <c r="AQ7" s="116" t="s">
        <v>0</v>
      </c>
      <c r="AR7" s="119" t="s">
        <v>25</v>
      </c>
      <c r="AS7" s="120"/>
      <c r="AT7" s="120"/>
      <c r="AU7" s="120"/>
      <c r="AV7" s="121"/>
      <c r="AW7" s="122" t="s">
        <v>24</v>
      </c>
      <c r="AX7" s="123"/>
      <c r="AY7" s="123"/>
      <c r="AZ7" s="123"/>
      <c r="BA7" s="124"/>
      <c r="BB7" s="125" t="s">
        <v>23</v>
      </c>
      <c r="BC7" s="102" t="s">
        <v>11</v>
      </c>
      <c r="BD7" s="102" t="s">
        <v>22</v>
      </c>
    </row>
    <row r="8" spans="1:63" ht="18.75" customHeight="1" x14ac:dyDescent="0.15">
      <c r="A8" s="105" t="s">
        <v>21</v>
      </c>
      <c r="B8" s="106" t="s">
        <v>20</v>
      </c>
      <c r="C8" s="107" t="s">
        <v>19</v>
      </c>
      <c r="D8" s="108"/>
      <c r="E8" s="108"/>
      <c r="F8" s="108"/>
      <c r="G8" s="108"/>
      <c r="H8" s="109"/>
      <c r="I8" s="108" t="s">
        <v>18</v>
      </c>
      <c r="J8" s="108"/>
      <c r="K8" s="108"/>
      <c r="L8" s="108"/>
      <c r="M8" s="108"/>
      <c r="N8" s="109"/>
      <c r="O8" s="101" t="s">
        <v>43</v>
      </c>
      <c r="P8" s="101"/>
      <c r="Q8" s="101"/>
      <c r="R8" s="101" t="s">
        <v>47</v>
      </c>
      <c r="S8" s="101"/>
      <c r="T8" s="101"/>
      <c r="U8" s="101" t="s">
        <v>59</v>
      </c>
      <c r="V8" s="101"/>
      <c r="W8" s="101"/>
      <c r="X8" s="101"/>
      <c r="Y8" s="101"/>
      <c r="Z8" s="101"/>
      <c r="AA8" s="101"/>
      <c r="AB8" s="101"/>
      <c r="AC8" s="101"/>
      <c r="AD8" s="101" t="s">
        <v>44</v>
      </c>
      <c r="AE8" s="101"/>
      <c r="AF8" s="101"/>
      <c r="AG8" s="101"/>
      <c r="AH8" s="101"/>
      <c r="AI8" s="101"/>
      <c r="AJ8" s="101"/>
      <c r="AK8" s="101"/>
      <c r="AL8" s="101"/>
      <c r="AM8" s="110"/>
      <c r="AN8" s="7"/>
      <c r="AO8" s="7"/>
      <c r="AP8" s="7"/>
      <c r="AQ8" s="117"/>
      <c r="AR8" s="111" t="s">
        <v>17</v>
      </c>
      <c r="AS8" s="99" t="s">
        <v>16</v>
      </c>
      <c r="AT8" s="99"/>
      <c r="AU8" s="99" t="s">
        <v>15</v>
      </c>
      <c r="AV8" s="99"/>
      <c r="AW8" s="111" t="s">
        <v>17</v>
      </c>
      <c r="AX8" s="99" t="s">
        <v>16</v>
      </c>
      <c r="AY8" s="99"/>
      <c r="AZ8" s="99" t="s">
        <v>15</v>
      </c>
      <c r="BA8" s="99"/>
      <c r="BB8" s="126"/>
      <c r="BC8" s="103"/>
      <c r="BD8" s="103"/>
    </row>
    <row r="9" spans="1:63" ht="16.5" customHeight="1" x14ac:dyDescent="0.15">
      <c r="A9" s="105"/>
      <c r="B9" s="106"/>
      <c r="C9" s="100" t="s">
        <v>14</v>
      </c>
      <c r="D9" s="100"/>
      <c r="E9" s="100"/>
      <c r="F9" s="100" t="s">
        <v>13</v>
      </c>
      <c r="G9" s="100"/>
      <c r="H9" s="100"/>
      <c r="I9" s="100" t="s">
        <v>14</v>
      </c>
      <c r="J9" s="100"/>
      <c r="K9" s="100"/>
      <c r="L9" s="100" t="s">
        <v>13</v>
      </c>
      <c r="M9" s="100"/>
      <c r="N9" s="100"/>
      <c r="O9" s="101"/>
      <c r="P9" s="101"/>
      <c r="Q9" s="101"/>
      <c r="R9" s="101"/>
      <c r="S9" s="101"/>
      <c r="T9" s="101"/>
      <c r="U9" s="101" t="s">
        <v>0</v>
      </c>
      <c r="V9" s="101"/>
      <c r="W9" s="101"/>
      <c r="X9" s="101" t="s">
        <v>1</v>
      </c>
      <c r="Y9" s="101"/>
      <c r="Z9" s="101"/>
      <c r="AA9" s="100" t="s">
        <v>2</v>
      </c>
      <c r="AB9" s="100"/>
      <c r="AC9" s="100"/>
      <c r="AD9" s="101"/>
      <c r="AE9" s="101"/>
      <c r="AF9" s="101"/>
      <c r="AG9" s="101"/>
      <c r="AH9" s="101"/>
      <c r="AI9" s="101"/>
      <c r="AJ9" s="101"/>
      <c r="AK9" s="101"/>
      <c r="AL9" s="101"/>
      <c r="AM9" s="110"/>
      <c r="AN9" s="1"/>
      <c r="AO9" s="7"/>
      <c r="AP9" s="1"/>
      <c r="AQ9" s="117"/>
      <c r="AR9" s="112"/>
      <c r="AS9" s="97" t="s">
        <v>12</v>
      </c>
      <c r="AT9" s="97" t="s">
        <v>11</v>
      </c>
      <c r="AU9" s="97" t="s">
        <v>12</v>
      </c>
      <c r="AV9" s="97" t="s">
        <v>11</v>
      </c>
      <c r="AW9" s="112"/>
      <c r="AX9" s="97" t="s">
        <v>12</v>
      </c>
      <c r="AY9" s="97" t="s">
        <v>11</v>
      </c>
      <c r="AZ9" s="97" t="s">
        <v>12</v>
      </c>
      <c r="BA9" s="97" t="s">
        <v>11</v>
      </c>
      <c r="BB9" s="126"/>
      <c r="BC9" s="103"/>
      <c r="BD9" s="103"/>
    </row>
    <row r="10" spans="1:63" x14ac:dyDescent="0.15">
      <c r="A10" s="105"/>
      <c r="B10" s="106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0"/>
      <c r="AB10" s="100"/>
      <c r="AC10" s="100"/>
      <c r="AD10" s="101"/>
      <c r="AE10" s="101"/>
      <c r="AF10" s="101"/>
      <c r="AG10" s="101"/>
      <c r="AH10" s="101"/>
      <c r="AI10" s="101"/>
      <c r="AJ10" s="101"/>
      <c r="AK10" s="101"/>
      <c r="AL10" s="101"/>
      <c r="AM10" s="110"/>
      <c r="AN10" s="2"/>
      <c r="AO10" s="7"/>
      <c r="AP10" s="2"/>
      <c r="AQ10" s="118"/>
      <c r="AR10" s="113"/>
      <c r="AS10" s="98"/>
      <c r="AT10" s="98"/>
      <c r="AU10" s="98"/>
      <c r="AV10" s="98"/>
      <c r="AW10" s="113"/>
      <c r="AX10" s="98"/>
      <c r="AY10" s="98"/>
      <c r="AZ10" s="98"/>
      <c r="BA10" s="98"/>
      <c r="BB10" s="127"/>
      <c r="BC10" s="104"/>
      <c r="BD10" s="104"/>
      <c r="BF10" s="8" t="s">
        <v>10</v>
      </c>
      <c r="BG10" s="8" t="s">
        <v>9</v>
      </c>
      <c r="BH10" s="8" t="s">
        <v>8</v>
      </c>
      <c r="BI10" s="8" t="s">
        <v>7</v>
      </c>
      <c r="BJ10" s="8" t="s">
        <v>6</v>
      </c>
      <c r="BK10" s="8" t="s">
        <v>5</v>
      </c>
    </row>
    <row r="11" spans="1:63" ht="21.75" customHeight="1" x14ac:dyDescent="0.15">
      <c r="A11" s="9">
        <v>1</v>
      </c>
      <c r="B11" s="10" t="s">
        <v>35</v>
      </c>
      <c r="C11" s="88"/>
      <c r="D11" s="89"/>
      <c r="E11" s="90"/>
      <c r="F11" s="88"/>
      <c r="G11" s="89"/>
      <c r="H11" s="90"/>
      <c r="I11" s="88"/>
      <c r="J11" s="89"/>
      <c r="K11" s="90"/>
      <c r="L11" s="89"/>
      <c r="M11" s="89"/>
      <c r="N11" s="90"/>
      <c r="O11" s="91"/>
      <c r="P11" s="92"/>
      <c r="Q11" s="93"/>
      <c r="R11" s="94"/>
      <c r="S11" s="95"/>
      <c r="T11" s="96"/>
      <c r="U11" s="84"/>
      <c r="V11" s="84"/>
      <c r="W11" s="84"/>
      <c r="X11" s="84"/>
      <c r="Y11" s="84"/>
      <c r="Z11" s="84"/>
      <c r="AA11" s="85"/>
      <c r="AB11" s="85"/>
      <c r="AC11" s="85"/>
      <c r="AD11" s="86"/>
      <c r="AE11" s="86"/>
      <c r="AF11" s="86"/>
      <c r="AG11" s="86"/>
      <c r="AH11" s="86"/>
      <c r="AI11" s="86"/>
      <c r="AJ11" s="86"/>
      <c r="AK11" s="86"/>
      <c r="AL11" s="86"/>
      <c r="AM11" s="87"/>
      <c r="AN11" s="2"/>
      <c r="AO11" s="2"/>
      <c r="AP11" s="2"/>
      <c r="AQ11" s="11" t="e">
        <f t="shared" ref="AQ11:AQ41" si="0">+IF(BF11&gt;0,0,T11)</f>
        <v>#REF!</v>
      </c>
      <c r="AR11" s="12">
        <f t="shared" ref="AR11:AR41" si="1">+IF(M11="有Ⅰ",AS11,IF(M11="有Ⅱ",AS11,AU11))</f>
        <v>0</v>
      </c>
      <c r="AS11" s="12">
        <f>+IF(AT11&gt;8,8,AT11)</f>
        <v>0</v>
      </c>
      <c r="AT11" s="12">
        <f>+IF(AV11-7&gt;0,AV11-7,0)</f>
        <v>0</v>
      </c>
      <c r="AU11" s="12">
        <f t="shared" ref="AU11:AU41" si="2">+IF(AV11&gt;8,8,AV11)</f>
        <v>0</v>
      </c>
      <c r="AV11" s="12">
        <f t="shared" ref="AV11:AV41" si="3">+IF(B11="土",0,IF(B11="日",0,IF(B11="祝",0,BB11)))</f>
        <v>0</v>
      </c>
      <c r="AW11" s="13">
        <f t="shared" ref="AW11:AW41" si="4">+IF(M11="有Ⅰ",AX11,IF(M11="有Ⅱ",AX11,AZ11))</f>
        <v>0</v>
      </c>
      <c r="AX11" s="12">
        <f t="shared" ref="AX11:AX34" si="5">+IF(AY11&gt;8,8,AY11)</f>
        <v>0</v>
      </c>
      <c r="AY11" s="12">
        <f>+IF(BA11-7&gt;0,BA11-7,0)</f>
        <v>0</v>
      </c>
      <c r="AZ11" s="12">
        <f t="shared" ref="AZ11:AZ41" si="6">+IF(BA11&gt;8,8,BA11)</f>
        <v>0</v>
      </c>
      <c r="BA11" s="12">
        <f t="shared" ref="BA11:BA41" si="7">+IF(B11="土",BB11,IF(B11="日",BB11,IF(B11="祝",BB11,0)))</f>
        <v>0</v>
      </c>
      <c r="BB11" s="12">
        <f>IF(BC11=0,IF(BD11=0,0,1),BC11+1)</f>
        <v>0</v>
      </c>
      <c r="BC11" s="14">
        <f t="shared" ref="BC11:BC41" si="8">+HOUR(L11-I11+G11-C11)</f>
        <v>0</v>
      </c>
      <c r="BD11" s="14">
        <f t="shared" ref="BD11:BD41" si="9">MINUTE(L11-I11+G11-C11)</f>
        <v>0</v>
      </c>
      <c r="BF11" s="15" t="e">
        <f>+IF(M11="有Ⅰ",1,IF(#REF!="有Ⅰ",2,0))</f>
        <v>#REF!</v>
      </c>
      <c r="BG11" s="15">
        <f t="shared" ref="BG11:BG41" si="10">IF(P11&gt;0,1,0)</f>
        <v>0</v>
      </c>
      <c r="BH11" s="15">
        <f t="shared" ref="BH11:BH41" si="11">IF(Z11&gt;0,IF(ISBLANK(AC11),1,0),0)</f>
        <v>0</v>
      </c>
      <c r="BI11" s="15">
        <f t="shared" ref="BI11:BI41" si="12">IF(AS11+AX11&gt;0,IF(M11&lt;&gt;"有Ⅰ",1,IF(M11&lt;&gt;"有Ⅱ",1,0)),0)</f>
        <v>0</v>
      </c>
      <c r="BJ11" s="15" t="e">
        <f t="shared" ref="BJ11:BJ41" si="13">IF(T11&gt;AQ11,1,0)</f>
        <v>#REF!</v>
      </c>
      <c r="BK11" s="15" t="e">
        <f t="shared" ref="BK11:BK41" si="14">IF(BF11=1,IF(W11&gt;0,1,0),0)</f>
        <v>#REF!</v>
      </c>
    </row>
    <row r="12" spans="1:63" ht="21.75" customHeight="1" x14ac:dyDescent="0.15">
      <c r="A12" s="16">
        <v>2</v>
      </c>
      <c r="B12" s="17" t="s">
        <v>36</v>
      </c>
      <c r="C12" s="72"/>
      <c r="D12" s="73"/>
      <c r="E12" s="74"/>
      <c r="F12" s="75"/>
      <c r="G12" s="76"/>
      <c r="H12" s="77"/>
      <c r="I12" s="75"/>
      <c r="J12" s="76"/>
      <c r="K12" s="77"/>
      <c r="L12" s="76"/>
      <c r="M12" s="76"/>
      <c r="N12" s="77"/>
      <c r="O12" s="78"/>
      <c r="P12" s="79"/>
      <c r="Q12" s="80"/>
      <c r="R12" s="81"/>
      <c r="S12" s="82"/>
      <c r="T12" s="83"/>
      <c r="U12" s="50"/>
      <c r="V12" s="50"/>
      <c r="W12" s="50"/>
      <c r="X12" s="50"/>
      <c r="Y12" s="50"/>
      <c r="Z12" s="50"/>
      <c r="AA12" s="51"/>
      <c r="AB12" s="51"/>
      <c r="AC12" s="51"/>
      <c r="AD12" s="52"/>
      <c r="AE12" s="52"/>
      <c r="AF12" s="52"/>
      <c r="AG12" s="52"/>
      <c r="AH12" s="52"/>
      <c r="AI12" s="52"/>
      <c r="AJ12" s="52"/>
      <c r="AK12" s="52"/>
      <c r="AL12" s="52"/>
      <c r="AM12" s="53"/>
      <c r="AN12" s="2"/>
      <c r="AO12" s="2"/>
      <c r="AP12" s="2"/>
      <c r="AQ12" s="18" t="e">
        <f t="shared" si="0"/>
        <v>#REF!</v>
      </c>
      <c r="AR12" s="12">
        <f t="shared" si="1"/>
        <v>0</v>
      </c>
      <c r="AS12" s="13">
        <f t="shared" ref="AS12:AS41" si="15">+IF(AT12&gt;8,8,AT12)</f>
        <v>0</v>
      </c>
      <c r="AT12" s="13">
        <f>+IF(AV12-7&gt;0,AV12-7,0)</f>
        <v>0</v>
      </c>
      <c r="AU12" s="13">
        <f t="shared" si="2"/>
        <v>0</v>
      </c>
      <c r="AV12" s="13">
        <f t="shared" si="3"/>
        <v>0</v>
      </c>
      <c r="AW12" s="13">
        <f t="shared" si="4"/>
        <v>0</v>
      </c>
      <c r="AX12" s="13">
        <f t="shared" si="5"/>
        <v>0</v>
      </c>
      <c r="AY12" s="13">
        <f>+IF(BA12-7&gt;0,BA12-7,0)</f>
        <v>0</v>
      </c>
      <c r="AZ12" s="13">
        <f t="shared" si="6"/>
        <v>0</v>
      </c>
      <c r="BA12" s="13">
        <f t="shared" si="7"/>
        <v>0</v>
      </c>
      <c r="BB12" s="13">
        <f t="shared" ref="BB12:BB41" si="16">IF(BC12=0,IF(BD12=0,0,1),BC12+1)</f>
        <v>0</v>
      </c>
      <c r="BC12" s="19">
        <f t="shared" si="8"/>
        <v>0</v>
      </c>
      <c r="BD12" s="19">
        <f t="shared" si="9"/>
        <v>0</v>
      </c>
      <c r="BF12" s="13" t="e">
        <f>+IF(M12="有Ⅰ",1,IF(#REF!="有Ⅰ",2,0))</f>
        <v>#REF!</v>
      </c>
      <c r="BG12" s="13">
        <f t="shared" si="10"/>
        <v>0</v>
      </c>
      <c r="BH12" s="13">
        <f t="shared" si="11"/>
        <v>0</v>
      </c>
      <c r="BI12" s="13">
        <f t="shared" si="12"/>
        <v>0</v>
      </c>
      <c r="BJ12" s="13" t="e">
        <f t="shared" si="13"/>
        <v>#REF!</v>
      </c>
      <c r="BK12" s="13" t="e">
        <f t="shared" si="14"/>
        <v>#REF!</v>
      </c>
    </row>
    <row r="13" spans="1:63" ht="21.75" customHeight="1" x14ac:dyDescent="0.15">
      <c r="A13" s="16">
        <v>3</v>
      </c>
      <c r="B13" s="17" t="s">
        <v>37</v>
      </c>
      <c r="C13" s="72"/>
      <c r="D13" s="73"/>
      <c r="E13" s="74"/>
      <c r="F13" s="75"/>
      <c r="G13" s="76"/>
      <c r="H13" s="77"/>
      <c r="I13" s="75"/>
      <c r="J13" s="76"/>
      <c r="K13" s="77"/>
      <c r="L13" s="76"/>
      <c r="M13" s="76"/>
      <c r="N13" s="77"/>
      <c r="O13" s="78"/>
      <c r="P13" s="79"/>
      <c r="Q13" s="80"/>
      <c r="R13" s="81"/>
      <c r="S13" s="82"/>
      <c r="T13" s="83"/>
      <c r="U13" s="50"/>
      <c r="V13" s="50"/>
      <c r="W13" s="50"/>
      <c r="X13" s="50"/>
      <c r="Y13" s="50"/>
      <c r="Z13" s="50"/>
      <c r="AA13" s="51"/>
      <c r="AB13" s="51"/>
      <c r="AC13" s="51"/>
      <c r="AD13" s="52"/>
      <c r="AE13" s="52"/>
      <c r="AF13" s="52"/>
      <c r="AG13" s="52"/>
      <c r="AH13" s="52"/>
      <c r="AI13" s="52"/>
      <c r="AJ13" s="52"/>
      <c r="AK13" s="52"/>
      <c r="AL13" s="52"/>
      <c r="AM13" s="53"/>
      <c r="AN13" s="20"/>
      <c r="AO13" s="20"/>
      <c r="AP13" s="20"/>
      <c r="AQ13" s="18" t="e">
        <f t="shared" si="0"/>
        <v>#REF!</v>
      </c>
      <c r="AR13" s="12">
        <f t="shared" si="1"/>
        <v>0</v>
      </c>
      <c r="AS13" s="13">
        <f t="shared" si="15"/>
        <v>0</v>
      </c>
      <c r="AT13" s="13">
        <f t="shared" ref="AT13:AT41" si="17">+IF(AV13-7&gt;0,AV13-7,0)</f>
        <v>0</v>
      </c>
      <c r="AU13" s="13">
        <f t="shared" si="2"/>
        <v>0</v>
      </c>
      <c r="AV13" s="13">
        <f t="shared" si="3"/>
        <v>0</v>
      </c>
      <c r="AW13" s="13">
        <f t="shared" si="4"/>
        <v>0</v>
      </c>
      <c r="AX13" s="13">
        <f t="shared" si="5"/>
        <v>0</v>
      </c>
      <c r="AY13" s="13">
        <f t="shared" ref="AY13:AY41" si="18">+IF(BA13-7&gt;0,BA13-7,0)</f>
        <v>0</v>
      </c>
      <c r="AZ13" s="13">
        <f t="shared" si="6"/>
        <v>0</v>
      </c>
      <c r="BA13" s="13">
        <f t="shared" si="7"/>
        <v>0</v>
      </c>
      <c r="BB13" s="13">
        <f t="shared" si="16"/>
        <v>0</v>
      </c>
      <c r="BC13" s="19">
        <f t="shared" si="8"/>
        <v>0</v>
      </c>
      <c r="BD13" s="19">
        <f t="shared" si="9"/>
        <v>0</v>
      </c>
      <c r="BF13" s="13" t="e">
        <f>+IF(M13="有Ⅰ",1,IF(#REF!="有Ⅰ",2,0))</f>
        <v>#REF!</v>
      </c>
      <c r="BG13" s="13">
        <f t="shared" si="10"/>
        <v>0</v>
      </c>
      <c r="BH13" s="13">
        <f t="shared" si="11"/>
        <v>0</v>
      </c>
      <c r="BI13" s="13">
        <f t="shared" si="12"/>
        <v>0</v>
      </c>
      <c r="BJ13" s="13" t="e">
        <f t="shared" si="13"/>
        <v>#REF!</v>
      </c>
      <c r="BK13" s="13" t="e">
        <f t="shared" si="14"/>
        <v>#REF!</v>
      </c>
    </row>
    <row r="14" spans="1:63" ht="21.75" customHeight="1" x14ac:dyDescent="0.15">
      <c r="A14" s="16">
        <v>4</v>
      </c>
      <c r="B14" s="17" t="s">
        <v>38</v>
      </c>
      <c r="C14" s="72"/>
      <c r="D14" s="73"/>
      <c r="E14" s="74"/>
      <c r="F14" s="75"/>
      <c r="G14" s="76"/>
      <c r="H14" s="77"/>
      <c r="I14" s="75"/>
      <c r="J14" s="76"/>
      <c r="K14" s="77"/>
      <c r="L14" s="76"/>
      <c r="M14" s="76"/>
      <c r="N14" s="77"/>
      <c r="O14" s="78"/>
      <c r="P14" s="79"/>
      <c r="Q14" s="80"/>
      <c r="R14" s="81"/>
      <c r="S14" s="82"/>
      <c r="T14" s="83"/>
      <c r="U14" s="50"/>
      <c r="V14" s="50"/>
      <c r="W14" s="50"/>
      <c r="X14" s="50"/>
      <c r="Y14" s="50"/>
      <c r="Z14" s="50"/>
      <c r="AA14" s="51"/>
      <c r="AB14" s="51"/>
      <c r="AC14" s="51"/>
      <c r="AD14" s="52"/>
      <c r="AE14" s="52"/>
      <c r="AF14" s="52"/>
      <c r="AG14" s="52"/>
      <c r="AH14" s="52"/>
      <c r="AI14" s="52"/>
      <c r="AJ14" s="52"/>
      <c r="AK14" s="52"/>
      <c r="AL14" s="52"/>
      <c r="AM14" s="53"/>
      <c r="AN14" s="20"/>
      <c r="AO14" s="20"/>
      <c r="AP14" s="20"/>
      <c r="AQ14" s="18" t="e">
        <f t="shared" si="0"/>
        <v>#REF!</v>
      </c>
      <c r="AR14" s="12">
        <f t="shared" si="1"/>
        <v>0</v>
      </c>
      <c r="AS14" s="13">
        <f t="shared" si="15"/>
        <v>0</v>
      </c>
      <c r="AT14" s="13">
        <f t="shared" si="17"/>
        <v>0</v>
      </c>
      <c r="AU14" s="13">
        <f t="shared" si="2"/>
        <v>0</v>
      </c>
      <c r="AV14" s="13">
        <f t="shared" si="3"/>
        <v>0</v>
      </c>
      <c r="AW14" s="13">
        <f t="shared" si="4"/>
        <v>0</v>
      </c>
      <c r="AX14" s="13">
        <f t="shared" si="5"/>
        <v>0</v>
      </c>
      <c r="AY14" s="13">
        <f t="shared" si="18"/>
        <v>0</v>
      </c>
      <c r="AZ14" s="13">
        <f t="shared" si="6"/>
        <v>0</v>
      </c>
      <c r="BA14" s="13">
        <f t="shared" si="7"/>
        <v>0</v>
      </c>
      <c r="BB14" s="13">
        <f t="shared" si="16"/>
        <v>0</v>
      </c>
      <c r="BC14" s="19">
        <f t="shared" si="8"/>
        <v>0</v>
      </c>
      <c r="BD14" s="19">
        <f t="shared" si="9"/>
        <v>0</v>
      </c>
      <c r="BF14" s="13" t="e">
        <f>+IF(M14="有Ⅰ",1,IF(#REF!="有Ⅰ",2,0))</f>
        <v>#REF!</v>
      </c>
      <c r="BG14" s="13">
        <f t="shared" si="10"/>
        <v>0</v>
      </c>
      <c r="BH14" s="13">
        <f t="shared" si="11"/>
        <v>0</v>
      </c>
      <c r="BI14" s="13">
        <f t="shared" si="12"/>
        <v>0</v>
      </c>
      <c r="BJ14" s="13" t="e">
        <f t="shared" si="13"/>
        <v>#REF!</v>
      </c>
      <c r="BK14" s="13" t="e">
        <f t="shared" si="14"/>
        <v>#REF!</v>
      </c>
    </row>
    <row r="15" spans="1:63" ht="21.75" customHeight="1" x14ac:dyDescent="0.15">
      <c r="A15" s="16">
        <v>5</v>
      </c>
      <c r="B15" s="17" t="s">
        <v>39</v>
      </c>
      <c r="C15" s="72"/>
      <c r="D15" s="73"/>
      <c r="E15" s="74"/>
      <c r="F15" s="75"/>
      <c r="G15" s="76"/>
      <c r="H15" s="77"/>
      <c r="I15" s="75"/>
      <c r="J15" s="76"/>
      <c r="K15" s="77"/>
      <c r="L15" s="76"/>
      <c r="M15" s="76"/>
      <c r="N15" s="77"/>
      <c r="O15" s="78"/>
      <c r="P15" s="79"/>
      <c r="Q15" s="80"/>
      <c r="R15" s="81"/>
      <c r="S15" s="82"/>
      <c r="T15" s="83"/>
      <c r="U15" s="50"/>
      <c r="V15" s="50"/>
      <c r="W15" s="50"/>
      <c r="X15" s="50"/>
      <c r="Y15" s="50"/>
      <c r="Z15" s="50"/>
      <c r="AA15" s="51"/>
      <c r="AB15" s="51"/>
      <c r="AC15" s="51"/>
      <c r="AD15" s="52"/>
      <c r="AE15" s="52"/>
      <c r="AF15" s="52"/>
      <c r="AG15" s="52"/>
      <c r="AH15" s="52"/>
      <c r="AI15" s="52"/>
      <c r="AJ15" s="52"/>
      <c r="AK15" s="52"/>
      <c r="AL15" s="52"/>
      <c r="AM15" s="53"/>
      <c r="AN15" s="20"/>
      <c r="AO15" s="20"/>
      <c r="AP15" s="20"/>
      <c r="AQ15" s="18" t="e">
        <f t="shared" si="0"/>
        <v>#REF!</v>
      </c>
      <c r="AR15" s="12">
        <f t="shared" si="1"/>
        <v>0</v>
      </c>
      <c r="AS15" s="13">
        <f t="shared" si="15"/>
        <v>0</v>
      </c>
      <c r="AT15" s="13">
        <f t="shared" si="17"/>
        <v>0</v>
      </c>
      <c r="AU15" s="13">
        <f t="shared" si="2"/>
        <v>0</v>
      </c>
      <c r="AV15" s="13">
        <f t="shared" si="3"/>
        <v>0</v>
      </c>
      <c r="AW15" s="13">
        <f t="shared" si="4"/>
        <v>0</v>
      </c>
      <c r="AX15" s="13">
        <f t="shared" si="5"/>
        <v>0</v>
      </c>
      <c r="AY15" s="13">
        <f t="shared" si="18"/>
        <v>0</v>
      </c>
      <c r="AZ15" s="13">
        <f t="shared" si="6"/>
        <v>0</v>
      </c>
      <c r="BA15" s="13">
        <f t="shared" si="7"/>
        <v>0</v>
      </c>
      <c r="BB15" s="13">
        <f t="shared" si="16"/>
        <v>0</v>
      </c>
      <c r="BC15" s="19">
        <f t="shared" si="8"/>
        <v>0</v>
      </c>
      <c r="BD15" s="19">
        <f t="shared" si="9"/>
        <v>0</v>
      </c>
      <c r="BF15" s="13" t="e">
        <f>+IF(M15="有Ⅰ",1,IF(#REF!="有Ⅰ",2,0))</f>
        <v>#REF!</v>
      </c>
      <c r="BG15" s="13">
        <f t="shared" si="10"/>
        <v>0</v>
      </c>
      <c r="BH15" s="13">
        <f t="shared" si="11"/>
        <v>0</v>
      </c>
      <c r="BI15" s="13">
        <f t="shared" si="12"/>
        <v>0</v>
      </c>
      <c r="BJ15" s="13" t="e">
        <f t="shared" si="13"/>
        <v>#REF!</v>
      </c>
      <c r="BK15" s="13" t="e">
        <f t="shared" si="14"/>
        <v>#REF!</v>
      </c>
    </row>
    <row r="16" spans="1:63" ht="21.75" customHeight="1" x14ac:dyDescent="0.15">
      <c r="A16" s="16">
        <v>6</v>
      </c>
      <c r="B16" s="17" t="s">
        <v>40</v>
      </c>
      <c r="C16" s="72"/>
      <c r="D16" s="73"/>
      <c r="E16" s="74"/>
      <c r="F16" s="75"/>
      <c r="G16" s="76"/>
      <c r="H16" s="77"/>
      <c r="I16" s="75"/>
      <c r="J16" s="76"/>
      <c r="K16" s="77"/>
      <c r="L16" s="76"/>
      <c r="M16" s="76"/>
      <c r="N16" s="77"/>
      <c r="O16" s="78"/>
      <c r="P16" s="79"/>
      <c r="Q16" s="80"/>
      <c r="R16" s="81"/>
      <c r="S16" s="82"/>
      <c r="T16" s="83"/>
      <c r="U16" s="50"/>
      <c r="V16" s="50"/>
      <c r="W16" s="50"/>
      <c r="X16" s="50"/>
      <c r="Y16" s="50"/>
      <c r="Z16" s="50"/>
      <c r="AA16" s="51"/>
      <c r="AB16" s="51"/>
      <c r="AC16" s="51"/>
      <c r="AD16" s="52"/>
      <c r="AE16" s="52"/>
      <c r="AF16" s="52"/>
      <c r="AG16" s="52"/>
      <c r="AH16" s="52"/>
      <c r="AI16" s="52"/>
      <c r="AJ16" s="52"/>
      <c r="AK16" s="52"/>
      <c r="AL16" s="52"/>
      <c r="AM16" s="53"/>
      <c r="AN16" s="20"/>
      <c r="AO16" s="20"/>
      <c r="AP16" s="20"/>
      <c r="AQ16" s="18" t="e">
        <f t="shared" si="0"/>
        <v>#REF!</v>
      </c>
      <c r="AR16" s="12">
        <f t="shared" si="1"/>
        <v>0</v>
      </c>
      <c r="AS16" s="13">
        <f t="shared" si="15"/>
        <v>0</v>
      </c>
      <c r="AT16" s="13">
        <f t="shared" si="17"/>
        <v>0</v>
      </c>
      <c r="AU16" s="13">
        <f t="shared" si="2"/>
        <v>0</v>
      </c>
      <c r="AV16" s="13">
        <f t="shared" si="3"/>
        <v>0</v>
      </c>
      <c r="AW16" s="13">
        <f t="shared" si="4"/>
        <v>0</v>
      </c>
      <c r="AX16" s="13">
        <f t="shared" si="5"/>
        <v>0</v>
      </c>
      <c r="AY16" s="13">
        <f t="shared" si="18"/>
        <v>0</v>
      </c>
      <c r="AZ16" s="13">
        <f t="shared" si="6"/>
        <v>0</v>
      </c>
      <c r="BA16" s="13">
        <f t="shared" si="7"/>
        <v>0</v>
      </c>
      <c r="BB16" s="13">
        <f t="shared" si="16"/>
        <v>0</v>
      </c>
      <c r="BC16" s="19">
        <f t="shared" si="8"/>
        <v>0</v>
      </c>
      <c r="BD16" s="19">
        <f t="shared" si="9"/>
        <v>0</v>
      </c>
      <c r="BF16" s="13" t="e">
        <f>+IF(M16="有Ⅰ",1,IF(#REF!="有Ⅰ",2,0))</f>
        <v>#REF!</v>
      </c>
      <c r="BG16" s="13">
        <f t="shared" si="10"/>
        <v>0</v>
      </c>
      <c r="BH16" s="13">
        <f t="shared" si="11"/>
        <v>0</v>
      </c>
      <c r="BI16" s="13">
        <f t="shared" si="12"/>
        <v>0</v>
      </c>
      <c r="BJ16" s="13" t="e">
        <f t="shared" si="13"/>
        <v>#REF!</v>
      </c>
      <c r="BK16" s="13" t="e">
        <f t="shared" si="14"/>
        <v>#REF!</v>
      </c>
    </row>
    <row r="17" spans="1:63" ht="21.75" customHeight="1" x14ac:dyDescent="0.15">
      <c r="A17" s="16">
        <v>7</v>
      </c>
      <c r="B17" s="17" t="s">
        <v>34</v>
      </c>
      <c r="C17" s="72"/>
      <c r="D17" s="73"/>
      <c r="E17" s="74"/>
      <c r="F17" s="75"/>
      <c r="G17" s="76"/>
      <c r="H17" s="77"/>
      <c r="I17" s="75"/>
      <c r="J17" s="76"/>
      <c r="K17" s="77"/>
      <c r="L17" s="76"/>
      <c r="M17" s="76"/>
      <c r="N17" s="77"/>
      <c r="O17" s="78"/>
      <c r="P17" s="79"/>
      <c r="Q17" s="80"/>
      <c r="R17" s="81"/>
      <c r="S17" s="82"/>
      <c r="T17" s="83"/>
      <c r="U17" s="50"/>
      <c r="V17" s="50"/>
      <c r="W17" s="50"/>
      <c r="X17" s="50"/>
      <c r="Y17" s="50"/>
      <c r="Z17" s="50"/>
      <c r="AA17" s="51"/>
      <c r="AB17" s="51"/>
      <c r="AC17" s="51"/>
      <c r="AD17" s="52"/>
      <c r="AE17" s="52"/>
      <c r="AF17" s="52"/>
      <c r="AG17" s="52"/>
      <c r="AH17" s="52"/>
      <c r="AI17" s="52"/>
      <c r="AJ17" s="52"/>
      <c r="AK17" s="52"/>
      <c r="AL17" s="52"/>
      <c r="AM17" s="53"/>
      <c r="AN17" s="20"/>
      <c r="AO17" s="20"/>
      <c r="AP17" s="20"/>
      <c r="AQ17" s="18" t="e">
        <f t="shared" si="0"/>
        <v>#REF!</v>
      </c>
      <c r="AR17" s="12">
        <f t="shared" si="1"/>
        <v>0</v>
      </c>
      <c r="AS17" s="13">
        <f t="shared" si="15"/>
        <v>0</v>
      </c>
      <c r="AT17" s="13">
        <f t="shared" si="17"/>
        <v>0</v>
      </c>
      <c r="AU17" s="13">
        <f t="shared" si="2"/>
        <v>0</v>
      </c>
      <c r="AV17" s="13">
        <f t="shared" si="3"/>
        <v>0</v>
      </c>
      <c r="AW17" s="13">
        <f t="shared" si="4"/>
        <v>0</v>
      </c>
      <c r="AX17" s="13">
        <f t="shared" si="5"/>
        <v>0</v>
      </c>
      <c r="AY17" s="13">
        <f t="shared" si="18"/>
        <v>0</v>
      </c>
      <c r="AZ17" s="13">
        <f t="shared" si="6"/>
        <v>0</v>
      </c>
      <c r="BA17" s="13">
        <f t="shared" si="7"/>
        <v>0</v>
      </c>
      <c r="BB17" s="13">
        <f t="shared" si="16"/>
        <v>0</v>
      </c>
      <c r="BC17" s="19">
        <f t="shared" si="8"/>
        <v>0</v>
      </c>
      <c r="BD17" s="19">
        <f t="shared" si="9"/>
        <v>0</v>
      </c>
      <c r="BF17" s="13" t="e">
        <f>+IF(M17="有Ⅰ",1,IF(#REF!="有Ⅰ",2,0))</f>
        <v>#REF!</v>
      </c>
      <c r="BG17" s="13">
        <f t="shared" si="10"/>
        <v>0</v>
      </c>
      <c r="BH17" s="13">
        <f t="shared" si="11"/>
        <v>0</v>
      </c>
      <c r="BI17" s="13">
        <f t="shared" si="12"/>
        <v>0</v>
      </c>
      <c r="BJ17" s="13" t="e">
        <f t="shared" si="13"/>
        <v>#REF!</v>
      </c>
      <c r="BK17" s="13" t="e">
        <f t="shared" si="14"/>
        <v>#REF!</v>
      </c>
    </row>
    <row r="18" spans="1:63" ht="21.75" customHeight="1" x14ac:dyDescent="0.15">
      <c r="A18" s="16">
        <v>8</v>
      </c>
      <c r="B18" s="17" t="s">
        <v>35</v>
      </c>
      <c r="C18" s="186">
        <v>0.39583333333333331</v>
      </c>
      <c r="D18" s="187"/>
      <c r="E18" s="188"/>
      <c r="F18" s="198">
        <v>0.66666666666666663</v>
      </c>
      <c r="G18" s="199"/>
      <c r="H18" s="200"/>
      <c r="I18" s="198"/>
      <c r="J18" s="199"/>
      <c r="K18" s="200"/>
      <c r="L18" s="199"/>
      <c r="M18" s="199"/>
      <c r="N18" s="200"/>
      <c r="O18" s="201">
        <v>7</v>
      </c>
      <c r="P18" s="202"/>
      <c r="Q18" s="203"/>
      <c r="R18" s="204">
        <v>0.75</v>
      </c>
      <c r="S18" s="205"/>
      <c r="T18" s="206"/>
      <c r="U18" s="192">
        <v>2</v>
      </c>
      <c r="V18" s="192"/>
      <c r="W18" s="192"/>
      <c r="X18" s="192"/>
      <c r="Y18" s="192"/>
      <c r="Z18" s="192"/>
      <c r="AA18" s="51"/>
      <c r="AB18" s="51"/>
      <c r="AC18" s="51"/>
      <c r="AD18" s="52"/>
      <c r="AE18" s="52"/>
      <c r="AF18" s="52"/>
      <c r="AG18" s="52"/>
      <c r="AH18" s="52"/>
      <c r="AI18" s="52"/>
      <c r="AJ18" s="52"/>
      <c r="AK18" s="52"/>
      <c r="AL18" s="52"/>
      <c r="AM18" s="53"/>
      <c r="AN18" s="20"/>
      <c r="AO18" s="20"/>
      <c r="AP18" s="20"/>
      <c r="AQ18" s="18" t="e">
        <f t="shared" si="0"/>
        <v>#REF!</v>
      </c>
      <c r="AR18" s="12" t="e">
        <f t="shared" si="1"/>
        <v>#NUM!</v>
      </c>
      <c r="AS18" s="13" t="e">
        <f t="shared" si="15"/>
        <v>#NUM!</v>
      </c>
      <c r="AT18" s="13" t="e">
        <f t="shared" si="17"/>
        <v>#NUM!</v>
      </c>
      <c r="AU18" s="13" t="e">
        <f t="shared" si="2"/>
        <v>#NUM!</v>
      </c>
      <c r="AV18" s="13" t="e">
        <f t="shared" si="3"/>
        <v>#NUM!</v>
      </c>
      <c r="AW18" s="13">
        <f t="shared" si="4"/>
        <v>0</v>
      </c>
      <c r="AX18" s="13">
        <f t="shared" si="5"/>
        <v>0</v>
      </c>
      <c r="AY18" s="13">
        <f t="shared" si="18"/>
        <v>0</v>
      </c>
      <c r="AZ18" s="13">
        <f t="shared" si="6"/>
        <v>0</v>
      </c>
      <c r="BA18" s="13">
        <f t="shared" si="7"/>
        <v>0</v>
      </c>
      <c r="BB18" s="13" t="e">
        <f t="shared" si="16"/>
        <v>#NUM!</v>
      </c>
      <c r="BC18" s="19" t="e">
        <f t="shared" si="8"/>
        <v>#NUM!</v>
      </c>
      <c r="BD18" s="19" t="e">
        <f t="shared" si="9"/>
        <v>#NUM!</v>
      </c>
      <c r="BF18" s="13" t="e">
        <f>+IF(M18="有Ⅰ",1,IF(#REF!="有Ⅰ",2,0))</f>
        <v>#REF!</v>
      </c>
      <c r="BG18" s="13">
        <f t="shared" si="10"/>
        <v>0</v>
      </c>
      <c r="BH18" s="13">
        <f t="shared" si="11"/>
        <v>0</v>
      </c>
      <c r="BI18" s="13" t="e">
        <f t="shared" si="12"/>
        <v>#NUM!</v>
      </c>
      <c r="BJ18" s="13" t="e">
        <f t="shared" si="13"/>
        <v>#REF!</v>
      </c>
      <c r="BK18" s="13" t="e">
        <f t="shared" si="14"/>
        <v>#REF!</v>
      </c>
    </row>
    <row r="19" spans="1:63" ht="21.75" customHeight="1" x14ac:dyDescent="0.15">
      <c r="A19" s="16">
        <v>9</v>
      </c>
      <c r="B19" s="17" t="s">
        <v>36</v>
      </c>
      <c r="C19" s="186">
        <v>0.66666666666666663</v>
      </c>
      <c r="D19" s="187"/>
      <c r="E19" s="188"/>
      <c r="F19" s="198">
        <v>0.75</v>
      </c>
      <c r="G19" s="199"/>
      <c r="H19" s="200"/>
      <c r="I19" s="198"/>
      <c r="J19" s="199"/>
      <c r="K19" s="200"/>
      <c r="L19" s="199"/>
      <c r="M19" s="199"/>
      <c r="N19" s="200"/>
      <c r="O19" s="201">
        <v>3</v>
      </c>
      <c r="P19" s="202"/>
      <c r="Q19" s="203"/>
      <c r="R19" s="204">
        <v>0.5</v>
      </c>
      <c r="S19" s="205"/>
      <c r="T19" s="206"/>
      <c r="U19" s="192">
        <v>2</v>
      </c>
      <c r="V19" s="192"/>
      <c r="W19" s="192"/>
      <c r="X19" s="192"/>
      <c r="Y19" s="192"/>
      <c r="Z19" s="192"/>
      <c r="AA19" s="51"/>
      <c r="AB19" s="51"/>
      <c r="AC19" s="51"/>
      <c r="AD19" s="52"/>
      <c r="AE19" s="52"/>
      <c r="AF19" s="52"/>
      <c r="AG19" s="52"/>
      <c r="AH19" s="52"/>
      <c r="AI19" s="52"/>
      <c r="AJ19" s="52"/>
      <c r="AK19" s="52"/>
      <c r="AL19" s="52"/>
      <c r="AM19" s="53"/>
      <c r="AN19" s="20"/>
      <c r="AO19" s="20"/>
      <c r="AP19" s="20"/>
      <c r="AQ19" s="18" t="e">
        <f t="shared" si="0"/>
        <v>#REF!</v>
      </c>
      <c r="AR19" s="12" t="e">
        <f t="shared" si="1"/>
        <v>#NUM!</v>
      </c>
      <c r="AS19" s="13" t="e">
        <f t="shared" si="15"/>
        <v>#NUM!</v>
      </c>
      <c r="AT19" s="13" t="e">
        <f t="shared" si="17"/>
        <v>#NUM!</v>
      </c>
      <c r="AU19" s="13" t="e">
        <f t="shared" si="2"/>
        <v>#NUM!</v>
      </c>
      <c r="AV19" s="13" t="e">
        <f t="shared" si="3"/>
        <v>#NUM!</v>
      </c>
      <c r="AW19" s="13">
        <f t="shared" si="4"/>
        <v>0</v>
      </c>
      <c r="AX19" s="13">
        <f t="shared" si="5"/>
        <v>0</v>
      </c>
      <c r="AY19" s="13">
        <f t="shared" si="18"/>
        <v>0</v>
      </c>
      <c r="AZ19" s="13">
        <f t="shared" si="6"/>
        <v>0</v>
      </c>
      <c r="BA19" s="13">
        <f t="shared" si="7"/>
        <v>0</v>
      </c>
      <c r="BB19" s="13" t="e">
        <f t="shared" si="16"/>
        <v>#NUM!</v>
      </c>
      <c r="BC19" s="19" t="e">
        <f t="shared" si="8"/>
        <v>#NUM!</v>
      </c>
      <c r="BD19" s="19" t="e">
        <f t="shared" si="9"/>
        <v>#NUM!</v>
      </c>
      <c r="BF19" s="13" t="e">
        <f>+IF(M19="有Ⅰ",1,IF(#REF!="有Ⅰ",2,0))</f>
        <v>#REF!</v>
      </c>
      <c r="BG19" s="13">
        <f t="shared" si="10"/>
        <v>0</v>
      </c>
      <c r="BH19" s="13">
        <f t="shared" si="11"/>
        <v>0</v>
      </c>
      <c r="BI19" s="13" t="e">
        <f t="shared" si="12"/>
        <v>#NUM!</v>
      </c>
      <c r="BJ19" s="13" t="e">
        <f t="shared" si="13"/>
        <v>#REF!</v>
      </c>
      <c r="BK19" s="13" t="e">
        <f t="shared" si="14"/>
        <v>#REF!</v>
      </c>
    </row>
    <row r="20" spans="1:63" ht="21.75" customHeight="1" x14ac:dyDescent="0.15">
      <c r="A20" s="16">
        <v>10</v>
      </c>
      <c r="B20" s="17" t="s">
        <v>37</v>
      </c>
      <c r="C20" s="186">
        <v>0.375</v>
      </c>
      <c r="D20" s="187"/>
      <c r="E20" s="188"/>
      <c r="F20" s="198">
        <v>0.5</v>
      </c>
      <c r="G20" s="199"/>
      <c r="H20" s="200"/>
      <c r="I20" s="198">
        <v>0.625</v>
      </c>
      <c r="J20" s="199"/>
      <c r="K20" s="200"/>
      <c r="L20" s="199">
        <v>0.70833333333333337</v>
      </c>
      <c r="M20" s="199"/>
      <c r="N20" s="200"/>
      <c r="O20" s="201">
        <v>6</v>
      </c>
      <c r="P20" s="202"/>
      <c r="Q20" s="203"/>
      <c r="R20" s="204">
        <v>0.75</v>
      </c>
      <c r="S20" s="205"/>
      <c r="T20" s="206"/>
      <c r="U20" s="192">
        <v>2</v>
      </c>
      <c r="V20" s="192"/>
      <c r="W20" s="192"/>
      <c r="X20" s="192">
        <v>1</v>
      </c>
      <c r="Y20" s="192"/>
      <c r="Z20" s="192"/>
      <c r="AA20" s="51"/>
      <c r="AB20" s="51"/>
      <c r="AC20" s="51"/>
      <c r="AD20" s="52"/>
      <c r="AE20" s="52"/>
      <c r="AF20" s="52"/>
      <c r="AG20" s="52"/>
      <c r="AH20" s="52"/>
      <c r="AI20" s="52"/>
      <c r="AJ20" s="52"/>
      <c r="AK20" s="52"/>
      <c r="AL20" s="52"/>
      <c r="AM20" s="53"/>
      <c r="AN20" s="20"/>
      <c r="AO20" s="20"/>
      <c r="AP20" s="20"/>
      <c r="AQ20" s="18" t="e">
        <f t="shared" si="0"/>
        <v>#REF!</v>
      </c>
      <c r="AR20" s="12" t="e">
        <f t="shared" si="1"/>
        <v>#NUM!</v>
      </c>
      <c r="AS20" s="13" t="e">
        <f t="shared" si="15"/>
        <v>#NUM!</v>
      </c>
      <c r="AT20" s="13" t="e">
        <f t="shared" si="17"/>
        <v>#NUM!</v>
      </c>
      <c r="AU20" s="13" t="e">
        <f t="shared" si="2"/>
        <v>#NUM!</v>
      </c>
      <c r="AV20" s="13" t="e">
        <f t="shared" si="3"/>
        <v>#NUM!</v>
      </c>
      <c r="AW20" s="13">
        <f t="shared" si="4"/>
        <v>0</v>
      </c>
      <c r="AX20" s="13">
        <f t="shared" si="5"/>
        <v>0</v>
      </c>
      <c r="AY20" s="13">
        <f t="shared" si="18"/>
        <v>0</v>
      </c>
      <c r="AZ20" s="13">
        <f t="shared" si="6"/>
        <v>0</v>
      </c>
      <c r="BA20" s="13">
        <f t="shared" si="7"/>
        <v>0</v>
      </c>
      <c r="BB20" s="13" t="e">
        <f t="shared" si="16"/>
        <v>#NUM!</v>
      </c>
      <c r="BC20" s="19" t="e">
        <f t="shared" si="8"/>
        <v>#NUM!</v>
      </c>
      <c r="BD20" s="19" t="e">
        <f t="shared" si="9"/>
        <v>#NUM!</v>
      </c>
      <c r="BF20" s="13" t="e">
        <f>+IF(M20="有Ⅰ",1,IF(#REF!="有Ⅰ",2,0))</f>
        <v>#REF!</v>
      </c>
      <c r="BG20" s="13">
        <f t="shared" si="10"/>
        <v>0</v>
      </c>
      <c r="BH20" s="13">
        <f t="shared" si="11"/>
        <v>0</v>
      </c>
      <c r="BI20" s="13" t="e">
        <f t="shared" si="12"/>
        <v>#NUM!</v>
      </c>
      <c r="BJ20" s="13" t="e">
        <f t="shared" si="13"/>
        <v>#REF!</v>
      </c>
      <c r="BK20" s="13" t="e">
        <f t="shared" si="14"/>
        <v>#REF!</v>
      </c>
    </row>
    <row r="21" spans="1:63" ht="21.75" customHeight="1" x14ac:dyDescent="0.15">
      <c r="A21" s="16">
        <v>11</v>
      </c>
      <c r="B21" s="17" t="s">
        <v>38</v>
      </c>
      <c r="C21" s="72"/>
      <c r="D21" s="73"/>
      <c r="E21" s="74"/>
      <c r="F21" s="75"/>
      <c r="G21" s="76"/>
      <c r="H21" s="77"/>
      <c r="I21" s="75"/>
      <c r="J21" s="76"/>
      <c r="K21" s="77"/>
      <c r="L21" s="76"/>
      <c r="M21" s="76"/>
      <c r="N21" s="77"/>
      <c r="O21" s="78"/>
      <c r="P21" s="79"/>
      <c r="Q21" s="80"/>
      <c r="R21" s="81"/>
      <c r="S21" s="82"/>
      <c r="T21" s="83"/>
      <c r="U21" s="50"/>
      <c r="V21" s="50"/>
      <c r="W21" s="50"/>
      <c r="X21" s="50"/>
      <c r="Y21" s="50"/>
      <c r="Z21" s="50"/>
      <c r="AA21" s="51"/>
      <c r="AB21" s="51"/>
      <c r="AC21" s="51"/>
      <c r="AD21" s="52"/>
      <c r="AE21" s="52"/>
      <c r="AF21" s="52"/>
      <c r="AG21" s="52"/>
      <c r="AH21" s="52"/>
      <c r="AI21" s="52"/>
      <c r="AJ21" s="52"/>
      <c r="AK21" s="52"/>
      <c r="AL21" s="52"/>
      <c r="AM21" s="53"/>
      <c r="AN21" s="20"/>
      <c r="AO21" s="20"/>
      <c r="AP21" s="20"/>
      <c r="AQ21" s="18" t="e">
        <f t="shared" si="0"/>
        <v>#REF!</v>
      </c>
      <c r="AR21" s="12">
        <f t="shared" si="1"/>
        <v>0</v>
      </c>
      <c r="AS21" s="13">
        <f t="shared" si="15"/>
        <v>0</v>
      </c>
      <c r="AT21" s="13">
        <f t="shared" si="17"/>
        <v>0</v>
      </c>
      <c r="AU21" s="13">
        <f t="shared" si="2"/>
        <v>0</v>
      </c>
      <c r="AV21" s="13">
        <f t="shared" si="3"/>
        <v>0</v>
      </c>
      <c r="AW21" s="13">
        <f t="shared" si="4"/>
        <v>0</v>
      </c>
      <c r="AX21" s="13">
        <f t="shared" si="5"/>
        <v>0</v>
      </c>
      <c r="AY21" s="13">
        <f t="shared" si="18"/>
        <v>0</v>
      </c>
      <c r="AZ21" s="13">
        <f t="shared" si="6"/>
        <v>0</v>
      </c>
      <c r="BA21" s="13">
        <f t="shared" si="7"/>
        <v>0</v>
      </c>
      <c r="BB21" s="13">
        <f t="shared" si="16"/>
        <v>0</v>
      </c>
      <c r="BC21" s="19">
        <f t="shared" si="8"/>
        <v>0</v>
      </c>
      <c r="BD21" s="19">
        <f t="shared" si="9"/>
        <v>0</v>
      </c>
      <c r="BF21" s="13" t="e">
        <f>+IF(M21="有Ⅰ",1,IF(#REF!="有Ⅰ",2,0))</f>
        <v>#REF!</v>
      </c>
      <c r="BG21" s="13">
        <f t="shared" si="10"/>
        <v>0</v>
      </c>
      <c r="BH21" s="13">
        <f t="shared" si="11"/>
        <v>0</v>
      </c>
      <c r="BI21" s="13">
        <f t="shared" si="12"/>
        <v>0</v>
      </c>
      <c r="BJ21" s="13" t="e">
        <f t="shared" si="13"/>
        <v>#REF!</v>
      </c>
      <c r="BK21" s="13" t="e">
        <f t="shared" si="14"/>
        <v>#REF!</v>
      </c>
    </row>
    <row r="22" spans="1:63" ht="21.75" customHeight="1" x14ac:dyDescent="0.15">
      <c r="A22" s="16">
        <v>12</v>
      </c>
      <c r="B22" s="17" t="s">
        <v>39</v>
      </c>
      <c r="C22" s="72"/>
      <c r="D22" s="73"/>
      <c r="E22" s="74"/>
      <c r="F22" s="75"/>
      <c r="G22" s="76"/>
      <c r="H22" s="77"/>
      <c r="I22" s="75"/>
      <c r="J22" s="76"/>
      <c r="K22" s="77"/>
      <c r="L22" s="76"/>
      <c r="M22" s="76"/>
      <c r="N22" s="77"/>
      <c r="O22" s="78"/>
      <c r="P22" s="79"/>
      <c r="Q22" s="80"/>
      <c r="R22" s="81"/>
      <c r="S22" s="82"/>
      <c r="T22" s="83"/>
      <c r="U22" s="50"/>
      <c r="V22" s="50"/>
      <c r="W22" s="50"/>
      <c r="X22" s="50"/>
      <c r="Y22" s="50"/>
      <c r="Z22" s="50"/>
      <c r="AA22" s="51"/>
      <c r="AB22" s="51"/>
      <c r="AC22" s="51"/>
      <c r="AD22" s="52"/>
      <c r="AE22" s="52"/>
      <c r="AF22" s="52"/>
      <c r="AG22" s="52"/>
      <c r="AH22" s="52"/>
      <c r="AI22" s="52"/>
      <c r="AJ22" s="52"/>
      <c r="AK22" s="52"/>
      <c r="AL22" s="52"/>
      <c r="AM22" s="53"/>
      <c r="AN22" s="20"/>
      <c r="AO22" s="20"/>
      <c r="AP22" s="20"/>
      <c r="AQ22" s="18" t="e">
        <f t="shared" si="0"/>
        <v>#REF!</v>
      </c>
      <c r="AR22" s="12">
        <f t="shared" si="1"/>
        <v>0</v>
      </c>
      <c r="AS22" s="13">
        <f t="shared" si="15"/>
        <v>0</v>
      </c>
      <c r="AT22" s="13">
        <f t="shared" si="17"/>
        <v>0</v>
      </c>
      <c r="AU22" s="13">
        <f t="shared" si="2"/>
        <v>0</v>
      </c>
      <c r="AV22" s="13">
        <f t="shared" si="3"/>
        <v>0</v>
      </c>
      <c r="AW22" s="13">
        <f t="shared" si="4"/>
        <v>0</v>
      </c>
      <c r="AX22" s="13">
        <f t="shared" si="5"/>
        <v>0</v>
      </c>
      <c r="AY22" s="13">
        <f t="shared" si="18"/>
        <v>0</v>
      </c>
      <c r="AZ22" s="13">
        <f t="shared" si="6"/>
        <v>0</v>
      </c>
      <c r="BA22" s="13">
        <f t="shared" si="7"/>
        <v>0</v>
      </c>
      <c r="BB22" s="13">
        <f t="shared" si="16"/>
        <v>0</v>
      </c>
      <c r="BC22" s="19">
        <f t="shared" si="8"/>
        <v>0</v>
      </c>
      <c r="BD22" s="19">
        <f t="shared" si="9"/>
        <v>0</v>
      </c>
      <c r="BF22" s="13" t="e">
        <f>+IF(M22="有Ⅰ",1,IF(#REF!="有Ⅰ",2,0))</f>
        <v>#REF!</v>
      </c>
      <c r="BG22" s="13">
        <f t="shared" si="10"/>
        <v>0</v>
      </c>
      <c r="BH22" s="13">
        <f t="shared" si="11"/>
        <v>0</v>
      </c>
      <c r="BI22" s="13">
        <f t="shared" si="12"/>
        <v>0</v>
      </c>
      <c r="BJ22" s="13" t="e">
        <f t="shared" si="13"/>
        <v>#REF!</v>
      </c>
      <c r="BK22" s="13" t="e">
        <f t="shared" si="14"/>
        <v>#REF!</v>
      </c>
    </row>
    <row r="23" spans="1:63" ht="21.75" customHeight="1" x14ac:dyDescent="0.15">
      <c r="A23" s="16">
        <v>13</v>
      </c>
      <c r="B23" s="17" t="s">
        <v>40</v>
      </c>
      <c r="C23" s="72"/>
      <c r="D23" s="73"/>
      <c r="E23" s="74"/>
      <c r="F23" s="75"/>
      <c r="G23" s="76"/>
      <c r="H23" s="77"/>
      <c r="I23" s="75"/>
      <c r="J23" s="76"/>
      <c r="K23" s="77"/>
      <c r="L23" s="76"/>
      <c r="M23" s="76"/>
      <c r="N23" s="77"/>
      <c r="O23" s="78"/>
      <c r="P23" s="79"/>
      <c r="Q23" s="80"/>
      <c r="R23" s="81"/>
      <c r="S23" s="82"/>
      <c r="T23" s="83"/>
      <c r="U23" s="50"/>
      <c r="V23" s="50"/>
      <c r="W23" s="50"/>
      <c r="X23" s="50"/>
      <c r="Y23" s="50"/>
      <c r="Z23" s="50"/>
      <c r="AA23" s="51"/>
      <c r="AB23" s="51"/>
      <c r="AC23" s="51"/>
      <c r="AD23" s="52"/>
      <c r="AE23" s="52"/>
      <c r="AF23" s="52"/>
      <c r="AG23" s="52"/>
      <c r="AH23" s="52"/>
      <c r="AI23" s="52"/>
      <c r="AJ23" s="52"/>
      <c r="AK23" s="52"/>
      <c r="AL23" s="52"/>
      <c r="AM23" s="53"/>
      <c r="AN23" s="20"/>
      <c r="AO23" s="20"/>
      <c r="AP23" s="20"/>
      <c r="AQ23" s="18" t="e">
        <f t="shared" si="0"/>
        <v>#REF!</v>
      </c>
      <c r="AR23" s="12">
        <f t="shared" si="1"/>
        <v>0</v>
      </c>
      <c r="AS23" s="13">
        <f t="shared" si="15"/>
        <v>0</v>
      </c>
      <c r="AT23" s="13">
        <f t="shared" si="17"/>
        <v>0</v>
      </c>
      <c r="AU23" s="13">
        <f t="shared" si="2"/>
        <v>0</v>
      </c>
      <c r="AV23" s="13">
        <f t="shared" si="3"/>
        <v>0</v>
      </c>
      <c r="AW23" s="13">
        <f t="shared" si="4"/>
        <v>0</v>
      </c>
      <c r="AX23" s="13">
        <f t="shared" si="5"/>
        <v>0</v>
      </c>
      <c r="AY23" s="13">
        <f t="shared" si="18"/>
        <v>0</v>
      </c>
      <c r="AZ23" s="13">
        <f t="shared" si="6"/>
        <v>0</v>
      </c>
      <c r="BA23" s="13">
        <f t="shared" si="7"/>
        <v>0</v>
      </c>
      <c r="BB23" s="13">
        <f t="shared" si="16"/>
        <v>0</v>
      </c>
      <c r="BC23" s="19">
        <f t="shared" si="8"/>
        <v>0</v>
      </c>
      <c r="BD23" s="19">
        <f t="shared" si="9"/>
        <v>0</v>
      </c>
      <c r="BF23" s="13" t="e">
        <f>+IF(M23="有Ⅰ",1,IF(#REF!="有Ⅰ",2,0))</f>
        <v>#REF!</v>
      </c>
      <c r="BG23" s="13">
        <f t="shared" si="10"/>
        <v>0</v>
      </c>
      <c r="BH23" s="13">
        <f t="shared" si="11"/>
        <v>0</v>
      </c>
      <c r="BI23" s="13">
        <f t="shared" si="12"/>
        <v>0</v>
      </c>
      <c r="BJ23" s="13" t="e">
        <f t="shared" si="13"/>
        <v>#REF!</v>
      </c>
      <c r="BK23" s="13" t="e">
        <f t="shared" si="14"/>
        <v>#REF!</v>
      </c>
    </row>
    <row r="24" spans="1:63" ht="21.75" customHeight="1" x14ac:dyDescent="0.15">
      <c r="A24" s="16">
        <v>14</v>
      </c>
      <c r="B24" s="17" t="s">
        <v>34</v>
      </c>
      <c r="C24" s="72"/>
      <c r="D24" s="73"/>
      <c r="E24" s="74"/>
      <c r="F24" s="75"/>
      <c r="G24" s="76"/>
      <c r="H24" s="77"/>
      <c r="I24" s="75"/>
      <c r="J24" s="76"/>
      <c r="K24" s="77"/>
      <c r="L24" s="76"/>
      <c r="M24" s="76"/>
      <c r="N24" s="77"/>
      <c r="O24" s="78"/>
      <c r="P24" s="79"/>
      <c r="Q24" s="80"/>
      <c r="R24" s="81"/>
      <c r="S24" s="82"/>
      <c r="T24" s="83"/>
      <c r="U24" s="50"/>
      <c r="V24" s="50"/>
      <c r="W24" s="50"/>
      <c r="X24" s="50"/>
      <c r="Y24" s="50"/>
      <c r="Z24" s="50"/>
      <c r="AA24" s="51"/>
      <c r="AB24" s="51"/>
      <c r="AC24" s="51"/>
      <c r="AD24" s="52"/>
      <c r="AE24" s="52"/>
      <c r="AF24" s="52"/>
      <c r="AG24" s="52"/>
      <c r="AH24" s="52"/>
      <c r="AI24" s="52"/>
      <c r="AJ24" s="52"/>
      <c r="AK24" s="52"/>
      <c r="AL24" s="52"/>
      <c r="AM24" s="53"/>
      <c r="AN24" s="20"/>
      <c r="AO24" s="20"/>
      <c r="AP24" s="20"/>
      <c r="AQ24" s="18" t="e">
        <f t="shared" si="0"/>
        <v>#REF!</v>
      </c>
      <c r="AR24" s="12">
        <f t="shared" si="1"/>
        <v>0</v>
      </c>
      <c r="AS24" s="13">
        <f t="shared" si="15"/>
        <v>0</v>
      </c>
      <c r="AT24" s="13">
        <f t="shared" si="17"/>
        <v>0</v>
      </c>
      <c r="AU24" s="13">
        <f t="shared" si="2"/>
        <v>0</v>
      </c>
      <c r="AV24" s="13">
        <f t="shared" si="3"/>
        <v>0</v>
      </c>
      <c r="AW24" s="13">
        <f t="shared" si="4"/>
        <v>0</v>
      </c>
      <c r="AX24" s="13">
        <f t="shared" si="5"/>
        <v>0</v>
      </c>
      <c r="AY24" s="13">
        <f t="shared" si="18"/>
        <v>0</v>
      </c>
      <c r="AZ24" s="13">
        <f t="shared" si="6"/>
        <v>0</v>
      </c>
      <c r="BA24" s="13">
        <f t="shared" si="7"/>
        <v>0</v>
      </c>
      <c r="BB24" s="13">
        <f t="shared" si="16"/>
        <v>0</v>
      </c>
      <c r="BC24" s="19">
        <f t="shared" si="8"/>
        <v>0</v>
      </c>
      <c r="BD24" s="19">
        <f t="shared" si="9"/>
        <v>0</v>
      </c>
      <c r="BF24" s="13" t="e">
        <f>+IF(M24="有Ⅰ",1,IF(#REF!="有Ⅰ",2,0))</f>
        <v>#REF!</v>
      </c>
      <c r="BG24" s="13">
        <f t="shared" si="10"/>
        <v>0</v>
      </c>
      <c r="BH24" s="13">
        <f t="shared" si="11"/>
        <v>0</v>
      </c>
      <c r="BI24" s="13">
        <f t="shared" si="12"/>
        <v>0</v>
      </c>
      <c r="BJ24" s="13" t="e">
        <f t="shared" si="13"/>
        <v>#REF!</v>
      </c>
      <c r="BK24" s="13" t="e">
        <f t="shared" si="14"/>
        <v>#REF!</v>
      </c>
    </row>
    <row r="25" spans="1:63" ht="21.75" customHeight="1" x14ac:dyDescent="0.15">
      <c r="A25" s="16">
        <v>15</v>
      </c>
      <c r="B25" s="17" t="s">
        <v>35</v>
      </c>
      <c r="C25" s="72"/>
      <c r="D25" s="73"/>
      <c r="E25" s="74"/>
      <c r="F25" s="75"/>
      <c r="G25" s="76"/>
      <c r="H25" s="77"/>
      <c r="I25" s="75"/>
      <c r="J25" s="76"/>
      <c r="K25" s="77"/>
      <c r="L25" s="76"/>
      <c r="M25" s="76"/>
      <c r="N25" s="77"/>
      <c r="O25" s="78"/>
      <c r="P25" s="79"/>
      <c r="Q25" s="80"/>
      <c r="R25" s="81"/>
      <c r="S25" s="82"/>
      <c r="T25" s="83"/>
      <c r="U25" s="50"/>
      <c r="V25" s="50"/>
      <c r="W25" s="50"/>
      <c r="X25" s="50"/>
      <c r="Y25" s="50"/>
      <c r="Z25" s="50"/>
      <c r="AA25" s="51"/>
      <c r="AB25" s="51"/>
      <c r="AC25" s="51"/>
      <c r="AD25" s="52"/>
      <c r="AE25" s="52"/>
      <c r="AF25" s="52"/>
      <c r="AG25" s="52"/>
      <c r="AH25" s="52"/>
      <c r="AI25" s="52"/>
      <c r="AJ25" s="52"/>
      <c r="AK25" s="52"/>
      <c r="AL25" s="52"/>
      <c r="AM25" s="53"/>
      <c r="AN25" s="20"/>
      <c r="AO25" s="20"/>
      <c r="AP25" s="20"/>
      <c r="AQ25" s="18" t="e">
        <f t="shared" si="0"/>
        <v>#REF!</v>
      </c>
      <c r="AR25" s="12">
        <f t="shared" si="1"/>
        <v>0</v>
      </c>
      <c r="AS25" s="13">
        <f t="shared" si="15"/>
        <v>0</v>
      </c>
      <c r="AT25" s="13">
        <f t="shared" si="17"/>
        <v>0</v>
      </c>
      <c r="AU25" s="13">
        <f t="shared" si="2"/>
        <v>0</v>
      </c>
      <c r="AV25" s="13">
        <f t="shared" si="3"/>
        <v>0</v>
      </c>
      <c r="AW25" s="13">
        <f t="shared" si="4"/>
        <v>0</v>
      </c>
      <c r="AX25" s="13">
        <f t="shared" si="5"/>
        <v>0</v>
      </c>
      <c r="AY25" s="13">
        <f t="shared" si="18"/>
        <v>0</v>
      </c>
      <c r="AZ25" s="13">
        <f t="shared" si="6"/>
        <v>0</v>
      </c>
      <c r="BA25" s="13">
        <f t="shared" si="7"/>
        <v>0</v>
      </c>
      <c r="BB25" s="13">
        <f t="shared" si="16"/>
        <v>0</v>
      </c>
      <c r="BC25" s="19">
        <f t="shared" si="8"/>
        <v>0</v>
      </c>
      <c r="BD25" s="19">
        <f t="shared" si="9"/>
        <v>0</v>
      </c>
      <c r="BF25" s="13" t="e">
        <f>+IF(M25="有Ⅰ",1,IF(#REF!="有Ⅰ",2,0))</f>
        <v>#REF!</v>
      </c>
      <c r="BG25" s="13">
        <f t="shared" si="10"/>
        <v>0</v>
      </c>
      <c r="BH25" s="13">
        <f t="shared" si="11"/>
        <v>0</v>
      </c>
      <c r="BI25" s="13">
        <f t="shared" si="12"/>
        <v>0</v>
      </c>
      <c r="BJ25" s="13" t="e">
        <f t="shared" si="13"/>
        <v>#REF!</v>
      </c>
      <c r="BK25" s="13" t="e">
        <f t="shared" si="14"/>
        <v>#REF!</v>
      </c>
    </row>
    <row r="26" spans="1:63" ht="21.75" customHeight="1" x14ac:dyDescent="0.15">
      <c r="A26" s="16">
        <v>16</v>
      </c>
      <c r="B26" s="17" t="s">
        <v>36</v>
      </c>
      <c r="C26" s="72"/>
      <c r="D26" s="73"/>
      <c r="E26" s="74"/>
      <c r="F26" s="75"/>
      <c r="G26" s="76"/>
      <c r="H26" s="77"/>
      <c r="I26" s="75"/>
      <c r="J26" s="76"/>
      <c r="K26" s="77"/>
      <c r="L26" s="76"/>
      <c r="M26" s="76"/>
      <c r="N26" s="77"/>
      <c r="O26" s="78"/>
      <c r="P26" s="79"/>
      <c r="Q26" s="80"/>
      <c r="R26" s="81"/>
      <c r="S26" s="82"/>
      <c r="T26" s="83"/>
      <c r="U26" s="50"/>
      <c r="V26" s="50"/>
      <c r="W26" s="50"/>
      <c r="X26" s="50"/>
      <c r="Y26" s="50"/>
      <c r="Z26" s="50"/>
      <c r="AA26" s="51"/>
      <c r="AB26" s="51"/>
      <c r="AC26" s="51"/>
      <c r="AD26" s="52"/>
      <c r="AE26" s="52"/>
      <c r="AF26" s="52"/>
      <c r="AG26" s="52"/>
      <c r="AH26" s="52"/>
      <c r="AI26" s="52"/>
      <c r="AJ26" s="52"/>
      <c r="AK26" s="52"/>
      <c r="AL26" s="52"/>
      <c r="AM26" s="53"/>
      <c r="AN26" s="20"/>
      <c r="AO26" s="20"/>
      <c r="AP26" s="20"/>
      <c r="AQ26" s="18" t="e">
        <f t="shared" si="0"/>
        <v>#REF!</v>
      </c>
      <c r="AR26" s="12">
        <f t="shared" si="1"/>
        <v>0</v>
      </c>
      <c r="AS26" s="13">
        <f t="shared" si="15"/>
        <v>0</v>
      </c>
      <c r="AT26" s="13">
        <f t="shared" si="17"/>
        <v>0</v>
      </c>
      <c r="AU26" s="13">
        <f t="shared" si="2"/>
        <v>0</v>
      </c>
      <c r="AV26" s="13">
        <f t="shared" si="3"/>
        <v>0</v>
      </c>
      <c r="AW26" s="13">
        <f t="shared" si="4"/>
        <v>0</v>
      </c>
      <c r="AX26" s="13">
        <f t="shared" si="5"/>
        <v>0</v>
      </c>
      <c r="AY26" s="13">
        <f t="shared" si="18"/>
        <v>0</v>
      </c>
      <c r="AZ26" s="13">
        <f t="shared" si="6"/>
        <v>0</v>
      </c>
      <c r="BA26" s="13">
        <f t="shared" si="7"/>
        <v>0</v>
      </c>
      <c r="BB26" s="13">
        <f t="shared" si="16"/>
        <v>0</v>
      </c>
      <c r="BC26" s="19">
        <f t="shared" si="8"/>
        <v>0</v>
      </c>
      <c r="BD26" s="19">
        <f t="shared" si="9"/>
        <v>0</v>
      </c>
      <c r="BF26" s="13" t="e">
        <f>+IF(M26="有Ⅰ",1,IF(#REF!="有Ⅰ",2,0))</f>
        <v>#REF!</v>
      </c>
      <c r="BG26" s="13">
        <f t="shared" si="10"/>
        <v>0</v>
      </c>
      <c r="BH26" s="13">
        <f t="shared" si="11"/>
        <v>0</v>
      </c>
      <c r="BI26" s="13">
        <f t="shared" si="12"/>
        <v>0</v>
      </c>
      <c r="BJ26" s="13" t="e">
        <f t="shared" si="13"/>
        <v>#REF!</v>
      </c>
      <c r="BK26" s="13" t="e">
        <f t="shared" si="14"/>
        <v>#REF!</v>
      </c>
    </row>
    <row r="27" spans="1:63" ht="21.75" customHeight="1" x14ac:dyDescent="0.15">
      <c r="A27" s="16">
        <v>17</v>
      </c>
      <c r="B27" s="17" t="s">
        <v>37</v>
      </c>
      <c r="C27" s="72"/>
      <c r="D27" s="73"/>
      <c r="E27" s="74"/>
      <c r="F27" s="75"/>
      <c r="G27" s="76"/>
      <c r="H27" s="77"/>
      <c r="I27" s="75"/>
      <c r="J27" s="76"/>
      <c r="K27" s="77"/>
      <c r="L27" s="76"/>
      <c r="M27" s="76"/>
      <c r="N27" s="77"/>
      <c r="O27" s="78"/>
      <c r="P27" s="79"/>
      <c r="Q27" s="80"/>
      <c r="R27" s="81"/>
      <c r="S27" s="82"/>
      <c r="T27" s="83"/>
      <c r="U27" s="50"/>
      <c r="V27" s="50"/>
      <c r="W27" s="50"/>
      <c r="X27" s="50"/>
      <c r="Y27" s="50"/>
      <c r="Z27" s="50"/>
      <c r="AA27" s="51"/>
      <c r="AB27" s="51"/>
      <c r="AC27" s="51"/>
      <c r="AD27" s="52"/>
      <c r="AE27" s="52"/>
      <c r="AF27" s="52"/>
      <c r="AG27" s="52"/>
      <c r="AH27" s="52"/>
      <c r="AI27" s="52"/>
      <c r="AJ27" s="52"/>
      <c r="AK27" s="52"/>
      <c r="AL27" s="52"/>
      <c r="AM27" s="53"/>
      <c r="AN27" s="20"/>
      <c r="AO27" s="20"/>
      <c r="AP27" s="20"/>
      <c r="AQ27" s="18" t="e">
        <f t="shared" si="0"/>
        <v>#REF!</v>
      </c>
      <c r="AR27" s="12">
        <f t="shared" si="1"/>
        <v>0</v>
      </c>
      <c r="AS27" s="13">
        <f t="shared" si="15"/>
        <v>0</v>
      </c>
      <c r="AT27" s="13">
        <f t="shared" si="17"/>
        <v>0</v>
      </c>
      <c r="AU27" s="13">
        <f t="shared" si="2"/>
        <v>0</v>
      </c>
      <c r="AV27" s="13">
        <f t="shared" si="3"/>
        <v>0</v>
      </c>
      <c r="AW27" s="13">
        <f t="shared" si="4"/>
        <v>0</v>
      </c>
      <c r="AX27" s="13">
        <f t="shared" si="5"/>
        <v>0</v>
      </c>
      <c r="AY27" s="13">
        <f t="shared" si="18"/>
        <v>0</v>
      </c>
      <c r="AZ27" s="13">
        <f t="shared" si="6"/>
        <v>0</v>
      </c>
      <c r="BA27" s="13">
        <f t="shared" si="7"/>
        <v>0</v>
      </c>
      <c r="BB27" s="13">
        <f t="shared" si="16"/>
        <v>0</v>
      </c>
      <c r="BC27" s="19">
        <f t="shared" si="8"/>
        <v>0</v>
      </c>
      <c r="BD27" s="19">
        <f t="shared" si="9"/>
        <v>0</v>
      </c>
      <c r="BF27" s="13" t="e">
        <f>+IF(M27="有Ⅰ",1,IF(#REF!="有Ⅰ",2,0))</f>
        <v>#REF!</v>
      </c>
      <c r="BG27" s="13">
        <f t="shared" si="10"/>
        <v>0</v>
      </c>
      <c r="BH27" s="13">
        <f t="shared" si="11"/>
        <v>0</v>
      </c>
      <c r="BI27" s="13">
        <f t="shared" si="12"/>
        <v>0</v>
      </c>
      <c r="BJ27" s="13" t="e">
        <f t="shared" si="13"/>
        <v>#REF!</v>
      </c>
      <c r="BK27" s="13" t="e">
        <f t="shared" si="14"/>
        <v>#REF!</v>
      </c>
    </row>
    <row r="28" spans="1:63" ht="21.75" customHeight="1" x14ac:dyDescent="0.15">
      <c r="A28" s="16">
        <v>18</v>
      </c>
      <c r="B28" s="17" t="s">
        <v>38</v>
      </c>
      <c r="C28" s="72"/>
      <c r="D28" s="73"/>
      <c r="E28" s="74"/>
      <c r="F28" s="75"/>
      <c r="G28" s="76"/>
      <c r="H28" s="77"/>
      <c r="I28" s="75"/>
      <c r="J28" s="76"/>
      <c r="K28" s="77"/>
      <c r="L28" s="76"/>
      <c r="M28" s="76"/>
      <c r="N28" s="77"/>
      <c r="O28" s="78"/>
      <c r="P28" s="79"/>
      <c r="Q28" s="80"/>
      <c r="R28" s="81"/>
      <c r="S28" s="82"/>
      <c r="T28" s="83"/>
      <c r="U28" s="50"/>
      <c r="V28" s="50"/>
      <c r="W28" s="50"/>
      <c r="X28" s="50"/>
      <c r="Y28" s="50"/>
      <c r="Z28" s="50"/>
      <c r="AA28" s="51"/>
      <c r="AB28" s="51"/>
      <c r="AC28" s="51"/>
      <c r="AD28" s="52"/>
      <c r="AE28" s="52"/>
      <c r="AF28" s="52"/>
      <c r="AG28" s="52"/>
      <c r="AH28" s="52"/>
      <c r="AI28" s="52"/>
      <c r="AJ28" s="52"/>
      <c r="AK28" s="52"/>
      <c r="AL28" s="52"/>
      <c r="AM28" s="53"/>
      <c r="AN28" s="20"/>
      <c r="AO28" s="20"/>
      <c r="AP28" s="20"/>
      <c r="AQ28" s="18" t="e">
        <f t="shared" si="0"/>
        <v>#REF!</v>
      </c>
      <c r="AR28" s="12">
        <f t="shared" si="1"/>
        <v>0</v>
      </c>
      <c r="AS28" s="13">
        <f t="shared" si="15"/>
        <v>0</v>
      </c>
      <c r="AT28" s="13">
        <f t="shared" si="17"/>
        <v>0</v>
      </c>
      <c r="AU28" s="13">
        <f t="shared" si="2"/>
        <v>0</v>
      </c>
      <c r="AV28" s="13">
        <f t="shared" si="3"/>
        <v>0</v>
      </c>
      <c r="AW28" s="13">
        <f t="shared" si="4"/>
        <v>0</v>
      </c>
      <c r="AX28" s="13">
        <f t="shared" si="5"/>
        <v>0</v>
      </c>
      <c r="AY28" s="13">
        <f t="shared" si="18"/>
        <v>0</v>
      </c>
      <c r="AZ28" s="13">
        <f t="shared" si="6"/>
        <v>0</v>
      </c>
      <c r="BA28" s="13">
        <f t="shared" si="7"/>
        <v>0</v>
      </c>
      <c r="BB28" s="13">
        <f t="shared" si="16"/>
        <v>0</v>
      </c>
      <c r="BC28" s="19">
        <f t="shared" si="8"/>
        <v>0</v>
      </c>
      <c r="BD28" s="19">
        <f t="shared" si="9"/>
        <v>0</v>
      </c>
      <c r="BF28" s="13" t="e">
        <f>+IF(M28="有Ⅰ",1,IF(#REF!="有Ⅰ",2,0))</f>
        <v>#REF!</v>
      </c>
      <c r="BG28" s="13">
        <f t="shared" si="10"/>
        <v>0</v>
      </c>
      <c r="BH28" s="13">
        <f t="shared" si="11"/>
        <v>0</v>
      </c>
      <c r="BI28" s="13">
        <f t="shared" si="12"/>
        <v>0</v>
      </c>
      <c r="BJ28" s="13" t="e">
        <f t="shared" si="13"/>
        <v>#REF!</v>
      </c>
      <c r="BK28" s="13" t="e">
        <f t="shared" si="14"/>
        <v>#REF!</v>
      </c>
    </row>
    <row r="29" spans="1:63" ht="21.75" customHeight="1" x14ac:dyDescent="0.15">
      <c r="A29" s="16">
        <v>19</v>
      </c>
      <c r="B29" s="17" t="s">
        <v>39</v>
      </c>
      <c r="C29" s="72"/>
      <c r="D29" s="73"/>
      <c r="E29" s="74"/>
      <c r="F29" s="75"/>
      <c r="G29" s="76"/>
      <c r="H29" s="77"/>
      <c r="I29" s="75"/>
      <c r="J29" s="76"/>
      <c r="K29" s="77"/>
      <c r="L29" s="76"/>
      <c r="M29" s="76"/>
      <c r="N29" s="77"/>
      <c r="O29" s="78"/>
      <c r="P29" s="79"/>
      <c r="Q29" s="80"/>
      <c r="R29" s="81"/>
      <c r="S29" s="82"/>
      <c r="T29" s="83"/>
      <c r="U29" s="50"/>
      <c r="V29" s="50"/>
      <c r="W29" s="50"/>
      <c r="X29" s="50"/>
      <c r="Y29" s="50"/>
      <c r="Z29" s="50"/>
      <c r="AA29" s="51"/>
      <c r="AB29" s="51"/>
      <c r="AC29" s="51"/>
      <c r="AD29" s="52"/>
      <c r="AE29" s="52"/>
      <c r="AF29" s="52"/>
      <c r="AG29" s="52"/>
      <c r="AH29" s="52"/>
      <c r="AI29" s="52"/>
      <c r="AJ29" s="52"/>
      <c r="AK29" s="52"/>
      <c r="AL29" s="52"/>
      <c r="AM29" s="53"/>
      <c r="AN29" s="20"/>
      <c r="AO29" s="20"/>
      <c r="AP29" s="20"/>
      <c r="AQ29" s="18" t="e">
        <f t="shared" si="0"/>
        <v>#REF!</v>
      </c>
      <c r="AR29" s="12">
        <f t="shared" si="1"/>
        <v>0</v>
      </c>
      <c r="AS29" s="13">
        <f t="shared" si="15"/>
        <v>0</v>
      </c>
      <c r="AT29" s="13">
        <f t="shared" si="17"/>
        <v>0</v>
      </c>
      <c r="AU29" s="13">
        <f t="shared" si="2"/>
        <v>0</v>
      </c>
      <c r="AV29" s="13">
        <f t="shared" si="3"/>
        <v>0</v>
      </c>
      <c r="AW29" s="13">
        <f t="shared" si="4"/>
        <v>0</v>
      </c>
      <c r="AX29" s="13">
        <f t="shared" si="5"/>
        <v>0</v>
      </c>
      <c r="AY29" s="13">
        <f t="shared" si="18"/>
        <v>0</v>
      </c>
      <c r="AZ29" s="13">
        <f t="shared" si="6"/>
        <v>0</v>
      </c>
      <c r="BA29" s="13">
        <f t="shared" si="7"/>
        <v>0</v>
      </c>
      <c r="BB29" s="13">
        <f t="shared" si="16"/>
        <v>0</v>
      </c>
      <c r="BC29" s="19">
        <f t="shared" si="8"/>
        <v>0</v>
      </c>
      <c r="BD29" s="19">
        <f t="shared" si="9"/>
        <v>0</v>
      </c>
      <c r="BF29" s="13" t="e">
        <f>+IF(M29="有Ⅰ",1,IF(#REF!="有Ⅰ",2,0))</f>
        <v>#REF!</v>
      </c>
      <c r="BG29" s="13">
        <f t="shared" si="10"/>
        <v>0</v>
      </c>
      <c r="BH29" s="13">
        <f t="shared" si="11"/>
        <v>0</v>
      </c>
      <c r="BI29" s="13">
        <f t="shared" si="12"/>
        <v>0</v>
      </c>
      <c r="BJ29" s="13" t="e">
        <f t="shared" si="13"/>
        <v>#REF!</v>
      </c>
      <c r="BK29" s="13" t="e">
        <f t="shared" si="14"/>
        <v>#REF!</v>
      </c>
    </row>
    <row r="30" spans="1:63" ht="21.75" customHeight="1" x14ac:dyDescent="0.15">
      <c r="A30" s="16">
        <v>20</v>
      </c>
      <c r="B30" s="17" t="s">
        <v>40</v>
      </c>
      <c r="C30" s="72"/>
      <c r="D30" s="73"/>
      <c r="E30" s="74"/>
      <c r="F30" s="75"/>
      <c r="G30" s="76"/>
      <c r="H30" s="77"/>
      <c r="I30" s="75"/>
      <c r="J30" s="76"/>
      <c r="K30" s="77"/>
      <c r="L30" s="76"/>
      <c r="M30" s="76"/>
      <c r="N30" s="77"/>
      <c r="O30" s="78"/>
      <c r="P30" s="79"/>
      <c r="Q30" s="80"/>
      <c r="R30" s="81"/>
      <c r="S30" s="82"/>
      <c r="T30" s="83"/>
      <c r="U30" s="50"/>
      <c r="V30" s="50"/>
      <c r="W30" s="50"/>
      <c r="X30" s="50"/>
      <c r="Y30" s="50"/>
      <c r="Z30" s="50"/>
      <c r="AA30" s="51"/>
      <c r="AB30" s="51"/>
      <c r="AC30" s="51"/>
      <c r="AD30" s="52"/>
      <c r="AE30" s="52"/>
      <c r="AF30" s="52"/>
      <c r="AG30" s="52"/>
      <c r="AH30" s="52"/>
      <c r="AI30" s="52"/>
      <c r="AJ30" s="52"/>
      <c r="AK30" s="52"/>
      <c r="AL30" s="52"/>
      <c r="AM30" s="53"/>
      <c r="AN30" s="20"/>
      <c r="AO30" s="20"/>
      <c r="AP30" s="20"/>
      <c r="AQ30" s="18" t="e">
        <f t="shared" si="0"/>
        <v>#REF!</v>
      </c>
      <c r="AR30" s="12">
        <f t="shared" si="1"/>
        <v>0</v>
      </c>
      <c r="AS30" s="13">
        <f t="shared" si="15"/>
        <v>0</v>
      </c>
      <c r="AT30" s="13">
        <f t="shared" si="17"/>
        <v>0</v>
      </c>
      <c r="AU30" s="13">
        <f t="shared" si="2"/>
        <v>0</v>
      </c>
      <c r="AV30" s="13">
        <f t="shared" si="3"/>
        <v>0</v>
      </c>
      <c r="AW30" s="13">
        <f t="shared" si="4"/>
        <v>0</v>
      </c>
      <c r="AX30" s="13">
        <f t="shared" si="5"/>
        <v>0</v>
      </c>
      <c r="AY30" s="13">
        <f t="shared" si="18"/>
        <v>0</v>
      </c>
      <c r="AZ30" s="13">
        <f t="shared" si="6"/>
        <v>0</v>
      </c>
      <c r="BA30" s="13">
        <f t="shared" si="7"/>
        <v>0</v>
      </c>
      <c r="BB30" s="13">
        <f t="shared" si="16"/>
        <v>0</v>
      </c>
      <c r="BC30" s="19">
        <f t="shared" si="8"/>
        <v>0</v>
      </c>
      <c r="BD30" s="19">
        <f t="shared" si="9"/>
        <v>0</v>
      </c>
      <c r="BF30" s="13" t="e">
        <f>+IF(M30="有Ⅰ",1,IF(#REF!="有Ⅰ",2,0))</f>
        <v>#REF!</v>
      </c>
      <c r="BG30" s="13">
        <f t="shared" si="10"/>
        <v>0</v>
      </c>
      <c r="BH30" s="13">
        <f t="shared" si="11"/>
        <v>0</v>
      </c>
      <c r="BI30" s="13">
        <f t="shared" si="12"/>
        <v>0</v>
      </c>
      <c r="BJ30" s="13" t="e">
        <f t="shared" si="13"/>
        <v>#REF!</v>
      </c>
      <c r="BK30" s="13" t="e">
        <f t="shared" si="14"/>
        <v>#REF!</v>
      </c>
    </row>
    <row r="31" spans="1:63" ht="21.75" customHeight="1" x14ac:dyDescent="0.15">
      <c r="A31" s="16">
        <v>21</v>
      </c>
      <c r="B31" s="17" t="s">
        <v>34</v>
      </c>
      <c r="C31" s="72"/>
      <c r="D31" s="73"/>
      <c r="E31" s="74"/>
      <c r="F31" s="75"/>
      <c r="G31" s="76"/>
      <c r="H31" s="77"/>
      <c r="I31" s="75"/>
      <c r="J31" s="76"/>
      <c r="K31" s="77"/>
      <c r="L31" s="76"/>
      <c r="M31" s="76"/>
      <c r="N31" s="77"/>
      <c r="O31" s="78"/>
      <c r="P31" s="79"/>
      <c r="Q31" s="80"/>
      <c r="R31" s="81"/>
      <c r="S31" s="82"/>
      <c r="T31" s="83"/>
      <c r="U31" s="50"/>
      <c r="V31" s="50"/>
      <c r="W31" s="50"/>
      <c r="X31" s="50"/>
      <c r="Y31" s="50"/>
      <c r="Z31" s="50"/>
      <c r="AA31" s="51"/>
      <c r="AB31" s="51"/>
      <c r="AC31" s="51"/>
      <c r="AD31" s="52"/>
      <c r="AE31" s="52"/>
      <c r="AF31" s="52"/>
      <c r="AG31" s="52"/>
      <c r="AH31" s="52"/>
      <c r="AI31" s="52"/>
      <c r="AJ31" s="52"/>
      <c r="AK31" s="52"/>
      <c r="AL31" s="52"/>
      <c r="AM31" s="53"/>
      <c r="AN31" s="20"/>
      <c r="AO31" s="20"/>
      <c r="AP31" s="20"/>
      <c r="AQ31" s="18" t="e">
        <f t="shared" si="0"/>
        <v>#REF!</v>
      </c>
      <c r="AR31" s="12">
        <f t="shared" si="1"/>
        <v>0</v>
      </c>
      <c r="AS31" s="13">
        <f t="shared" si="15"/>
        <v>0</v>
      </c>
      <c r="AT31" s="13">
        <f t="shared" si="17"/>
        <v>0</v>
      </c>
      <c r="AU31" s="13">
        <f t="shared" si="2"/>
        <v>0</v>
      </c>
      <c r="AV31" s="13">
        <f t="shared" si="3"/>
        <v>0</v>
      </c>
      <c r="AW31" s="13">
        <f t="shared" si="4"/>
        <v>0</v>
      </c>
      <c r="AX31" s="13">
        <f t="shared" si="5"/>
        <v>0</v>
      </c>
      <c r="AY31" s="13">
        <f t="shared" si="18"/>
        <v>0</v>
      </c>
      <c r="AZ31" s="13">
        <f t="shared" si="6"/>
        <v>0</v>
      </c>
      <c r="BA31" s="13">
        <f t="shared" si="7"/>
        <v>0</v>
      </c>
      <c r="BB31" s="13">
        <f t="shared" si="16"/>
        <v>0</v>
      </c>
      <c r="BC31" s="19">
        <f t="shared" si="8"/>
        <v>0</v>
      </c>
      <c r="BD31" s="19">
        <f t="shared" si="9"/>
        <v>0</v>
      </c>
      <c r="BF31" s="13" t="e">
        <f>+IF(M31="有Ⅰ",1,IF(#REF!="有Ⅰ",2,0))</f>
        <v>#REF!</v>
      </c>
      <c r="BG31" s="13">
        <f t="shared" si="10"/>
        <v>0</v>
      </c>
      <c r="BH31" s="13">
        <f t="shared" si="11"/>
        <v>0</v>
      </c>
      <c r="BI31" s="13">
        <f t="shared" si="12"/>
        <v>0</v>
      </c>
      <c r="BJ31" s="13" t="e">
        <f t="shared" si="13"/>
        <v>#REF!</v>
      </c>
      <c r="BK31" s="13" t="e">
        <f t="shared" si="14"/>
        <v>#REF!</v>
      </c>
    </row>
    <row r="32" spans="1:63" ht="21.75" customHeight="1" x14ac:dyDescent="0.15">
      <c r="A32" s="16">
        <v>22</v>
      </c>
      <c r="B32" s="17" t="s">
        <v>35</v>
      </c>
      <c r="C32" s="72"/>
      <c r="D32" s="73"/>
      <c r="E32" s="74"/>
      <c r="F32" s="75"/>
      <c r="G32" s="76"/>
      <c r="H32" s="77"/>
      <c r="I32" s="75"/>
      <c r="J32" s="76"/>
      <c r="K32" s="77"/>
      <c r="L32" s="76"/>
      <c r="M32" s="76"/>
      <c r="N32" s="77"/>
      <c r="O32" s="78"/>
      <c r="P32" s="79"/>
      <c r="Q32" s="80"/>
      <c r="R32" s="81"/>
      <c r="S32" s="82"/>
      <c r="T32" s="83"/>
      <c r="U32" s="50"/>
      <c r="V32" s="50"/>
      <c r="W32" s="50"/>
      <c r="X32" s="50"/>
      <c r="Y32" s="50"/>
      <c r="Z32" s="50"/>
      <c r="AA32" s="51"/>
      <c r="AB32" s="51"/>
      <c r="AC32" s="51"/>
      <c r="AD32" s="52"/>
      <c r="AE32" s="52"/>
      <c r="AF32" s="52"/>
      <c r="AG32" s="52"/>
      <c r="AH32" s="52"/>
      <c r="AI32" s="52"/>
      <c r="AJ32" s="52"/>
      <c r="AK32" s="52"/>
      <c r="AL32" s="52"/>
      <c r="AM32" s="53"/>
      <c r="AN32" s="20"/>
      <c r="AO32" s="20"/>
      <c r="AP32" s="20"/>
      <c r="AQ32" s="18" t="e">
        <f t="shared" si="0"/>
        <v>#REF!</v>
      </c>
      <c r="AR32" s="12">
        <f t="shared" si="1"/>
        <v>0</v>
      </c>
      <c r="AS32" s="13">
        <f t="shared" si="15"/>
        <v>0</v>
      </c>
      <c r="AT32" s="13">
        <f t="shared" si="17"/>
        <v>0</v>
      </c>
      <c r="AU32" s="13">
        <f t="shared" si="2"/>
        <v>0</v>
      </c>
      <c r="AV32" s="13">
        <f t="shared" si="3"/>
        <v>0</v>
      </c>
      <c r="AW32" s="13">
        <f t="shared" si="4"/>
        <v>0</v>
      </c>
      <c r="AX32" s="13">
        <f t="shared" si="5"/>
        <v>0</v>
      </c>
      <c r="AY32" s="13">
        <f t="shared" si="18"/>
        <v>0</v>
      </c>
      <c r="AZ32" s="13">
        <f t="shared" si="6"/>
        <v>0</v>
      </c>
      <c r="BA32" s="13">
        <f t="shared" si="7"/>
        <v>0</v>
      </c>
      <c r="BB32" s="13">
        <f t="shared" si="16"/>
        <v>0</v>
      </c>
      <c r="BC32" s="19">
        <f t="shared" si="8"/>
        <v>0</v>
      </c>
      <c r="BD32" s="19">
        <f t="shared" si="9"/>
        <v>0</v>
      </c>
      <c r="BF32" s="13" t="e">
        <f>+IF(M32="有Ⅰ",1,IF(#REF!="有Ⅰ",2,0))</f>
        <v>#REF!</v>
      </c>
      <c r="BG32" s="13">
        <f t="shared" si="10"/>
        <v>0</v>
      </c>
      <c r="BH32" s="13">
        <f t="shared" si="11"/>
        <v>0</v>
      </c>
      <c r="BI32" s="13">
        <f t="shared" si="12"/>
        <v>0</v>
      </c>
      <c r="BJ32" s="13" t="e">
        <f t="shared" si="13"/>
        <v>#REF!</v>
      </c>
      <c r="BK32" s="13" t="e">
        <f t="shared" si="14"/>
        <v>#REF!</v>
      </c>
    </row>
    <row r="33" spans="1:63" ht="21.75" customHeight="1" x14ac:dyDescent="0.15">
      <c r="A33" s="16">
        <v>23</v>
      </c>
      <c r="B33" s="17" t="s">
        <v>36</v>
      </c>
      <c r="C33" s="72"/>
      <c r="D33" s="73"/>
      <c r="E33" s="74"/>
      <c r="F33" s="75"/>
      <c r="G33" s="76"/>
      <c r="H33" s="77"/>
      <c r="I33" s="75"/>
      <c r="J33" s="76"/>
      <c r="K33" s="77"/>
      <c r="L33" s="76"/>
      <c r="M33" s="76"/>
      <c r="N33" s="77"/>
      <c r="O33" s="78"/>
      <c r="P33" s="79"/>
      <c r="Q33" s="80"/>
      <c r="R33" s="81"/>
      <c r="S33" s="82"/>
      <c r="T33" s="83"/>
      <c r="U33" s="50"/>
      <c r="V33" s="50"/>
      <c r="W33" s="50"/>
      <c r="X33" s="50"/>
      <c r="Y33" s="50"/>
      <c r="Z33" s="50"/>
      <c r="AA33" s="51"/>
      <c r="AB33" s="51"/>
      <c r="AC33" s="51"/>
      <c r="AD33" s="52"/>
      <c r="AE33" s="52"/>
      <c r="AF33" s="52"/>
      <c r="AG33" s="52"/>
      <c r="AH33" s="52"/>
      <c r="AI33" s="52"/>
      <c r="AJ33" s="52"/>
      <c r="AK33" s="52"/>
      <c r="AL33" s="52"/>
      <c r="AM33" s="53"/>
      <c r="AN33" s="20"/>
      <c r="AO33" s="20"/>
      <c r="AP33" s="20"/>
      <c r="AQ33" s="18" t="e">
        <f t="shared" si="0"/>
        <v>#REF!</v>
      </c>
      <c r="AR33" s="12">
        <f t="shared" si="1"/>
        <v>0</v>
      </c>
      <c r="AS33" s="13">
        <f t="shared" si="15"/>
        <v>0</v>
      </c>
      <c r="AT33" s="13">
        <f t="shared" si="17"/>
        <v>0</v>
      </c>
      <c r="AU33" s="13">
        <f t="shared" si="2"/>
        <v>0</v>
      </c>
      <c r="AV33" s="13">
        <f t="shared" si="3"/>
        <v>0</v>
      </c>
      <c r="AW33" s="13">
        <f t="shared" si="4"/>
        <v>0</v>
      </c>
      <c r="AX33" s="13">
        <f t="shared" si="5"/>
        <v>0</v>
      </c>
      <c r="AY33" s="13">
        <f t="shared" si="18"/>
        <v>0</v>
      </c>
      <c r="AZ33" s="13">
        <f t="shared" si="6"/>
        <v>0</v>
      </c>
      <c r="BA33" s="13">
        <f t="shared" si="7"/>
        <v>0</v>
      </c>
      <c r="BB33" s="13">
        <f t="shared" si="16"/>
        <v>0</v>
      </c>
      <c r="BC33" s="19">
        <f t="shared" si="8"/>
        <v>0</v>
      </c>
      <c r="BD33" s="19">
        <f t="shared" si="9"/>
        <v>0</v>
      </c>
      <c r="BF33" s="13" t="e">
        <f>+IF(M33="有Ⅰ",1,IF(#REF!="有Ⅰ",2,0))</f>
        <v>#REF!</v>
      </c>
      <c r="BG33" s="13">
        <f t="shared" si="10"/>
        <v>0</v>
      </c>
      <c r="BH33" s="13">
        <f t="shared" si="11"/>
        <v>0</v>
      </c>
      <c r="BI33" s="13">
        <f t="shared" si="12"/>
        <v>0</v>
      </c>
      <c r="BJ33" s="13" t="e">
        <f t="shared" si="13"/>
        <v>#REF!</v>
      </c>
      <c r="BK33" s="13" t="e">
        <f t="shared" si="14"/>
        <v>#REF!</v>
      </c>
    </row>
    <row r="34" spans="1:63" ht="21.75" customHeight="1" x14ac:dyDescent="0.15">
      <c r="A34" s="16">
        <v>24</v>
      </c>
      <c r="B34" s="17" t="s">
        <v>37</v>
      </c>
      <c r="C34" s="72"/>
      <c r="D34" s="73"/>
      <c r="E34" s="74"/>
      <c r="F34" s="75"/>
      <c r="G34" s="76"/>
      <c r="H34" s="77"/>
      <c r="I34" s="75"/>
      <c r="J34" s="76"/>
      <c r="K34" s="77"/>
      <c r="L34" s="76"/>
      <c r="M34" s="76"/>
      <c r="N34" s="77"/>
      <c r="O34" s="78"/>
      <c r="P34" s="79"/>
      <c r="Q34" s="80"/>
      <c r="R34" s="81"/>
      <c r="S34" s="82"/>
      <c r="T34" s="83"/>
      <c r="U34" s="50"/>
      <c r="V34" s="50"/>
      <c r="W34" s="50"/>
      <c r="X34" s="50"/>
      <c r="Y34" s="50"/>
      <c r="Z34" s="50"/>
      <c r="AA34" s="51"/>
      <c r="AB34" s="51"/>
      <c r="AC34" s="51"/>
      <c r="AD34" s="52"/>
      <c r="AE34" s="52"/>
      <c r="AF34" s="52"/>
      <c r="AG34" s="52"/>
      <c r="AH34" s="52"/>
      <c r="AI34" s="52"/>
      <c r="AJ34" s="52"/>
      <c r="AK34" s="52"/>
      <c r="AL34" s="52"/>
      <c r="AM34" s="53"/>
      <c r="AN34" s="20"/>
      <c r="AO34" s="20"/>
      <c r="AP34" s="20"/>
      <c r="AQ34" s="18" t="e">
        <f t="shared" si="0"/>
        <v>#REF!</v>
      </c>
      <c r="AR34" s="12">
        <f t="shared" si="1"/>
        <v>0</v>
      </c>
      <c r="AS34" s="13">
        <f t="shared" si="15"/>
        <v>0</v>
      </c>
      <c r="AT34" s="13">
        <f t="shared" si="17"/>
        <v>0</v>
      </c>
      <c r="AU34" s="13">
        <f t="shared" si="2"/>
        <v>0</v>
      </c>
      <c r="AV34" s="13">
        <f t="shared" si="3"/>
        <v>0</v>
      </c>
      <c r="AW34" s="13">
        <f t="shared" si="4"/>
        <v>0</v>
      </c>
      <c r="AX34" s="13">
        <f t="shared" si="5"/>
        <v>0</v>
      </c>
      <c r="AY34" s="13">
        <f t="shared" si="18"/>
        <v>0</v>
      </c>
      <c r="AZ34" s="13">
        <f t="shared" si="6"/>
        <v>0</v>
      </c>
      <c r="BA34" s="13">
        <f t="shared" si="7"/>
        <v>0</v>
      </c>
      <c r="BB34" s="13">
        <f t="shared" si="16"/>
        <v>0</v>
      </c>
      <c r="BC34" s="19">
        <f t="shared" si="8"/>
        <v>0</v>
      </c>
      <c r="BD34" s="19">
        <f t="shared" si="9"/>
        <v>0</v>
      </c>
      <c r="BF34" s="13" t="e">
        <f>+IF(M34="有Ⅰ",1,IF(#REF!="有Ⅰ",2,0))</f>
        <v>#REF!</v>
      </c>
      <c r="BG34" s="13">
        <f t="shared" si="10"/>
        <v>0</v>
      </c>
      <c r="BH34" s="13">
        <f t="shared" si="11"/>
        <v>0</v>
      </c>
      <c r="BI34" s="13">
        <f t="shared" si="12"/>
        <v>0</v>
      </c>
      <c r="BJ34" s="13" t="e">
        <f t="shared" si="13"/>
        <v>#REF!</v>
      </c>
      <c r="BK34" s="13" t="e">
        <f t="shared" si="14"/>
        <v>#REF!</v>
      </c>
    </row>
    <row r="35" spans="1:63" ht="21.75" customHeight="1" x14ac:dyDescent="0.15">
      <c r="A35" s="16">
        <v>25</v>
      </c>
      <c r="B35" s="17" t="s">
        <v>38</v>
      </c>
      <c r="C35" s="72"/>
      <c r="D35" s="73"/>
      <c r="E35" s="74"/>
      <c r="F35" s="75"/>
      <c r="G35" s="76"/>
      <c r="H35" s="77"/>
      <c r="I35" s="75"/>
      <c r="J35" s="76"/>
      <c r="K35" s="77"/>
      <c r="L35" s="76"/>
      <c r="M35" s="76"/>
      <c r="N35" s="77"/>
      <c r="O35" s="78"/>
      <c r="P35" s="79"/>
      <c r="Q35" s="80"/>
      <c r="R35" s="81"/>
      <c r="S35" s="82"/>
      <c r="T35" s="83"/>
      <c r="U35" s="50"/>
      <c r="V35" s="50"/>
      <c r="W35" s="50"/>
      <c r="X35" s="50"/>
      <c r="Y35" s="50"/>
      <c r="Z35" s="50"/>
      <c r="AA35" s="51"/>
      <c r="AB35" s="51"/>
      <c r="AC35" s="51"/>
      <c r="AD35" s="52"/>
      <c r="AE35" s="52"/>
      <c r="AF35" s="52"/>
      <c r="AG35" s="52"/>
      <c r="AH35" s="52"/>
      <c r="AI35" s="52"/>
      <c r="AJ35" s="52"/>
      <c r="AK35" s="52"/>
      <c r="AL35" s="52"/>
      <c r="AM35" s="53"/>
      <c r="AN35" s="20"/>
      <c r="AO35" s="20"/>
      <c r="AP35" s="20"/>
      <c r="AQ35" s="18" t="e">
        <f t="shared" si="0"/>
        <v>#REF!</v>
      </c>
      <c r="AR35" s="12">
        <f t="shared" si="1"/>
        <v>0</v>
      </c>
      <c r="AS35" s="13">
        <f t="shared" si="15"/>
        <v>0</v>
      </c>
      <c r="AT35" s="13">
        <f t="shared" si="17"/>
        <v>0</v>
      </c>
      <c r="AU35" s="13">
        <f t="shared" si="2"/>
        <v>0</v>
      </c>
      <c r="AV35" s="13">
        <f t="shared" si="3"/>
        <v>0</v>
      </c>
      <c r="AW35" s="13">
        <f t="shared" si="4"/>
        <v>0</v>
      </c>
      <c r="AX35" s="13">
        <f>+IF(AY35&gt;8,8,AY35)</f>
        <v>0</v>
      </c>
      <c r="AY35" s="13">
        <f t="shared" si="18"/>
        <v>0</v>
      </c>
      <c r="AZ35" s="13">
        <f t="shared" si="6"/>
        <v>0</v>
      </c>
      <c r="BA35" s="13">
        <f t="shared" si="7"/>
        <v>0</v>
      </c>
      <c r="BB35" s="13">
        <f t="shared" si="16"/>
        <v>0</v>
      </c>
      <c r="BC35" s="19">
        <f t="shared" si="8"/>
        <v>0</v>
      </c>
      <c r="BD35" s="19">
        <f t="shared" si="9"/>
        <v>0</v>
      </c>
      <c r="BF35" s="13" t="e">
        <f>+IF(M35="有Ⅰ",1,IF(#REF!="有Ⅰ",2,0))</f>
        <v>#REF!</v>
      </c>
      <c r="BG35" s="13">
        <f t="shared" si="10"/>
        <v>0</v>
      </c>
      <c r="BH35" s="13">
        <f t="shared" si="11"/>
        <v>0</v>
      </c>
      <c r="BI35" s="13">
        <f t="shared" si="12"/>
        <v>0</v>
      </c>
      <c r="BJ35" s="13" t="e">
        <f t="shared" si="13"/>
        <v>#REF!</v>
      </c>
      <c r="BK35" s="13" t="e">
        <f t="shared" si="14"/>
        <v>#REF!</v>
      </c>
    </row>
    <row r="36" spans="1:63" ht="21.75" customHeight="1" x14ac:dyDescent="0.15">
      <c r="A36" s="16">
        <v>26</v>
      </c>
      <c r="B36" s="17" t="s">
        <v>39</v>
      </c>
      <c r="C36" s="72"/>
      <c r="D36" s="73"/>
      <c r="E36" s="74"/>
      <c r="F36" s="75"/>
      <c r="G36" s="76"/>
      <c r="H36" s="77"/>
      <c r="I36" s="75"/>
      <c r="J36" s="76"/>
      <c r="K36" s="77"/>
      <c r="L36" s="76"/>
      <c r="M36" s="76"/>
      <c r="N36" s="77"/>
      <c r="O36" s="78"/>
      <c r="P36" s="79"/>
      <c r="Q36" s="80"/>
      <c r="R36" s="81"/>
      <c r="S36" s="82"/>
      <c r="T36" s="83"/>
      <c r="U36" s="50"/>
      <c r="V36" s="50"/>
      <c r="W36" s="50"/>
      <c r="X36" s="50"/>
      <c r="Y36" s="50"/>
      <c r="Z36" s="50"/>
      <c r="AA36" s="51"/>
      <c r="AB36" s="51"/>
      <c r="AC36" s="51"/>
      <c r="AD36" s="52"/>
      <c r="AE36" s="52"/>
      <c r="AF36" s="52"/>
      <c r="AG36" s="52"/>
      <c r="AH36" s="52"/>
      <c r="AI36" s="52"/>
      <c r="AJ36" s="52"/>
      <c r="AK36" s="52"/>
      <c r="AL36" s="52"/>
      <c r="AM36" s="53"/>
      <c r="AN36" s="20"/>
      <c r="AO36" s="20"/>
      <c r="AP36" s="20"/>
      <c r="AQ36" s="18" t="e">
        <f t="shared" si="0"/>
        <v>#REF!</v>
      </c>
      <c r="AR36" s="12">
        <f t="shared" si="1"/>
        <v>0</v>
      </c>
      <c r="AS36" s="13">
        <f t="shared" si="15"/>
        <v>0</v>
      </c>
      <c r="AT36" s="13">
        <f t="shared" si="17"/>
        <v>0</v>
      </c>
      <c r="AU36" s="13">
        <f t="shared" si="2"/>
        <v>0</v>
      </c>
      <c r="AV36" s="13">
        <f t="shared" si="3"/>
        <v>0</v>
      </c>
      <c r="AW36" s="13">
        <f t="shared" si="4"/>
        <v>0</v>
      </c>
      <c r="AX36" s="13">
        <f t="shared" ref="AX36:AX41" si="19">+IF(AY36&gt;8,8,AY36)</f>
        <v>0</v>
      </c>
      <c r="AY36" s="13">
        <f t="shared" si="18"/>
        <v>0</v>
      </c>
      <c r="AZ36" s="13">
        <f t="shared" si="6"/>
        <v>0</v>
      </c>
      <c r="BA36" s="13">
        <f t="shared" si="7"/>
        <v>0</v>
      </c>
      <c r="BB36" s="13">
        <f t="shared" si="16"/>
        <v>0</v>
      </c>
      <c r="BC36" s="19">
        <f t="shared" si="8"/>
        <v>0</v>
      </c>
      <c r="BD36" s="19">
        <f t="shared" si="9"/>
        <v>0</v>
      </c>
      <c r="BF36" s="13" t="e">
        <f>+IF(M36="有Ⅰ",1,IF(#REF!="有Ⅰ",2,0))</f>
        <v>#REF!</v>
      </c>
      <c r="BG36" s="13">
        <f t="shared" si="10"/>
        <v>0</v>
      </c>
      <c r="BH36" s="13">
        <f t="shared" si="11"/>
        <v>0</v>
      </c>
      <c r="BI36" s="13">
        <f t="shared" si="12"/>
        <v>0</v>
      </c>
      <c r="BJ36" s="13" t="e">
        <f t="shared" si="13"/>
        <v>#REF!</v>
      </c>
      <c r="BK36" s="13" t="e">
        <f t="shared" si="14"/>
        <v>#REF!</v>
      </c>
    </row>
    <row r="37" spans="1:63" ht="21.75" customHeight="1" x14ac:dyDescent="0.15">
      <c r="A37" s="16">
        <v>27</v>
      </c>
      <c r="B37" s="17" t="s">
        <v>40</v>
      </c>
      <c r="C37" s="72"/>
      <c r="D37" s="73"/>
      <c r="E37" s="74"/>
      <c r="F37" s="75"/>
      <c r="G37" s="76"/>
      <c r="H37" s="77"/>
      <c r="I37" s="75"/>
      <c r="J37" s="76"/>
      <c r="K37" s="77"/>
      <c r="L37" s="76"/>
      <c r="M37" s="76"/>
      <c r="N37" s="77"/>
      <c r="O37" s="78"/>
      <c r="P37" s="79"/>
      <c r="Q37" s="80"/>
      <c r="R37" s="81"/>
      <c r="S37" s="82"/>
      <c r="T37" s="83"/>
      <c r="U37" s="50"/>
      <c r="V37" s="50"/>
      <c r="W37" s="50"/>
      <c r="X37" s="50"/>
      <c r="Y37" s="50"/>
      <c r="Z37" s="50"/>
      <c r="AA37" s="51"/>
      <c r="AB37" s="51"/>
      <c r="AC37" s="51"/>
      <c r="AD37" s="52"/>
      <c r="AE37" s="52"/>
      <c r="AF37" s="52"/>
      <c r="AG37" s="52"/>
      <c r="AH37" s="52"/>
      <c r="AI37" s="52"/>
      <c r="AJ37" s="52"/>
      <c r="AK37" s="52"/>
      <c r="AL37" s="52"/>
      <c r="AM37" s="53"/>
      <c r="AN37" s="20"/>
      <c r="AO37" s="20"/>
      <c r="AP37" s="20"/>
      <c r="AQ37" s="18" t="e">
        <f t="shared" si="0"/>
        <v>#REF!</v>
      </c>
      <c r="AR37" s="12">
        <f t="shared" si="1"/>
        <v>0</v>
      </c>
      <c r="AS37" s="13">
        <f t="shared" si="15"/>
        <v>0</v>
      </c>
      <c r="AT37" s="13">
        <f t="shared" si="17"/>
        <v>0</v>
      </c>
      <c r="AU37" s="13">
        <f t="shared" si="2"/>
        <v>0</v>
      </c>
      <c r="AV37" s="13">
        <f t="shared" si="3"/>
        <v>0</v>
      </c>
      <c r="AW37" s="13">
        <f t="shared" si="4"/>
        <v>0</v>
      </c>
      <c r="AX37" s="13">
        <f t="shared" si="19"/>
        <v>0</v>
      </c>
      <c r="AY37" s="13">
        <f t="shared" si="18"/>
        <v>0</v>
      </c>
      <c r="AZ37" s="13">
        <f t="shared" si="6"/>
        <v>0</v>
      </c>
      <c r="BA37" s="13">
        <f t="shared" si="7"/>
        <v>0</v>
      </c>
      <c r="BB37" s="13">
        <f t="shared" si="16"/>
        <v>0</v>
      </c>
      <c r="BC37" s="19">
        <f t="shared" si="8"/>
        <v>0</v>
      </c>
      <c r="BD37" s="19">
        <f t="shared" si="9"/>
        <v>0</v>
      </c>
      <c r="BF37" s="13" t="e">
        <f>+IF(M37="有Ⅰ",1,IF(#REF!="有Ⅰ",2,0))</f>
        <v>#REF!</v>
      </c>
      <c r="BG37" s="13">
        <f t="shared" si="10"/>
        <v>0</v>
      </c>
      <c r="BH37" s="13">
        <f t="shared" si="11"/>
        <v>0</v>
      </c>
      <c r="BI37" s="13">
        <f t="shared" si="12"/>
        <v>0</v>
      </c>
      <c r="BJ37" s="13" t="e">
        <f t="shared" si="13"/>
        <v>#REF!</v>
      </c>
      <c r="BK37" s="13" t="e">
        <f t="shared" si="14"/>
        <v>#REF!</v>
      </c>
    </row>
    <row r="38" spans="1:63" ht="21.75" customHeight="1" x14ac:dyDescent="0.15">
      <c r="A38" s="16">
        <v>28</v>
      </c>
      <c r="B38" s="17" t="s">
        <v>34</v>
      </c>
      <c r="C38" s="72"/>
      <c r="D38" s="73"/>
      <c r="E38" s="74"/>
      <c r="F38" s="75"/>
      <c r="G38" s="76"/>
      <c r="H38" s="77"/>
      <c r="I38" s="75"/>
      <c r="J38" s="76"/>
      <c r="K38" s="77"/>
      <c r="L38" s="76"/>
      <c r="M38" s="76"/>
      <c r="N38" s="77"/>
      <c r="O38" s="78"/>
      <c r="P38" s="79"/>
      <c r="Q38" s="80"/>
      <c r="R38" s="81"/>
      <c r="S38" s="82"/>
      <c r="T38" s="83"/>
      <c r="U38" s="50"/>
      <c r="V38" s="50"/>
      <c r="W38" s="50"/>
      <c r="X38" s="50"/>
      <c r="Y38" s="50"/>
      <c r="Z38" s="50"/>
      <c r="AA38" s="51"/>
      <c r="AB38" s="51"/>
      <c r="AC38" s="51"/>
      <c r="AD38" s="52"/>
      <c r="AE38" s="52"/>
      <c r="AF38" s="52"/>
      <c r="AG38" s="52"/>
      <c r="AH38" s="52"/>
      <c r="AI38" s="52"/>
      <c r="AJ38" s="52"/>
      <c r="AK38" s="52"/>
      <c r="AL38" s="52"/>
      <c r="AM38" s="53"/>
      <c r="AN38" s="20"/>
      <c r="AO38" s="20"/>
      <c r="AP38" s="20"/>
      <c r="AQ38" s="18" t="e">
        <f t="shared" si="0"/>
        <v>#REF!</v>
      </c>
      <c r="AR38" s="12">
        <f t="shared" si="1"/>
        <v>0</v>
      </c>
      <c r="AS38" s="13">
        <f t="shared" si="15"/>
        <v>0</v>
      </c>
      <c r="AT38" s="13">
        <f t="shared" si="17"/>
        <v>0</v>
      </c>
      <c r="AU38" s="13">
        <f t="shared" si="2"/>
        <v>0</v>
      </c>
      <c r="AV38" s="13">
        <f t="shared" si="3"/>
        <v>0</v>
      </c>
      <c r="AW38" s="13">
        <f t="shared" si="4"/>
        <v>0</v>
      </c>
      <c r="AX38" s="13">
        <f t="shared" si="19"/>
        <v>0</v>
      </c>
      <c r="AY38" s="13">
        <f t="shared" si="18"/>
        <v>0</v>
      </c>
      <c r="AZ38" s="13">
        <f t="shared" si="6"/>
        <v>0</v>
      </c>
      <c r="BA38" s="13">
        <f t="shared" si="7"/>
        <v>0</v>
      </c>
      <c r="BB38" s="13">
        <f t="shared" si="16"/>
        <v>0</v>
      </c>
      <c r="BC38" s="19">
        <f t="shared" si="8"/>
        <v>0</v>
      </c>
      <c r="BD38" s="19">
        <f t="shared" si="9"/>
        <v>0</v>
      </c>
      <c r="BF38" s="13" t="e">
        <f>+IF(M38="有Ⅰ",1,IF(#REF!="有Ⅰ",2,0))</f>
        <v>#REF!</v>
      </c>
      <c r="BG38" s="13">
        <f t="shared" si="10"/>
        <v>0</v>
      </c>
      <c r="BH38" s="13">
        <f t="shared" si="11"/>
        <v>0</v>
      </c>
      <c r="BI38" s="13">
        <f t="shared" si="12"/>
        <v>0</v>
      </c>
      <c r="BJ38" s="13" t="e">
        <f t="shared" si="13"/>
        <v>#REF!</v>
      </c>
      <c r="BK38" s="13" t="e">
        <f t="shared" si="14"/>
        <v>#REF!</v>
      </c>
    </row>
    <row r="39" spans="1:63" ht="21.75" customHeight="1" x14ac:dyDescent="0.15">
      <c r="A39" s="21">
        <v>29</v>
      </c>
      <c r="B39" s="17" t="s">
        <v>35</v>
      </c>
      <c r="C39" s="72"/>
      <c r="D39" s="73"/>
      <c r="E39" s="74"/>
      <c r="F39" s="75"/>
      <c r="G39" s="76"/>
      <c r="H39" s="77"/>
      <c r="I39" s="75"/>
      <c r="J39" s="76"/>
      <c r="K39" s="77"/>
      <c r="L39" s="76"/>
      <c r="M39" s="76"/>
      <c r="N39" s="77"/>
      <c r="O39" s="78"/>
      <c r="P39" s="79"/>
      <c r="Q39" s="80"/>
      <c r="R39" s="81"/>
      <c r="S39" s="82"/>
      <c r="T39" s="83"/>
      <c r="U39" s="50"/>
      <c r="V39" s="50"/>
      <c r="W39" s="50"/>
      <c r="X39" s="50"/>
      <c r="Y39" s="50"/>
      <c r="Z39" s="50"/>
      <c r="AA39" s="51"/>
      <c r="AB39" s="51"/>
      <c r="AC39" s="51"/>
      <c r="AD39" s="52"/>
      <c r="AE39" s="52"/>
      <c r="AF39" s="52"/>
      <c r="AG39" s="52"/>
      <c r="AH39" s="52"/>
      <c r="AI39" s="52"/>
      <c r="AJ39" s="52"/>
      <c r="AK39" s="52"/>
      <c r="AL39" s="52"/>
      <c r="AM39" s="53"/>
      <c r="AN39" s="20"/>
      <c r="AO39" s="20"/>
      <c r="AP39" s="20"/>
      <c r="AQ39" s="18" t="e">
        <f t="shared" si="0"/>
        <v>#REF!</v>
      </c>
      <c r="AR39" s="12">
        <f t="shared" si="1"/>
        <v>0</v>
      </c>
      <c r="AS39" s="13">
        <f t="shared" si="15"/>
        <v>0</v>
      </c>
      <c r="AT39" s="13">
        <f t="shared" si="17"/>
        <v>0</v>
      </c>
      <c r="AU39" s="13">
        <f t="shared" si="2"/>
        <v>0</v>
      </c>
      <c r="AV39" s="13">
        <f t="shared" si="3"/>
        <v>0</v>
      </c>
      <c r="AW39" s="13">
        <f t="shared" si="4"/>
        <v>0</v>
      </c>
      <c r="AX39" s="13">
        <f t="shared" si="19"/>
        <v>0</v>
      </c>
      <c r="AY39" s="13">
        <f t="shared" si="18"/>
        <v>0</v>
      </c>
      <c r="AZ39" s="13">
        <f t="shared" si="6"/>
        <v>0</v>
      </c>
      <c r="BA39" s="13">
        <f t="shared" si="7"/>
        <v>0</v>
      </c>
      <c r="BB39" s="13">
        <f t="shared" si="16"/>
        <v>0</v>
      </c>
      <c r="BC39" s="19">
        <f t="shared" si="8"/>
        <v>0</v>
      </c>
      <c r="BD39" s="19">
        <f t="shared" si="9"/>
        <v>0</v>
      </c>
      <c r="BF39" s="13" t="e">
        <f>+IF(M39="有Ⅰ",1,IF(#REF!="有Ⅰ",2,0))</f>
        <v>#REF!</v>
      </c>
      <c r="BG39" s="13">
        <f t="shared" si="10"/>
        <v>0</v>
      </c>
      <c r="BH39" s="13">
        <f t="shared" si="11"/>
        <v>0</v>
      </c>
      <c r="BI39" s="13">
        <f t="shared" si="12"/>
        <v>0</v>
      </c>
      <c r="BJ39" s="13" t="e">
        <f t="shared" si="13"/>
        <v>#REF!</v>
      </c>
      <c r="BK39" s="13" t="e">
        <f t="shared" si="14"/>
        <v>#REF!</v>
      </c>
    </row>
    <row r="40" spans="1:63" ht="21.75" customHeight="1" x14ac:dyDescent="0.15">
      <c r="A40" s="21">
        <v>30</v>
      </c>
      <c r="B40" s="17" t="s">
        <v>36</v>
      </c>
      <c r="C40" s="72"/>
      <c r="D40" s="73"/>
      <c r="E40" s="74"/>
      <c r="F40" s="75"/>
      <c r="G40" s="76"/>
      <c r="H40" s="77"/>
      <c r="I40" s="75"/>
      <c r="J40" s="76"/>
      <c r="K40" s="77"/>
      <c r="L40" s="76"/>
      <c r="M40" s="76"/>
      <c r="N40" s="77"/>
      <c r="O40" s="78"/>
      <c r="P40" s="79"/>
      <c r="Q40" s="80"/>
      <c r="R40" s="81"/>
      <c r="S40" s="82"/>
      <c r="T40" s="83"/>
      <c r="U40" s="50"/>
      <c r="V40" s="50"/>
      <c r="W40" s="50"/>
      <c r="X40" s="50"/>
      <c r="Y40" s="50"/>
      <c r="Z40" s="50"/>
      <c r="AA40" s="51"/>
      <c r="AB40" s="51"/>
      <c r="AC40" s="51"/>
      <c r="AD40" s="52"/>
      <c r="AE40" s="52"/>
      <c r="AF40" s="52"/>
      <c r="AG40" s="52"/>
      <c r="AH40" s="52"/>
      <c r="AI40" s="52"/>
      <c r="AJ40" s="52"/>
      <c r="AK40" s="52"/>
      <c r="AL40" s="52"/>
      <c r="AM40" s="53"/>
      <c r="AN40" s="20"/>
      <c r="AO40" s="20"/>
      <c r="AP40" s="20"/>
      <c r="AQ40" s="18" t="e">
        <f t="shared" si="0"/>
        <v>#REF!</v>
      </c>
      <c r="AR40" s="12">
        <f t="shared" si="1"/>
        <v>0</v>
      </c>
      <c r="AS40" s="13">
        <f t="shared" si="15"/>
        <v>0</v>
      </c>
      <c r="AT40" s="13">
        <f t="shared" si="17"/>
        <v>0</v>
      </c>
      <c r="AU40" s="13">
        <f t="shared" si="2"/>
        <v>0</v>
      </c>
      <c r="AV40" s="13">
        <f t="shared" si="3"/>
        <v>0</v>
      </c>
      <c r="AW40" s="13">
        <f t="shared" si="4"/>
        <v>0</v>
      </c>
      <c r="AX40" s="13">
        <f t="shared" si="19"/>
        <v>0</v>
      </c>
      <c r="AY40" s="13">
        <f t="shared" si="18"/>
        <v>0</v>
      </c>
      <c r="AZ40" s="13">
        <f t="shared" si="6"/>
        <v>0</v>
      </c>
      <c r="BA40" s="13">
        <f t="shared" si="7"/>
        <v>0</v>
      </c>
      <c r="BB40" s="13">
        <f t="shared" si="16"/>
        <v>0</v>
      </c>
      <c r="BC40" s="19">
        <f t="shared" si="8"/>
        <v>0</v>
      </c>
      <c r="BD40" s="19">
        <f t="shared" si="9"/>
        <v>0</v>
      </c>
      <c r="BF40" s="13" t="e">
        <f>+IF(M40="有Ⅰ",1,IF(#REF!="有Ⅰ",2,0))</f>
        <v>#REF!</v>
      </c>
      <c r="BG40" s="13">
        <f t="shared" si="10"/>
        <v>0</v>
      </c>
      <c r="BH40" s="13">
        <f t="shared" si="11"/>
        <v>0</v>
      </c>
      <c r="BI40" s="13">
        <f t="shared" si="12"/>
        <v>0</v>
      </c>
      <c r="BJ40" s="13" t="e">
        <f t="shared" si="13"/>
        <v>#REF!</v>
      </c>
      <c r="BK40" s="13" t="e">
        <f t="shared" si="14"/>
        <v>#REF!</v>
      </c>
    </row>
    <row r="41" spans="1:63" ht="21.75" customHeight="1" thickBot="1" x14ac:dyDescent="0.2">
      <c r="A41" s="22">
        <v>31</v>
      </c>
      <c r="B41" s="36" t="s">
        <v>37</v>
      </c>
      <c r="C41" s="72"/>
      <c r="D41" s="73"/>
      <c r="E41" s="74"/>
      <c r="F41" s="75"/>
      <c r="G41" s="76"/>
      <c r="H41" s="77"/>
      <c r="I41" s="75"/>
      <c r="J41" s="76"/>
      <c r="K41" s="77"/>
      <c r="L41" s="76"/>
      <c r="M41" s="76"/>
      <c r="N41" s="77"/>
      <c r="O41" s="78"/>
      <c r="P41" s="79"/>
      <c r="Q41" s="80"/>
      <c r="R41" s="81"/>
      <c r="S41" s="82"/>
      <c r="T41" s="83"/>
      <c r="U41" s="50"/>
      <c r="V41" s="50"/>
      <c r="W41" s="50"/>
      <c r="X41" s="50"/>
      <c r="Y41" s="50"/>
      <c r="Z41" s="50"/>
      <c r="AA41" s="51"/>
      <c r="AB41" s="51"/>
      <c r="AC41" s="51"/>
      <c r="AD41" s="52"/>
      <c r="AE41" s="52"/>
      <c r="AF41" s="52"/>
      <c r="AG41" s="52"/>
      <c r="AH41" s="52"/>
      <c r="AI41" s="52"/>
      <c r="AJ41" s="52"/>
      <c r="AK41" s="52"/>
      <c r="AL41" s="52"/>
      <c r="AM41" s="53"/>
      <c r="AN41" s="20"/>
      <c r="AO41" s="20"/>
      <c r="AP41" s="20"/>
      <c r="AQ41" s="23" t="e">
        <f t="shared" si="0"/>
        <v>#REF!</v>
      </c>
      <c r="AR41" s="12">
        <f t="shared" si="1"/>
        <v>0</v>
      </c>
      <c r="AS41" s="13">
        <f t="shared" si="15"/>
        <v>0</v>
      </c>
      <c r="AT41" s="13">
        <f t="shared" si="17"/>
        <v>0</v>
      </c>
      <c r="AU41" s="13">
        <f t="shared" si="2"/>
        <v>0</v>
      </c>
      <c r="AV41" s="24">
        <f t="shared" si="3"/>
        <v>0</v>
      </c>
      <c r="AW41" s="13">
        <f t="shared" si="4"/>
        <v>0</v>
      </c>
      <c r="AX41" s="13">
        <f t="shared" si="19"/>
        <v>0</v>
      </c>
      <c r="AY41" s="13">
        <f t="shared" si="18"/>
        <v>0</v>
      </c>
      <c r="AZ41" s="13">
        <f t="shared" si="6"/>
        <v>0</v>
      </c>
      <c r="BA41" s="24">
        <f t="shared" si="7"/>
        <v>0</v>
      </c>
      <c r="BB41" s="24">
        <f t="shared" si="16"/>
        <v>0</v>
      </c>
      <c r="BC41" s="25">
        <f t="shared" si="8"/>
        <v>0</v>
      </c>
      <c r="BD41" s="25">
        <f t="shared" si="9"/>
        <v>0</v>
      </c>
      <c r="BF41" s="24" t="e">
        <f>+IF(M41="有Ⅰ",1,IF(#REF!="有Ⅰ",2,0))</f>
        <v>#REF!</v>
      </c>
      <c r="BG41" s="24">
        <f t="shared" si="10"/>
        <v>0</v>
      </c>
      <c r="BH41" s="24">
        <f t="shared" si="11"/>
        <v>0</v>
      </c>
      <c r="BI41" s="24">
        <f t="shared" si="12"/>
        <v>0</v>
      </c>
      <c r="BJ41" s="24" t="e">
        <f t="shared" si="13"/>
        <v>#REF!</v>
      </c>
      <c r="BK41" s="24" t="e">
        <f t="shared" si="14"/>
        <v>#REF!</v>
      </c>
    </row>
    <row r="42" spans="1:63" ht="24" customHeight="1" thickTop="1" x14ac:dyDescent="0.15">
      <c r="A42" s="54" t="s">
        <v>53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6"/>
      <c r="O42" s="193">
        <v>16</v>
      </c>
      <c r="P42" s="193"/>
      <c r="Q42" s="194"/>
      <c r="R42" s="189">
        <v>2</v>
      </c>
      <c r="S42" s="190"/>
      <c r="T42" s="191"/>
      <c r="U42" s="195">
        <v>6</v>
      </c>
      <c r="V42" s="196"/>
      <c r="W42" s="197"/>
      <c r="X42" s="195">
        <v>1</v>
      </c>
      <c r="Y42" s="196"/>
      <c r="Z42" s="196"/>
      <c r="AA42" s="68" t="s">
        <v>45</v>
      </c>
      <c r="AB42" s="43"/>
      <c r="AC42" s="69"/>
      <c r="AD42" s="43"/>
      <c r="AE42" s="43"/>
      <c r="AF42" s="43"/>
      <c r="AG42" s="43"/>
      <c r="AH42" s="43"/>
      <c r="AI42" s="43"/>
      <c r="AJ42" s="43"/>
      <c r="AK42" s="43"/>
      <c r="AL42" s="43"/>
      <c r="AM42" s="44"/>
      <c r="AN42" s="20"/>
      <c r="AO42" s="20"/>
      <c r="AP42" s="20"/>
      <c r="AQ42" s="26" t="e">
        <f>SUM(AQ11:AQ41)</f>
        <v>#REF!</v>
      </c>
      <c r="AR42" s="27" t="e">
        <f>SUM(AR11:AR41)</f>
        <v>#NUM!</v>
      </c>
      <c r="AS42" s="27" t="e">
        <f>SUM(AS11:AS41)</f>
        <v>#NUM!</v>
      </c>
      <c r="AT42" s="27" t="e">
        <f t="shared" ref="AT42:AZ42" si="20">SUM(AT11:AT41)</f>
        <v>#NUM!</v>
      </c>
      <c r="AU42" s="27" t="e">
        <f t="shared" si="20"/>
        <v>#NUM!</v>
      </c>
      <c r="AV42" s="27" t="e">
        <f t="shared" si="20"/>
        <v>#NUM!</v>
      </c>
      <c r="AW42" s="27">
        <f t="shared" si="20"/>
        <v>0</v>
      </c>
      <c r="AX42" s="27">
        <f t="shared" si="20"/>
        <v>0</v>
      </c>
      <c r="AY42" s="27">
        <f t="shared" si="20"/>
        <v>0</v>
      </c>
      <c r="AZ42" s="27">
        <f t="shared" si="20"/>
        <v>0</v>
      </c>
      <c r="BA42" s="28">
        <f>SUM(BA11:BA41)</f>
        <v>0</v>
      </c>
      <c r="BB42" s="27" t="e">
        <f>SUM(BB11:BB41)</f>
        <v>#NUM!</v>
      </c>
      <c r="BC42" s="27" t="e">
        <f>SUM(BC11:BC41)</f>
        <v>#NUM!</v>
      </c>
      <c r="BD42" s="27" t="e">
        <f>SUM(BD11:BD41)</f>
        <v>#NUM!</v>
      </c>
      <c r="BF42" s="28" t="e">
        <f t="shared" ref="BF42:BK42" si="21">SUM(BF11:BF41)</f>
        <v>#REF!</v>
      </c>
      <c r="BG42" s="28">
        <f t="shared" si="21"/>
        <v>0</v>
      </c>
      <c r="BH42" s="28">
        <f t="shared" si="21"/>
        <v>0</v>
      </c>
      <c r="BI42" s="28" t="e">
        <f t="shared" si="21"/>
        <v>#NUM!</v>
      </c>
      <c r="BJ42" s="28" t="e">
        <f t="shared" si="21"/>
        <v>#REF!</v>
      </c>
      <c r="BK42" s="28" t="e">
        <f t="shared" si="21"/>
        <v>#REF!</v>
      </c>
    </row>
    <row r="43" spans="1:63" ht="24" customHeight="1" thickBot="1" x14ac:dyDescent="0.2">
      <c r="A43" s="57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/>
      <c r="O43" s="47" t="s">
        <v>49</v>
      </c>
      <c r="P43" s="48"/>
      <c r="Q43" s="49"/>
      <c r="R43" s="47" t="s">
        <v>48</v>
      </c>
      <c r="S43" s="48"/>
      <c r="T43" s="49"/>
      <c r="U43" s="47" t="s">
        <v>42</v>
      </c>
      <c r="V43" s="48"/>
      <c r="W43" s="49"/>
      <c r="X43" s="48" t="s">
        <v>42</v>
      </c>
      <c r="Y43" s="48"/>
      <c r="Z43" s="48"/>
      <c r="AA43" s="70"/>
      <c r="AB43" s="45"/>
      <c r="AC43" s="71"/>
      <c r="AD43" s="45"/>
      <c r="AE43" s="45"/>
      <c r="AF43" s="45"/>
      <c r="AG43" s="45"/>
      <c r="AH43" s="45"/>
      <c r="AI43" s="45"/>
      <c r="AJ43" s="45"/>
      <c r="AK43" s="45"/>
      <c r="AL43" s="45"/>
      <c r="AM43" s="46"/>
      <c r="AN43" s="20"/>
      <c r="AO43" s="20"/>
      <c r="AP43" s="20"/>
    </row>
  </sheetData>
  <sheetProtection formatCells="0" selectLockedCells="1"/>
  <mergeCells count="381">
    <mergeCell ref="A1:AC3"/>
    <mergeCell ref="AE2:AG3"/>
    <mergeCell ref="AH2:AK3"/>
    <mergeCell ref="AL2:AM3"/>
    <mergeCell ref="L5:O5"/>
    <mergeCell ref="Z5:AC5"/>
    <mergeCell ref="BB7:BB10"/>
    <mergeCell ref="BC7:BC10"/>
    <mergeCell ref="BD7:BD10"/>
    <mergeCell ref="AX8:AY8"/>
    <mergeCell ref="AZ8:BA8"/>
    <mergeCell ref="AT9:AT10"/>
    <mergeCell ref="AU9:AU10"/>
    <mergeCell ref="AQ6:BD6"/>
    <mergeCell ref="L7:O7"/>
    <mergeCell ref="P7:T7"/>
    <mergeCell ref="Y7:AC7"/>
    <mergeCell ref="L6:O6"/>
    <mergeCell ref="P6:X6"/>
    <mergeCell ref="Y6:AC6"/>
    <mergeCell ref="AD6:AM6"/>
    <mergeCell ref="A8:A10"/>
    <mergeCell ref="B8:B10"/>
    <mergeCell ref="C8:H8"/>
    <mergeCell ref="I8:N8"/>
    <mergeCell ref="O8:Q10"/>
    <mergeCell ref="R8:T10"/>
    <mergeCell ref="C9:E10"/>
    <mergeCell ref="F9:H10"/>
    <mergeCell ref="I9:K10"/>
    <mergeCell ref="L9:N10"/>
    <mergeCell ref="U8:AC8"/>
    <mergeCell ref="AD8:AM10"/>
    <mergeCell ref="AR8:AR10"/>
    <mergeCell ref="AS8:AT8"/>
    <mergeCell ref="AU8:AV8"/>
    <mergeCell ref="AW8:AW10"/>
    <mergeCell ref="U9:W10"/>
    <mergeCell ref="X9:Z10"/>
    <mergeCell ref="AA9:AC10"/>
    <mergeCell ref="AS9:AS10"/>
    <mergeCell ref="AQ7:AQ10"/>
    <mergeCell ref="AR7:AV7"/>
    <mergeCell ref="AW7:BA7"/>
    <mergeCell ref="AX9:AX10"/>
    <mergeCell ref="AY9:AY10"/>
    <mergeCell ref="AZ9:AZ10"/>
    <mergeCell ref="BA9:BA10"/>
    <mergeCell ref="AV9:AV10"/>
    <mergeCell ref="F11:H11"/>
    <mergeCell ref="I11:K11"/>
    <mergeCell ref="L11:N11"/>
    <mergeCell ref="O11:Q11"/>
    <mergeCell ref="R11:T11"/>
    <mergeCell ref="AA11:AC11"/>
    <mergeCell ref="AD11:AM11"/>
    <mergeCell ref="F12:H12"/>
    <mergeCell ref="I12:K12"/>
    <mergeCell ref="L12:N12"/>
    <mergeCell ref="O12:Q12"/>
    <mergeCell ref="R12:T12"/>
    <mergeCell ref="U12:W12"/>
    <mergeCell ref="AA12:AC12"/>
    <mergeCell ref="AD12:AM12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M13"/>
    <mergeCell ref="F14:H14"/>
    <mergeCell ref="I14:K14"/>
    <mergeCell ref="L14:N14"/>
    <mergeCell ref="O14:Q14"/>
    <mergeCell ref="R14:T14"/>
    <mergeCell ref="U14:W14"/>
    <mergeCell ref="X14:Z14"/>
    <mergeCell ref="AA14:AC14"/>
    <mergeCell ref="AD14:AM14"/>
    <mergeCell ref="F15:H15"/>
    <mergeCell ref="I15:K15"/>
    <mergeCell ref="L15:N15"/>
    <mergeCell ref="O15:Q15"/>
    <mergeCell ref="R15:T15"/>
    <mergeCell ref="U15:W15"/>
    <mergeCell ref="X15:Z15"/>
    <mergeCell ref="AA15:AC15"/>
    <mergeCell ref="AD15:AM15"/>
    <mergeCell ref="AA16:AC16"/>
    <mergeCell ref="AD16:AM16"/>
    <mergeCell ref="F17:H17"/>
    <mergeCell ref="I17:K17"/>
    <mergeCell ref="L17:N17"/>
    <mergeCell ref="O17:Q17"/>
    <mergeCell ref="R17:T17"/>
    <mergeCell ref="U17:W17"/>
    <mergeCell ref="X17:Z17"/>
    <mergeCell ref="F16:H16"/>
    <mergeCell ref="I16:K16"/>
    <mergeCell ref="L16:N16"/>
    <mergeCell ref="O16:Q16"/>
    <mergeCell ref="R16:T16"/>
    <mergeCell ref="U16:W16"/>
    <mergeCell ref="AA17:AC17"/>
    <mergeCell ref="AD17:AM17"/>
    <mergeCell ref="F18:H18"/>
    <mergeCell ref="I18:K18"/>
    <mergeCell ref="L18:N18"/>
    <mergeCell ref="O18:Q18"/>
    <mergeCell ref="R18:T18"/>
    <mergeCell ref="U18:W18"/>
    <mergeCell ref="X18:Z18"/>
    <mergeCell ref="AA18:AC18"/>
    <mergeCell ref="AD18:AM18"/>
    <mergeCell ref="F19:H19"/>
    <mergeCell ref="I19:K19"/>
    <mergeCell ref="L19:N19"/>
    <mergeCell ref="O19:Q19"/>
    <mergeCell ref="R19:T19"/>
    <mergeCell ref="U19:W19"/>
    <mergeCell ref="X19:Z19"/>
    <mergeCell ref="AA19:AC19"/>
    <mergeCell ref="AD19:AM19"/>
    <mergeCell ref="AA20:AC20"/>
    <mergeCell ref="AD20:AM20"/>
    <mergeCell ref="F21:H21"/>
    <mergeCell ref="I21:K21"/>
    <mergeCell ref="L21:N21"/>
    <mergeCell ref="O21:Q21"/>
    <mergeCell ref="R21:T21"/>
    <mergeCell ref="U21:W21"/>
    <mergeCell ref="X21:Z21"/>
    <mergeCell ref="F20:H20"/>
    <mergeCell ref="I20:K20"/>
    <mergeCell ref="L20:N20"/>
    <mergeCell ref="O20:Q20"/>
    <mergeCell ref="R20:T20"/>
    <mergeCell ref="U20:W20"/>
    <mergeCell ref="AA21:AC21"/>
    <mergeCell ref="AD21:AM21"/>
    <mergeCell ref="F22:H22"/>
    <mergeCell ref="I22:K22"/>
    <mergeCell ref="L22:N22"/>
    <mergeCell ref="O22:Q22"/>
    <mergeCell ref="R22:T22"/>
    <mergeCell ref="U22:W22"/>
    <mergeCell ref="X22:Z22"/>
    <mergeCell ref="AA22:AC22"/>
    <mergeCell ref="AD22:AM22"/>
    <mergeCell ref="F23:H23"/>
    <mergeCell ref="I23:K23"/>
    <mergeCell ref="L23:N23"/>
    <mergeCell ref="O23:Q23"/>
    <mergeCell ref="R23:T23"/>
    <mergeCell ref="U23:W23"/>
    <mergeCell ref="X23:Z23"/>
    <mergeCell ref="AA23:AC23"/>
    <mergeCell ref="AD23:AM23"/>
    <mergeCell ref="AA24:AC24"/>
    <mergeCell ref="AD24:AM24"/>
    <mergeCell ref="F25:H25"/>
    <mergeCell ref="I25:K25"/>
    <mergeCell ref="L25:N25"/>
    <mergeCell ref="O25:Q25"/>
    <mergeCell ref="R25:T25"/>
    <mergeCell ref="U25:W25"/>
    <mergeCell ref="X25:Z25"/>
    <mergeCell ref="F24:H24"/>
    <mergeCell ref="I24:K24"/>
    <mergeCell ref="L24:N24"/>
    <mergeCell ref="O24:Q24"/>
    <mergeCell ref="R24:T24"/>
    <mergeCell ref="U24:W24"/>
    <mergeCell ref="AA25:AC25"/>
    <mergeCell ref="AD25:AM25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M26"/>
    <mergeCell ref="F27:H27"/>
    <mergeCell ref="I27:K27"/>
    <mergeCell ref="L27:N27"/>
    <mergeCell ref="O27:Q27"/>
    <mergeCell ref="R27:T27"/>
    <mergeCell ref="U27:W27"/>
    <mergeCell ref="X27:Z27"/>
    <mergeCell ref="AA27:AC27"/>
    <mergeCell ref="AD27:AM27"/>
    <mergeCell ref="AA28:AC28"/>
    <mergeCell ref="AD28:AM28"/>
    <mergeCell ref="F29:H29"/>
    <mergeCell ref="I29:K29"/>
    <mergeCell ref="L29:N29"/>
    <mergeCell ref="O29:Q29"/>
    <mergeCell ref="R29:T29"/>
    <mergeCell ref="U29:W29"/>
    <mergeCell ref="X29:Z29"/>
    <mergeCell ref="F28:H28"/>
    <mergeCell ref="I28:K28"/>
    <mergeCell ref="L28:N28"/>
    <mergeCell ref="O28:Q28"/>
    <mergeCell ref="R28:T28"/>
    <mergeCell ref="U28:W28"/>
    <mergeCell ref="AA29:AC29"/>
    <mergeCell ref="AD29:AM29"/>
    <mergeCell ref="R31:T31"/>
    <mergeCell ref="U31:W31"/>
    <mergeCell ref="X31:Z31"/>
    <mergeCell ref="AA31:AC31"/>
    <mergeCell ref="AD31:AM31"/>
    <mergeCell ref="F30:H30"/>
    <mergeCell ref="I30:K30"/>
    <mergeCell ref="L30:N30"/>
    <mergeCell ref="O30:Q30"/>
    <mergeCell ref="R30:T30"/>
    <mergeCell ref="U30:W30"/>
    <mergeCell ref="X30:Z30"/>
    <mergeCell ref="AA30:AC30"/>
    <mergeCell ref="AD30:AM30"/>
    <mergeCell ref="AA32:AC32"/>
    <mergeCell ref="AD32:AM32"/>
    <mergeCell ref="F33:H33"/>
    <mergeCell ref="I33:K33"/>
    <mergeCell ref="L33:N33"/>
    <mergeCell ref="O33:Q33"/>
    <mergeCell ref="R33:T33"/>
    <mergeCell ref="U33:W33"/>
    <mergeCell ref="X33:Z33"/>
    <mergeCell ref="F32:H32"/>
    <mergeCell ref="I32:K32"/>
    <mergeCell ref="L32:N32"/>
    <mergeCell ref="O32:Q32"/>
    <mergeCell ref="R32:T32"/>
    <mergeCell ref="U32:W32"/>
    <mergeCell ref="AA33:AC33"/>
    <mergeCell ref="AD33:AM33"/>
    <mergeCell ref="X35:Z35"/>
    <mergeCell ref="AA35:AC35"/>
    <mergeCell ref="AD35:AM35"/>
    <mergeCell ref="F34:H34"/>
    <mergeCell ref="I34:K34"/>
    <mergeCell ref="L34:N34"/>
    <mergeCell ref="O34:Q34"/>
    <mergeCell ref="R34:T34"/>
    <mergeCell ref="U34:W34"/>
    <mergeCell ref="X34:Z34"/>
    <mergeCell ref="AA34:AC34"/>
    <mergeCell ref="AD34:AM34"/>
    <mergeCell ref="AA36:AC36"/>
    <mergeCell ref="AD36:AM36"/>
    <mergeCell ref="F37:H37"/>
    <mergeCell ref="I37:K37"/>
    <mergeCell ref="L37:N37"/>
    <mergeCell ref="O37:Q37"/>
    <mergeCell ref="R37:T37"/>
    <mergeCell ref="U37:W37"/>
    <mergeCell ref="X37:Z37"/>
    <mergeCell ref="F36:H36"/>
    <mergeCell ref="I36:K36"/>
    <mergeCell ref="L36:N36"/>
    <mergeCell ref="O36:Q36"/>
    <mergeCell ref="R36:T36"/>
    <mergeCell ref="U36:W36"/>
    <mergeCell ref="AA37:AC37"/>
    <mergeCell ref="AD37:AM37"/>
    <mergeCell ref="X39:Z39"/>
    <mergeCell ref="AA39:AC39"/>
    <mergeCell ref="AD39:AM39"/>
    <mergeCell ref="F38:H38"/>
    <mergeCell ref="I38:K38"/>
    <mergeCell ref="L38:N38"/>
    <mergeCell ref="O38:Q38"/>
    <mergeCell ref="R38:T38"/>
    <mergeCell ref="U38:W38"/>
    <mergeCell ref="X38:Z38"/>
    <mergeCell ref="AA38:AC38"/>
    <mergeCell ref="AD38:AM38"/>
    <mergeCell ref="AA41:AC41"/>
    <mergeCell ref="AD41:AM41"/>
    <mergeCell ref="A42:N43"/>
    <mergeCell ref="O42:Q42"/>
    <mergeCell ref="U42:W42"/>
    <mergeCell ref="X42:Z42"/>
    <mergeCell ref="O43:Q43"/>
    <mergeCell ref="R43:T43"/>
    <mergeCell ref="X40:Z40"/>
    <mergeCell ref="AA40:AC40"/>
    <mergeCell ref="AD40:AM40"/>
    <mergeCell ref="F41:H41"/>
    <mergeCell ref="I41:K41"/>
    <mergeCell ref="L41:N41"/>
    <mergeCell ref="O41:Q41"/>
    <mergeCell ref="R41:T41"/>
    <mergeCell ref="U41:W41"/>
    <mergeCell ref="X41:Z41"/>
    <mergeCell ref="F40:H40"/>
    <mergeCell ref="I40:K40"/>
    <mergeCell ref="L40:N40"/>
    <mergeCell ref="O40:Q40"/>
    <mergeCell ref="R40:T40"/>
    <mergeCell ref="U40:W40"/>
    <mergeCell ref="X43:Z43"/>
    <mergeCell ref="C11:E11"/>
    <mergeCell ref="C12:E12"/>
    <mergeCell ref="C13:E13"/>
    <mergeCell ref="C14:E14"/>
    <mergeCell ref="C15:E15"/>
    <mergeCell ref="C16:E16"/>
    <mergeCell ref="C17:E17"/>
    <mergeCell ref="X36:Z36"/>
    <mergeCell ref="X32:Z32"/>
    <mergeCell ref="X28:Z28"/>
    <mergeCell ref="X24:Z24"/>
    <mergeCell ref="X20:Z20"/>
    <mergeCell ref="X16:Z16"/>
    <mergeCell ref="X12:Z12"/>
    <mergeCell ref="U11:W11"/>
    <mergeCell ref="X11:Z11"/>
    <mergeCell ref="C34:E34"/>
    <mergeCell ref="C35:E35"/>
    <mergeCell ref="C24:E24"/>
    <mergeCell ref="C25:E25"/>
    <mergeCell ref="C26:E26"/>
    <mergeCell ref="C27:E27"/>
    <mergeCell ref="F39:H39"/>
    <mergeCell ref="C29:E29"/>
    <mergeCell ref="C18:E18"/>
    <mergeCell ref="C19:E19"/>
    <mergeCell ref="C20:E20"/>
    <mergeCell ref="C21:E21"/>
    <mergeCell ref="C22:E22"/>
    <mergeCell ref="C23:E23"/>
    <mergeCell ref="R42:T42"/>
    <mergeCell ref="U43:W43"/>
    <mergeCell ref="I39:K39"/>
    <mergeCell ref="L39:N39"/>
    <mergeCell ref="O39:Q39"/>
    <mergeCell ref="R39:T39"/>
    <mergeCell ref="U39:W39"/>
    <mergeCell ref="F35:H35"/>
    <mergeCell ref="I35:K35"/>
    <mergeCell ref="L35:N35"/>
    <mergeCell ref="O35:Q35"/>
    <mergeCell ref="R35:T35"/>
    <mergeCell ref="U35:W35"/>
    <mergeCell ref="F31:H31"/>
    <mergeCell ref="I31:K31"/>
    <mergeCell ref="L31:N31"/>
    <mergeCell ref="O31:Q31"/>
    <mergeCell ref="AA42:AC43"/>
    <mergeCell ref="AD42:AM43"/>
    <mergeCell ref="AD7:AJ7"/>
    <mergeCell ref="H7:I7"/>
    <mergeCell ref="J7:K7"/>
    <mergeCell ref="U7:X7"/>
    <mergeCell ref="A5:B5"/>
    <mergeCell ref="A6:B6"/>
    <mergeCell ref="A7:B7"/>
    <mergeCell ref="C5:K5"/>
    <mergeCell ref="C6:K6"/>
    <mergeCell ref="C7:D7"/>
    <mergeCell ref="E7:F7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28:E28"/>
  </mergeCells>
  <phoneticPr fontId="1"/>
  <conditionalFormatting sqref="B11:B41">
    <cfRule type="cellIs" dxfId="2" priority="1" stopIfTrue="1" operator="equal">
      <formula>"日"</formula>
    </cfRule>
    <cfRule type="cellIs" dxfId="1" priority="2" stopIfTrue="1" operator="equal">
      <formula>"土"</formula>
    </cfRule>
    <cfRule type="cellIs" dxfId="0" priority="3" stopIfTrue="1" operator="equal">
      <formula>"祝"</formula>
    </cfRule>
  </conditionalFormatting>
  <dataValidations count="10">
    <dataValidation type="list" allowBlank="1" showInputMessage="1" showErrorMessage="1" sqref="P6" xr:uid="{7CB11940-124F-4EDA-9924-2D50221C398C}">
      <formula1>"一時利用,継続（学生）,継続（就労支援）"</formula1>
    </dataValidation>
    <dataValidation type="list" allowBlank="1" showInputMessage="1" showErrorMessage="1" sqref="P7" xr:uid="{68EB415B-666F-4649-BC6B-BCD9578188EB}">
      <formula1>"障害者,児童"</formula1>
    </dataValidation>
    <dataValidation type="whole" imeMode="off" allowBlank="1" showInputMessage="1" showErrorMessage="1" sqref="P5:Y5 AD5:AM5" xr:uid="{33079BEC-42D9-4950-96E8-609277EB5D55}">
      <formula1>0</formula1>
      <formula2>9</formula2>
    </dataValidation>
    <dataValidation type="whole" imeMode="off" allowBlank="1" showInputMessage="1" showErrorMessage="1" sqref="A11:A41" xr:uid="{8060DBD4-A82D-446E-A44C-4DCBA1CA2E0E}">
      <formula1>1</formula1>
      <formula2>31</formula2>
    </dataValidation>
    <dataValidation imeMode="hiragana" allowBlank="1" showInputMessage="1" showErrorMessage="1" sqref="AD6" xr:uid="{427CC64B-9F41-4BAF-A1DE-AE4DF8821E30}"/>
    <dataValidation imeMode="off" allowBlank="1" showInputMessage="1" showErrorMessage="1" sqref="AD11:AD41 F11:F41 C11:C41" xr:uid="{334FCB4B-D2D7-484E-9A8C-2075971BC820}"/>
    <dataValidation type="whole" imeMode="off" operator="lessThanOrEqual" allowBlank="1" showInputMessage="1" showErrorMessage="1" sqref="X11:X41" xr:uid="{8D2A40F9-292A-4EC7-8671-722F7844E667}">
      <formula1>1</formula1>
    </dataValidation>
    <dataValidation type="whole" imeMode="off" operator="lessThanOrEqual" allowBlank="1" showInputMessage="1" showErrorMessage="1" sqref="U11:U41" xr:uid="{CD8556A2-F395-42AE-A56C-BC54A16A4988}">
      <formula1>2</formula1>
    </dataValidation>
    <dataValidation type="list" allowBlank="1" showInputMessage="1" showErrorMessage="1" sqref="B11:B41" xr:uid="{62A030E6-DB85-41C6-9F22-04330D0D8F08}">
      <formula1>"月,火,水,木,金,土,日,祝"</formula1>
    </dataValidation>
    <dataValidation type="list" allowBlank="1" showInputMessage="1" showErrorMessage="1" sqref="U7:X7" xr:uid="{7B7580BF-35A7-4B66-AA66-58B85F0AA675}">
      <formula1>"Ａ,Ｂ,Ｃ,Ｄ"</formula1>
    </dataValidation>
  </dataValidations>
  <pageMargins left="0.70866141732283472" right="0.19685039370078741" top="0.31496062992125984" bottom="0.19685039370078741" header="0.23622047244094491" footer="0.19685039370078741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 実績記録票　 【市外用 】</vt:lpstr>
      <vt:lpstr> 【記入例】 </vt:lpstr>
      <vt:lpstr>' 【記入例】 '!Print_Area</vt:lpstr>
      <vt:lpstr>' 実績記録票　 【市外用 】'!Print_Area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ｱｵﾔﾏ ｷｮｳｺ</cp:lastModifiedBy>
  <cp:lastPrinted>2022-01-06T07:26:23Z</cp:lastPrinted>
  <dcterms:created xsi:type="dcterms:W3CDTF">2006-06-28T01:16:54Z</dcterms:created>
  <dcterms:modified xsi:type="dcterms:W3CDTF">2022-05-20T03:57:53Z</dcterms:modified>
</cp:coreProperties>
</file>