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70" windowWidth="12000" windowHeight="6525" activeTab="0"/>
  </bookViews>
  <sheets>
    <sheet name="第２表" sheetId="1" r:id="rId1"/>
  </sheets>
  <definedNames>
    <definedName name="_xlnm.Print_Titles" localSheetId="0">'第２表'!$1:$3</definedName>
  </definedNames>
  <calcPr fullCalcOnLoad="1"/>
</workbook>
</file>

<file path=xl/sharedStrings.xml><?xml version="1.0" encoding="utf-8"?>
<sst xmlns="http://schemas.openxmlformats.org/spreadsheetml/2006/main" count="84" uniqueCount="84">
  <si>
    <t>世 帯 数</t>
  </si>
  <si>
    <t>広島県</t>
  </si>
  <si>
    <t>市部</t>
  </si>
  <si>
    <t>郡部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</si>
  <si>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</si>
  <si>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</si>
  <si>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</si>
  <si>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</si>
  <si>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</si>
  <si>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</si>
  <si>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</si>
  <si>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</si>
  <si>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</si>
  <si>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202</t>
  </si>
  <si>
    <t>203</t>
  </si>
  <si>
    <t>204</t>
  </si>
  <si>
    <t>205</t>
  </si>
  <si>
    <t>207</t>
  </si>
  <si>
    <t>208</t>
  </si>
  <si>
    <t>209</t>
  </si>
  <si>
    <t>210</t>
  </si>
  <si>
    <t>211</t>
  </si>
  <si>
    <t>212</t>
  </si>
  <si>
    <t>213</t>
  </si>
  <si>
    <t>300</t>
  </si>
  <si>
    <t>302</t>
  </si>
  <si>
    <t>304</t>
  </si>
  <si>
    <t>307</t>
  </si>
  <si>
    <t>309</t>
  </si>
  <si>
    <t>360</t>
  </si>
  <si>
    <t>420</t>
  </si>
  <si>
    <t>460</t>
  </si>
  <si>
    <t>462</t>
  </si>
  <si>
    <t>540</t>
  </si>
  <si>
    <t>人　　口</t>
  </si>
  <si>
    <t>総　数</t>
  </si>
  <si>
    <t>男</t>
  </si>
  <si>
    <t>女</t>
  </si>
  <si>
    <t>地　　域</t>
  </si>
  <si>
    <t>214</t>
  </si>
  <si>
    <t>215</t>
  </si>
  <si>
    <t>368</t>
  </si>
  <si>
    <t>369</t>
  </si>
  <si>
    <t>431</t>
  </si>
  <si>
    <t>545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</si>
  <si>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</si>
  <si>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</si>
  <si>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</si>
  <si>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</si>
  <si>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</si>
  <si>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</si>
  <si>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</si>
  <si>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</si>
  <si>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</si>
  <si>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</si>
  <si>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</si>
  <si>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</si>
  <si>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</si>
  <si>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</si>
  <si>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</si>
  <si>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</si>
  <si>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</si>
  <si>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</si>
  <si>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</si>
  <si>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</si>
  <si>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</si>
  <si>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</si>
  <si>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</si>
  <si>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府中町</t>
  </si>
  <si>
    <t>海田町</t>
  </si>
  <si>
    <t>熊野町</t>
  </si>
  <si>
    <t>坂町</t>
  </si>
  <si>
    <t>山県郡</t>
  </si>
  <si>
    <t>安芸太田町</t>
  </si>
  <si>
    <t>北広島町</t>
  </si>
  <si>
    <t>豊田郡</t>
  </si>
  <si>
    <t>大崎上島町</t>
  </si>
  <si>
    <t>世羅郡</t>
  </si>
  <si>
    <t>世羅町</t>
  </si>
  <si>
    <t>神石郡</t>
  </si>
  <si>
    <t>神石高原町</t>
  </si>
  <si>
    <t>全国</t>
  </si>
  <si>
    <t>34</t>
  </si>
  <si>
    <t>第２表　令和２年国勢調査　男女別人口及び世帯数 － 全国，広島県，市町村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</si>
</sst>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##,###,##0;&quot;-&quot;##,###,##0"/>
    <numFmt numFmtId="180" formatCode="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6" fillId="0" borderId="10" xfId="49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178" fontId="5" fillId="0" borderId="11" xfId="49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0" xfId="49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6" fillId="0" borderId="12" xfId="49" applyNumberFormat="1" applyFont="1" applyBorder="1" applyAlignment="1">
      <alignment horizontal="center" vertical="center"/>
    </xf>
    <xf numFmtId="178" fontId="6" fillId="0" borderId="13" xfId="49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8" fontId="6" fillId="0" borderId="11" xfId="49" applyNumberFormat="1" applyFont="1" applyBorder="1" applyAlignment="1">
      <alignment horizontal="center" vertical="center"/>
    </xf>
    <xf numFmtId="178" fontId="6" fillId="0" borderId="0" xfId="49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178" fontId="6" fillId="0" borderId="17" xfId="49" applyNumberFormat="1" applyFont="1" applyBorder="1" applyAlignment="1">
      <alignment horizontal="center" vertical="center"/>
    </xf>
    <xf numFmtId="178" fontId="6" fillId="0" borderId="18" xfId="49" applyNumberFormat="1" applyFont="1" applyBorder="1" applyAlignment="1">
      <alignment horizontal="center" vertical="center"/>
    </xf>
    <xf numFmtId="178" fontId="6" fillId="0" borderId="19" xfId="49" applyNumberFormat="1" applyFont="1" applyBorder="1" applyAlignment="1">
      <alignment horizontal="center" vertical="center"/>
    </xf>
    <xf numFmtId="178" fontId="6" fillId="0" borderId="12" xfId="49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top" shrinkToFit="1"/>
    </xf>
    <xf numFmtId="0" fontId="0" fillId="0" borderId="14" xfId="0" applyBorder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5" zoomScaleNormal="85" zoomScalePageLayoutView="0" workbookViewId="0" topLeftCell="A1">
      <selection activeCell="F5" sqref="F5"/>
    </sheetView>
  </sheetViews>
  <sheetFormatPr defaultColWidth="9.00390625" defaultRowHeight="13.5"/>
  <cols>
    <col min="1" max="1" width="5.00390625" style="3" customWidth="1"/>
    <col min="2" max="2" width="19.375" style="3" customWidth="1"/>
    <col min="3" max="3" width="13.50390625" style="3" customWidth="1"/>
    <col min="4" max="5" width="12.25390625" style="3" customWidth="1"/>
    <col min="6" max="7" width="14.125" style="3" customWidth="1"/>
    <col min="8" max="16384" width="9.00390625" style="3" customWidth="1"/>
  </cols>
  <sheetData>
    <row r="1" spans="1:7" s="7" customFormat="1" ht="19.5" customHeight="1">
      <c r="A1" s="34" t="s">
        <v>83</v>
      </c>
      <c r="B1" s="35"/>
      <c r="C1" s="35"/>
      <c r="D1" s="35"/>
      <c r="E1" s="35"/>
      <c r="F1" s="35"/>
      <c r="G1" s="6"/>
    </row>
    <row r="2" spans="1:7" s="2" customFormat="1" ht="13.5">
      <c r="A2" s="30" t="s">
        <v>38</v>
      </c>
      <c r="B2" s="31"/>
      <c r="C2" s="25" t="s">
        <v>34</v>
      </c>
      <c r="D2" s="26"/>
      <c r="E2" s="27"/>
      <c r="F2" s="28" t="s">
        <v>0</v>
      </c>
      <c r="G2" s="19"/>
    </row>
    <row r="3" spans="1:7" s="2" customFormat="1" ht="13.5">
      <c r="A3" s="32"/>
      <c r="B3" s="33"/>
      <c r="C3" s="5" t="s">
        <v>35</v>
      </c>
      <c r="D3" s="5" t="s">
        <v>36</v>
      </c>
      <c r="E3" s="5" t="s">
        <v>37</v>
      </c>
      <c r="F3" s="29"/>
      <c r="G3" s="16"/>
    </row>
    <row r="4" spans="1:7" s="2" customFormat="1" ht="13.5">
      <c r="A4" s="16"/>
      <c r="B4" s="17"/>
      <c r="C4" s="13"/>
      <c r="D4" s="14"/>
      <c r="E4" s="14"/>
      <c r="F4" s="16"/>
      <c r="G4" s="16"/>
    </row>
    <row r="5" spans="1:7" s="2" customFormat="1" ht="13.5">
      <c r="A5" s="16"/>
      <c r="B5" s="20" t="s">
        <v>81</v>
      </c>
      <c r="C5" s="8">
        <v>126146099</v>
      </c>
      <c r="D5" s="10">
        <v>61349581</v>
      </c>
      <c r="E5" s="10">
        <v>64796518</v>
      </c>
      <c r="F5" s="10">
        <v>55830154</v>
      </c>
      <c r="G5" s="11"/>
    </row>
    <row r="6" spans="1:7" s="2" customFormat="1" ht="13.5">
      <c r="A6" s="16"/>
      <c r="B6" s="17"/>
      <c r="C6" s="18"/>
      <c r="D6" s="19"/>
      <c r="E6" s="19"/>
      <c r="F6" s="16"/>
      <c r="G6" s="11"/>
    </row>
    <row r="7" spans="1:8" s="1" customFormat="1" ht="13.5">
      <c r="A7" s="21" t="s">
        <v>82</v>
      </c>
      <c r="B7" s="20" t="s">
        <v>1</v>
      </c>
      <c r="C7" s="8">
        <f>SUM(C8:C9)</f>
        <v>2799702</v>
      </c>
      <c r="D7" s="10">
        <f>SUM(D8:D9)</f>
        <v>1357156</v>
      </c>
      <c r="E7" s="11">
        <f>SUM(E8:E9)</f>
        <v>1442546</v>
      </c>
      <c r="F7" s="11">
        <f>SUM(F8:F9)</f>
        <v>1243527</v>
      </c>
      <c r="G7" s="11"/>
      <c r="H7" s="4"/>
    </row>
    <row r="8" spans="1:8" s="1" customFormat="1" ht="13.5">
      <c r="A8" s="21"/>
      <c r="B8" s="20" t="s">
        <v>2</v>
      </c>
      <c r="C8" s="8">
        <f>SUM(C11,C21:C33)</f>
        <v>2629459</v>
      </c>
      <c r="D8" s="10">
        <f>SUM(D11,D21:D33)</f>
        <v>1274425</v>
      </c>
      <c r="E8" s="11">
        <f>SUM(E11,E21:E33)</f>
        <v>1355034</v>
      </c>
      <c r="F8" s="12">
        <f>SUM(F11,F21:F33)</f>
        <v>1171241</v>
      </c>
      <c r="G8" s="11"/>
      <c r="H8" s="4"/>
    </row>
    <row r="9" spans="1:8" s="1" customFormat="1" ht="13.5">
      <c r="A9" s="21"/>
      <c r="B9" s="20" t="s">
        <v>3</v>
      </c>
      <c r="C9" s="9">
        <f>C35+C41+C45+C48+C51</f>
        <v>170243</v>
      </c>
      <c r="D9" s="12">
        <f>D35+D41+D45+D48+D51</f>
        <v>82731</v>
      </c>
      <c r="E9" s="11">
        <f>E35+E41+E45+E48+E51</f>
        <v>87512</v>
      </c>
      <c r="F9" s="12">
        <f>F35+F41+F45+F48+F51</f>
        <v>72286</v>
      </c>
      <c r="G9" s="11"/>
      <c r="H9" s="4"/>
    </row>
    <row r="10" spans="1:8" s="1" customFormat="1" ht="13.5">
      <c r="A10" s="21"/>
      <c r="B10" s="20"/>
      <c r="C10" s="9"/>
      <c r="D10" s="12"/>
      <c r="E10" s="11"/>
      <c r="F10" s="12"/>
      <c r="G10" s="11"/>
      <c r="H10" s="4"/>
    </row>
    <row r="11" spans="1:8" s="1" customFormat="1" ht="13.5">
      <c r="A11" s="21" t="s">
        <v>4</v>
      </c>
      <c r="B11" s="20" t="s">
        <v>45</v>
      </c>
      <c r="C11" s="9">
        <f>SUM(C12:C19)</f>
        <v>1200754</v>
      </c>
      <c r="D11" s="12">
        <f>SUM(D12:D19)</f>
        <v>579415</v>
      </c>
      <c r="E11" s="11">
        <f>SUM(E12:E19)</f>
        <v>621339</v>
      </c>
      <c r="F11" s="12">
        <f>SUM(F12:F19)</f>
        <v>555123</v>
      </c>
      <c r="G11" s="11"/>
      <c r="H11" s="4"/>
    </row>
    <row r="12" spans="1:8" s="1" customFormat="1" ht="13.5">
      <c r="A12" s="21" t="s">
        <v>5</v>
      </c>
      <c r="B12" s="20" t="s">
        <v>46</v>
      </c>
      <c r="C12" s="8">
        <v>142699</v>
      </c>
      <c r="D12" s="10">
        <v>67660</v>
      </c>
      <c r="E12" s="11">
        <v>75039</v>
      </c>
      <c r="F12" s="12">
        <v>81602</v>
      </c>
      <c r="G12" s="11"/>
      <c r="H12" s="4"/>
    </row>
    <row r="13" spans="1:8" s="1" customFormat="1" ht="13.5">
      <c r="A13" s="21" t="s">
        <v>6</v>
      </c>
      <c r="B13" s="20" t="s">
        <v>47</v>
      </c>
      <c r="C13" s="8">
        <v>119353</v>
      </c>
      <c r="D13" s="10">
        <v>56872</v>
      </c>
      <c r="E13" s="11">
        <v>62481</v>
      </c>
      <c r="F13" s="12">
        <v>53056</v>
      </c>
      <c r="G13" s="11"/>
      <c r="H13" s="4"/>
    </row>
    <row r="14" spans="1:8" s="1" customFormat="1" ht="13.5">
      <c r="A14" s="21" t="s">
        <v>7</v>
      </c>
      <c r="B14" s="20" t="s">
        <v>48</v>
      </c>
      <c r="C14" s="8">
        <v>145805</v>
      </c>
      <c r="D14" s="10">
        <v>71544</v>
      </c>
      <c r="E14" s="11">
        <v>74261</v>
      </c>
      <c r="F14" s="12">
        <v>72206</v>
      </c>
      <c r="G14" s="11"/>
      <c r="H14" s="4"/>
    </row>
    <row r="15" spans="1:8" s="1" customFormat="1" ht="13.5">
      <c r="A15" s="21" t="s">
        <v>8</v>
      </c>
      <c r="B15" s="20" t="s">
        <v>49</v>
      </c>
      <c r="C15" s="8">
        <v>190232</v>
      </c>
      <c r="D15" s="10">
        <v>91127</v>
      </c>
      <c r="E15" s="11">
        <v>99105</v>
      </c>
      <c r="F15" s="12">
        <v>93866</v>
      </c>
      <c r="G15" s="11"/>
      <c r="H15" s="4"/>
    </row>
    <row r="16" spans="1:8" s="1" customFormat="1" ht="13.5">
      <c r="A16" s="21" t="s">
        <v>9</v>
      </c>
      <c r="B16" s="20" t="s">
        <v>50</v>
      </c>
      <c r="C16" s="8">
        <v>247020</v>
      </c>
      <c r="D16" s="10">
        <v>120308</v>
      </c>
      <c r="E16" s="11">
        <v>126712</v>
      </c>
      <c r="F16" s="11">
        <v>106284</v>
      </c>
      <c r="G16" s="11"/>
      <c r="H16" s="4"/>
    </row>
    <row r="17" spans="1:8" s="1" customFormat="1" ht="13.5">
      <c r="A17" s="22" t="s">
        <v>10</v>
      </c>
      <c r="B17" s="20" t="s">
        <v>51</v>
      </c>
      <c r="C17" s="8">
        <v>138979</v>
      </c>
      <c r="D17" s="10">
        <v>65972</v>
      </c>
      <c r="E17" s="11">
        <v>73007</v>
      </c>
      <c r="F17" s="12">
        <v>57775</v>
      </c>
      <c r="G17" s="11"/>
      <c r="H17" s="4"/>
    </row>
    <row r="18" spans="1:8" s="1" customFormat="1" ht="13.5">
      <c r="A18" s="22" t="s">
        <v>11</v>
      </c>
      <c r="B18" s="20" t="s">
        <v>52</v>
      </c>
      <c r="C18" s="8">
        <v>77103</v>
      </c>
      <c r="D18" s="10">
        <v>38283</v>
      </c>
      <c r="E18" s="11">
        <v>38820</v>
      </c>
      <c r="F18" s="11">
        <v>31483</v>
      </c>
      <c r="G18" s="11"/>
      <c r="H18" s="4"/>
    </row>
    <row r="19" spans="1:8" s="1" customFormat="1" ht="13.5">
      <c r="A19" s="22" t="s">
        <v>12</v>
      </c>
      <c r="B19" s="20" t="s">
        <v>53</v>
      </c>
      <c r="C19" s="8">
        <v>139563</v>
      </c>
      <c r="D19" s="10">
        <v>67649</v>
      </c>
      <c r="E19" s="11">
        <v>71914</v>
      </c>
      <c r="F19" s="12">
        <v>58851</v>
      </c>
      <c r="G19" s="11"/>
      <c r="H19" s="4"/>
    </row>
    <row r="20" spans="1:8" s="1" customFormat="1" ht="13.5">
      <c r="A20" s="22"/>
      <c r="B20" s="20"/>
      <c r="C20" s="8"/>
      <c r="D20" s="10"/>
      <c r="E20" s="11"/>
      <c r="F20" s="12"/>
      <c r="G20" s="11"/>
      <c r="H20" s="4"/>
    </row>
    <row r="21" spans="1:8" s="1" customFormat="1" ht="13.5">
      <c r="A21" s="22" t="s">
        <v>13</v>
      </c>
      <c r="B21" s="20" t="s">
        <v>54</v>
      </c>
      <c r="C21" s="8">
        <v>214592</v>
      </c>
      <c r="D21" s="10">
        <v>103816</v>
      </c>
      <c r="E21" s="11">
        <v>110776</v>
      </c>
      <c r="F21" s="12">
        <v>94483</v>
      </c>
      <c r="G21" s="11"/>
      <c r="H21" s="4"/>
    </row>
    <row r="22" spans="1:8" s="1" customFormat="1" ht="13.5">
      <c r="A22" s="22" t="s">
        <v>14</v>
      </c>
      <c r="B22" s="20" t="s">
        <v>55</v>
      </c>
      <c r="C22" s="8">
        <v>23993</v>
      </c>
      <c r="D22" s="10">
        <v>11434</v>
      </c>
      <c r="E22" s="11">
        <v>12559</v>
      </c>
      <c r="F22" s="12">
        <v>10682</v>
      </c>
      <c r="G22" s="11"/>
      <c r="H22" s="4"/>
    </row>
    <row r="23" spans="1:8" s="1" customFormat="1" ht="13.5">
      <c r="A23" s="22" t="s">
        <v>15</v>
      </c>
      <c r="B23" s="20" t="s">
        <v>56</v>
      </c>
      <c r="C23" s="8">
        <v>90573</v>
      </c>
      <c r="D23" s="10">
        <v>43155</v>
      </c>
      <c r="E23" s="11">
        <v>47418</v>
      </c>
      <c r="F23" s="12">
        <v>39091</v>
      </c>
      <c r="G23" s="11"/>
      <c r="H23" s="4"/>
    </row>
    <row r="24" spans="1:8" s="1" customFormat="1" ht="13.5">
      <c r="A24" s="22" t="s">
        <v>16</v>
      </c>
      <c r="B24" s="20" t="s">
        <v>57</v>
      </c>
      <c r="C24" s="8">
        <v>131170</v>
      </c>
      <c r="D24" s="10">
        <v>63468</v>
      </c>
      <c r="E24" s="11">
        <v>67702</v>
      </c>
      <c r="F24" s="12">
        <v>57519</v>
      </c>
      <c r="G24" s="11"/>
      <c r="H24" s="4"/>
    </row>
    <row r="25" spans="1:8" s="1" customFormat="1" ht="13.5">
      <c r="A25" s="22" t="s">
        <v>17</v>
      </c>
      <c r="B25" s="20" t="s">
        <v>58</v>
      </c>
      <c r="C25" s="8">
        <v>460930</v>
      </c>
      <c r="D25" s="10">
        <v>224246</v>
      </c>
      <c r="E25" s="11">
        <v>236684</v>
      </c>
      <c r="F25" s="12">
        <v>193371</v>
      </c>
      <c r="G25" s="11"/>
      <c r="H25" s="4"/>
    </row>
    <row r="26" spans="1:8" s="1" customFormat="1" ht="13.5">
      <c r="A26" s="22" t="s">
        <v>18</v>
      </c>
      <c r="B26" s="20" t="s">
        <v>59</v>
      </c>
      <c r="C26" s="9">
        <v>37655</v>
      </c>
      <c r="D26" s="12">
        <v>18115</v>
      </c>
      <c r="E26" s="11">
        <v>19540</v>
      </c>
      <c r="F26" s="12">
        <v>15030</v>
      </c>
      <c r="G26" s="11"/>
      <c r="H26" s="4"/>
    </row>
    <row r="27" spans="1:8" s="1" customFormat="1" ht="13.5">
      <c r="A27" s="22" t="s">
        <v>19</v>
      </c>
      <c r="B27" s="20" t="s">
        <v>60</v>
      </c>
      <c r="C27" s="8">
        <v>50681</v>
      </c>
      <c r="D27" s="10">
        <v>24220</v>
      </c>
      <c r="E27" s="11">
        <v>26461</v>
      </c>
      <c r="F27" s="12">
        <v>21377</v>
      </c>
      <c r="G27" s="11"/>
      <c r="H27" s="4"/>
    </row>
    <row r="28" spans="1:8" s="1" customFormat="1" ht="13.5">
      <c r="A28" s="22" t="s">
        <v>20</v>
      </c>
      <c r="B28" s="20" t="s">
        <v>61</v>
      </c>
      <c r="C28" s="8">
        <v>33633</v>
      </c>
      <c r="D28" s="10">
        <v>16014</v>
      </c>
      <c r="E28" s="11">
        <v>17619</v>
      </c>
      <c r="F28" s="12">
        <v>13794</v>
      </c>
      <c r="G28" s="11"/>
      <c r="H28" s="4"/>
    </row>
    <row r="29" spans="1:8" s="1" customFormat="1" ht="13.5">
      <c r="A29" s="22" t="s">
        <v>21</v>
      </c>
      <c r="B29" s="20" t="s">
        <v>62</v>
      </c>
      <c r="C29" s="8">
        <v>26319</v>
      </c>
      <c r="D29" s="10">
        <v>12820</v>
      </c>
      <c r="E29" s="11">
        <v>13499</v>
      </c>
      <c r="F29" s="12">
        <v>11591</v>
      </c>
      <c r="G29" s="11"/>
      <c r="H29" s="4"/>
    </row>
    <row r="30" spans="1:8" s="1" customFormat="1" ht="13.5">
      <c r="A30" s="22" t="s">
        <v>22</v>
      </c>
      <c r="B30" s="20" t="s">
        <v>63</v>
      </c>
      <c r="C30" s="8">
        <v>196608</v>
      </c>
      <c r="D30" s="10">
        <v>99690</v>
      </c>
      <c r="E30" s="11">
        <v>96918</v>
      </c>
      <c r="F30" s="12">
        <v>90158</v>
      </c>
      <c r="G30" s="11"/>
      <c r="H30" s="4"/>
    </row>
    <row r="31" spans="1:8" s="1" customFormat="1" ht="13.5">
      <c r="A31" s="22" t="s">
        <v>23</v>
      </c>
      <c r="B31" s="20" t="s">
        <v>64</v>
      </c>
      <c r="C31" s="9">
        <v>114173</v>
      </c>
      <c r="D31" s="12">
        <v>54393</v>
      </c>
      <c r="E31" s="11">
        <v>59780</v>
      </c>
      <c r="F31" s="12">
        <v>47821</v>
      </c>
      <c r="G31" s="11"/>
      <c r="H31" s="4"/>
    </row>
    <row r="32" spans="1:8" s="1" customFormat="1" ht="13.5">
      <c r="A32" s="22" t="s">
        <v>39</v>
      </c>
      <c r="B32" s="20" t="s">
        <v>65</v>
      </c>
      <c r="C32" s="9">
        <v>26448</v>
      </c>
      <c r="D32" s="12">
        <v>12614</v>
      </c>
      <c r="E32" s="11">
        <v>13834</v>
      </c>
      <c r="F32" s="12">
        <v>11060</v>
      </c>
      <c r="G32" s="11"/>
      <c r="H32" s="4"/>
    </row>
    <row r="33" spans="1:8" s="1" customFormat="1" ht="13.5">
      <c r="A33" s="22" t="s">
        <v>40</v>
      </c>
      <c r="B33" s="20" t="s">
        <v>66</v>
      </c>
      <c r="C33" s="8">
        <v>21930</v>
      </c>
      <c r="D33" s="10">
        <v>11025</v>
      </c>
      <c r="E33" s="11">
        <v>10905</v>
      </c>
      <c r="F33" s="12">
        <v>10141</v>
      </c>
      <c r="G33" s="11"/>
      <c r="H33" s="4"/>
    </row>
    <row r="34" spans="1:8" s="1" customFormat="1" ht="13.5">
      <c r="A34" s="22"/>
      <c r="B34" s="20"/>
      <c r="C34" s="8"/>
      <c r="D34" s="10"/>
      <c r="E34" s="11"/>
      <c r="F34" s="12"/>
      <c r="G34" s="11"/>
      <c r="H34" s="4"/>
    </row>
    <row r="35" spans="1:8" s="1" customFormat="1" ht="13.5">
      <c r="A35" s="22" t="s">
        <v>24</v>
      </c>
      <c r="B35" s="20" t="s">
        <v>67</v>
      </c>
      <c r="C35" s="9">
        <f>SUM(C36:C39)</f>
        <v>116207</v>
      </c>
      <c r="D35" s="12">
        <f>SUM(D36:D39)</f>
        <v>56537</v>
      </c>
      <c r="E35" s="11">
        <f>SUM(E36:E39)</f>
        <v>59670</v>
      </c>
      <c r="F35" s="12">
        <f>SUM(F36:F39)</f>
        <v>49160</v>
      </c>
      <c r="G35" s="11"/>
      <c r="H35" s="4"/>
    </row>
    <row r="36" spans="1:8" s="1" customFormat="1" ht="13.5">
      <c r="A36" s="22" t="s">
        <v>25</v>
      </c>
      <c r="B36" s="20" t="s">
        <v>68</v>
      </c>
      <c r="C36" s="8">
        <v>51155</v>
      </c>
      <c r="D36" s="10">
        <v>25007</v>
      </c>
      <c r="E36" s="11">
        <v>26148</v>
      </c>
      <c r="F36" s="12">
        <v>21615</v>
      </c>
      <c r="G36" s="11"/>
      <c r="H36" s="4"/>
    </row>
    <row r="37" spans="1:8" s="1" customFormat="1" ht="13.5">
      <c r="A37" s="22" t="s">
        <v>26</v>
      </c>
      <c r="B37" s="20" t="s">
        <v>69</v>
      </c>
      <c r="C37" s="9">
        <v>29636</v>
      </c>
      <c r="D37" s="12">
        <v>14588</v>
      </c>
      <c r="E37" s="11">
        <v>15048</v>
      </c>
      <c r="F37" s="12">
        <v>12891</v>
      </c>
      <c r="G37" s="11"/>
      <c r="H37" s="4"/>
    </row>
    <row r="38" spans="1:8" s="1" customFormat="1" ht="13.5">
      <c r="A38" s="22" t="s">
        <v>27</v>
      </c>
      <c r="B38" s="20" t="s">
        <v>70</v>
      </c>
      <c r="C38" s="8">
        <v>22834</v>
      </c>
      <c r="D38" s="10">
        <v>10958</v>
      </c>
      <c r="E38" s="11">
        <v>11876</v>
      </c>
      <c r="F38" s="12">
        <v>9422</v>
      </c>
      <c r="G38" s="11"/>
      <c r="H38" s="4"/>
    </row>
    <row r="39" spans="1:8" s="1" customFormat="1" ht="13.5">
      <c r="A39" s="22" t="s">
        <v>28</v>
      </c>
      <c r="B39" s="20" t="s">
        <v>71</v>
      </c>
      <c r="C39" s="9">
        <v>12582</v>
      </c>
      <c r="D39" s="12">
        <v>5984</v>
      </c>
      <c r="E39" s="11">
        <v>6598</v>
      </c>
      <c r="F39" s="12">
        <v>5232</v>
      </c>
      <c r="G39" s="11"/>
      <c r="H39" s="4"/>
    </row>
    <row r="40" spans="1:8" s="1" customFormat="1" ht="13.5">
      <c r="A40" s="22"/>
      <c r="B40" s="20"/>
      <c r="C40" s="9"/>
      <c r="D40" s="12"/>
      <c r="E40" s="11"/>
      <c r="F40" s="12"/>
      <c r="G40" s="11"/>
      <c r="H40" s="4"/>
    </row>
    <row r="41" spans="1:8" s="1" customFormat="1" ht="13.5">
      <c r="A41" s="22" t="s">
        <v>29</v>
      </c>
      <c r="B41" s="20" t="s">
        <v>72</v>
      </c>
      <c r="C41" s="8">
        <f>SUM(C42:C43)</f>
        <v>23503</v>
      </c>
      <c r="D41" s="10">
        <f>SUM(D42:D43)</f>
        <v>11443</v>
      </c>
      <c r="E41" s="11">
        <f>SUM(E42:E43)</f>
        <v>12060</v>
      </c>
      <c r="F41" s="12">
        <f>SUM(F42:F43)</f>
        <v>10265</v>
      </c>
      <c r="G41" s="11"/>
      <c r="H41" s="4"/>
    </row>
    <row r="42" spans="1:8" s="1" customFormat="1" ht="13.5">
      <c r="A42" s="22" t="s">
        <v>41</v>
      </c>
      <c r="B42" s="20" t="s">
        <v>73</v>
      </c>
      <c r="C42" s="8">
        <v>5740</v>
      </c>
      <c r="D42" s="10">
        <v>2675</v>
      </c>
      <c r="E42" s="11">
        <v>3065</v>
      </c>
      <c r="F42" s="12">
        <v>2588</v>
      </c>
      <c r="G42" s="11"/>
      <c r="H42" s="4"/>
    </row>
    <row r="43" spans="1:8" s="1" customFormat="1" ht="13.5">
      <c r="A43" s="22" t="s">
        <v>42</v>
      </c>
      <c r="B43" s="20" t="s">
        <v>74</v>
      </c>
      <c r="C43" s="8">
        <v>17763</v>
      </c>
      <c r="D43" s="10">
        <v>8768</v>
      </c>
      <c r="E43" s="11">
        <v>8995</v>
      </c>
      <c r="F43" s="12">
        <v>7677</v>
      </c>
      <c r="G43" s="11"/>
      <c r="H43" s="4"/>
    </row>
    <row r="44" spans="1:8" s="1" customFormat="1" ht="13.5">
      <c r="A44" s="22"/>
      <c r="B44" s="20"/>
      <c r="C44" s="8"/>
      <c r="D44" s="10"/>
      <c r="E44" s="11"/>
      <c r="F44" s="12"/>
      <c r="G44" s="11"/>
      <c r="H44" s="4"/>
    </row>
    <row r="45" spans="1:8" s="1" customFormat="1" ht="13.5">
      <c r="A45" s="22" t="s">
        <v>30</v>
      </c>
      <c r="B45" s="20" t="s">
        <v>75</v>
      </c>
      <c r="C45" s="9">
        <f>SUM(C46)</f>
        <v>7158</v>
      </c>
      <c r="D45" s="12">
        <f>SUM(D46)</f>
        <v>3663</v>
      </c>
      <c r="E45" s="11">
        <f>SUM(E46)</f>
        <v>3495</v>
      </c>
      <c r="F45" s="12">
        <f>SUM(F46)</f>
        <v>3437</v>
      </c>
      <c r="G45" s="11"/>
      <c r="H45" s="4"/>
    </row>
    <row r="46" spans="1:8" s="1" customFormat="1" ht="13.5">
      <c r="A46" s="22" t="s">
        <v>43</v>
      </c>
      <c r="B46" s="20" t="s">
        <v>76</v>
      </c>
      <c r="C46" s="9">
        <v>7158</v>
      </c>
      <c r="D46" s="12">
        <v>3663</v>
      </c>
      <c r="E46" s="11">
        <v>3495</v>
      </c>
      <c r="F46" s="12">
        <v>3437</v>
      </c>
      <c r="G46" s="11"/>
      <c r="H46" s="4"/>
    </row>
    <row r="47" spans="1:8" s="1" customFormat="1" ht="13.5">
      <c r="A47" s="22"/>
      <c r="B47" s="20"/>
      <c r="C47" s="9"/>
      <c r="D47" s="12"/>
      <c r="E47" s="11"/>
      <c r="F47" s="12"/>
      <c r="G47" s="11"/>
      <c r="H47" s="4"/>
    </row>
    <row r="48" spans="1:8" s="1" customFormat="1" ht="13.5">
      <c r="A48" s="22" t="s">
        <v>31</v>
      </c>
      <c r="B48" s="20" t="s">
        <v>77</v>
      </c>
      <c r="C48" s="8">
        <f>SUM(C49)</f>
        <v>15125</v>
      </c>
      <c r="D48" s="10">
        <f>SUM(D49)</f>
        <v>7156</v>
      </c>
      <c r="E48" s="11">
        <f>SUM(E49)</f>
        <v>7969</v>
      </c>
      <c r="F48" s="12">
        <f>SUM(F49)</f>
        <v>6085</v>
      </c>
      <c r="G48" s="11"/>
      <c r="H48" s="4"/>
    </row>
    <row r="49" spans="1:8" s="1" customFormat="1" ht="13.5">
      <c r="A49" s="22" t="s">
        <v>32</v>
      </c>
      <c r="B49" s="20" t="s">
        <v>78</v>
      </c>
      <c r="C49" s="8">
        <v>15125</v>
      </c>
      <c r="D49" s="10">
        <v>7156</v>
      </c>
      <c r="E49" s="11">
        <v>7969</v>
      </c>
      <c r="F49" s="12">
        <v>6085</v>
      </c>
      <c r="G49" s="11"/>
      <c r="H49" s="4"/>
    </row>
    <row r="50" spans="1:8" s="1" customFormat="1" ht="13.5">
      <c r="A50" s="22"/>
      <c r="B50" s="20"/>
      <c r="C50" s="8"/>
      <c r="D50" s="10"/>
      <c r="E50" s="11"/>
      <c r="F50" s="12"/>
      <c r="G50" s="11"/>
      <c r="H50" s="4"/>
    </row>
    <row r="51" spans="1:8" s="1" customFormat="1" ht="13.5">
      <c r="A51" s="22" t="s">
        <v>33</v>
      </c>
      <c r="B51" s="20" t="s">
        <v>79</v>
      </c>
      <c r="C51" s="9">
        <f>SUM(C52)</f>
        <v>8250</v>
      </c>
      <c r="D51" s="12">
        <f>SUM(D52)</f>
        <v>3932</v>
      </c>
      <c r="E51" s="11">
        <f>SUM(E52)</f>
        <v>4318</v>
      </c>
      <c r="F51" s="12">
        <f>SUM(F52)</f>
        <v>3339</v>
      </c>
      <c r="G51" s="11"/>
      <c r="H51" s="4"/>
    </row>
    <row r="52" spans="1:8" s="1" customFormat="1" ht="13.5">
      <c r="A52" s="22" t="s">
        <v>44</v>
      </c>
      <c r="B52" s="20" t="s">
        <v>80</v>
      </c>
      <c r="C52" s="9">
        <v>8250</v>
      </c>
      <c r="D52" s="12">
        <v>3932</v>
      </c>
      <c r="E52" s="11">
        <v>4318</v>
      </c>
      <c r="F52" s="12">
        <v>3339</v>
      </c>
      <c r="G52" s="11"/>
      <c r="H52" s="4"/>
    </row>
    <row r="53" spans="1:12" ht="13.5">
      <c r="A53" s="23"/>
      <c r="B53" s="24"/>
      <c r="C53" s="15"/>
      <c r="D53" s="15"/>
      <c r="E53" s="15"/>
      <c r="F53" s="15"/>
      <c r="G53" s="11"/>
      <c r="H53" s="1"/>
      <c r="I53" s="1"/>
      <c r="J53" s="1"/>
      <c r="K53" s="1"/>
      <c r="L53" s="1"/>
    </row>
    <row r="54" spans="7:12" ht="13.5">
      <c r="G54" s="11"/>
      <c r="H54" s="1"/>
      <c r="I54" s="1"/>
      <c r="J54" s="1"/>
      <c r="K54" s="1"/>
      <c r="L54" s="1"/>
    </row>
    <row r="55" spans="7:12" ht="13.5">
      <c r="G55" s="11"/>
      <c r="H55" s="1"/>
      <c r="I55" s="1"/>
      <c r="J55" s="1"/>
      <c r="K55" s="1"/>
      <c r="L55" s="1"/>
    </row>
    <row r="56" ht="13.5">
      <c r="G56" s="11"/>
    </row>
    <row r="57" ht="13.5">
      <c r="G57" s="11"/>
    </row>
    <row r="58" ht="13.5">
      <c r="G58" s="11"/>
    </row>
    <row r="59" ht="13.5">
      <c r="G59" s="11"/>
    </row>
  </sheetData>
  <sheetProtection/>
  <mergeCells count="4">
    <mergeCell ref="C2:E2"/>
    <mergeCell ref="F2:F3"/>
    <mergeCell ref="A2:B3"/>
    <mergeCell ref="A1:F1"/>
  </mergeCells>
  <printOptions/>
  <pageMargins left="1.1811023622047245" right="0.3937007874015748" top="0.3937007874015748" bottom="0.3937007874015748" header="0.393700787401574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ｵｵﾑﾗ ｹﾝｼﾞ</cp:lastModifiedBy>
  <cp:lastPrinted>2012-07-11T05:20:47Z</cp:lastPrinted>
  <dcterms:created xsi:type="dcterms:W3CDTF">2001-08-21T07:35:41Z</dcterms:created>
  <dcterms:modified xsi:type="dcterms:W3CDTF">2022-02-18T05:57:43Z</dcterms:modified>
  <cp:category/>
  <cp:version/>
  <cp:contentType/>
  <cp:contentStatus/>
</cp:coreProperties>
</file>