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115" tabRatio="776" activeTab="0"/>
  </bookViews>
  <sheets>
    <sheet name="第１表" sheetId="1" r:id="rId1"/>
  </sheets>
  <definedNames>
    <definedName name="_xlnm.Print_Titles" localSheetId="0">'第１表'!$2:$4</definedName>
  </definedNames>
  <calcPr fullCalcOnLoad="1"/>
</workbook>
</file>

<file path=xl/sharedStrings.xml><?xml version="1.0" encoding="utf-8"?>
<sst xmlns="http://schemas.openxmlformats.org/spreadsheetml/2006/main" count="55" uniqueCount="51">
  <si>
    <t>平成１２年</t>
  </si>
  <si>
    <t>呉市</t>
  </si>
  <si>
    <t>区分</t>
  </si>
  <si>
    <t>人口</t>
  </si>
  <si>
    <t>人口増減</t>
  </si>
  <si>
    <t>実数（人）</t>
  </si>
  <si>
    <t>率（％）</t>
  </si>
  <si>
    <t>広島市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</si>
  <si>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</si>
  <si>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</si>
  <si>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</si>
  <si>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</si>
  <si>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</si>
  <si>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</si>
  <si>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</si>
  <si>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</si>
  <si>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広島県</t>
  </si>
  <si>
    <t>全国</t>
  </si>
  <si>
    <t>旧呉市</t>
  </si>
  <si>
    <t>合併８町計</t>
  </si>
  <si>
    <t>安芸高田市</t>
  </si>
  <si>
    <t>江田島市</t>
  </si>
  <si>
    <t>中区</t>
  </si>
  <si>
    <t>東区</t>
  </si>
  <si>
    <t>南区</t>
  </si>
  <si>
    <t>西区</t>
  </si>
  <si>
    <t>安芸区</t>
  </si>
  <si>
    <t>佐伯区</t>
  </si>
  <si>
    <t>竹原市</t>
  </si>
  <si>
    <t>三原市</t>
  </si>
  <si>
    <t>平成１７年</t>
  </si>
  <si>
    <t>Ｈ１２～１７</t>
  </si>
  <si>
    <t>平成２２年</t>
  </si>
  <si>
    <t xml:space="preserve">     旧下蒲刈町</t>
  </si>
  <si>
    <t xml:space="preserve">  旧川尻町</t>
  </si>
  <si>
    <t xml:space="preserve"> 旧音戸町</t>
  </si>
  <si>
    <t xml:space="preserve"> 旧倉橋町</t>
  </si>
  <si>
    <t xml:space="preserve"> 旧蒲刈町</t>
  </si>
  <si>
    <t xml:space="preserve"> 旧安浦町</t>
  </si>
  <si>
    <t xml:space="preserve"> 旧豊浜町</t>
  </si>
  <si>
    <t xml:space="preserve">                  旧豊町</t>
  </si>
  <si>
    <t>県内(１４市)計</t>
  </si>
  <si>
    <t>安佐南区</t>
  </si>
  <si>
    <t>安佐北区</t>
  </si>
  <si>
    <t>Ｈ１７～２２</t>
  </si>
  <si>
    <t>平成２７年</t>
  </si>
  <si>
    <t>Ｈ２２～２７</t>
  </si>
  <si>
    <t>令和２年</t>
  </si>
  <si>
    <t>Ｈ２７～R２</t>
  </si>
  <si>
    <t>第１表　国勢調査人口，人口増減の推移(平成12年～令和2年)－全国，広島県，県内１４市</t>
  </si>
  <si>
    <t>※　表中の数値は平成22年10月1日現在の境域に組み替えて表章している。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</si>
</sst>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  <numFmt numFmtId="179" formatCode="0.00;&quot;△ &quot;0.00"/>
    <numFmt numFmtId="180" formatCode="0.0;&quot;△ &quot;0.0"/>
    <numFmt numFmtId="181" formatCode="#,##0.00;&quot;△ &quot;#,##0.00"/>
    <numFmt numFmtId="182" formatCode="#,##0_ "/>
    <numFmt numFmtId="183" formatCode="#,##0.000;&quot;△ &quot;#,##0.000"/>
    <numFmt numFmtId="184" formatCode="#,##0.00_ "/>
    <numFmt numFmtId="185" formatCode="#,##0.0;&quot;△ &quot;#,##0.0"/>
    <numFmt numFmtId="186" formatCode="0.00_ ;[Red]\-0.00\ "/>
    <numFmt numFmtId="187" formatCode="\ ###,###,##0;&quot;-&quot;###,###,##0"/>
    <numFmt numFmtId="188" formatCode="0.0%"/>
    <numFmt numFmtId="189" formatCode="0.000000000000000_ "/>
    <numFmt numFmtId="190" formatCode="0.000000000000000;&quot;△ &quot;0.000000000000000"/>
    <numFmt numFmtId="19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77" fontId="2" fillId="0" borderId="0" xfId="0" applyNumberFormat="1" applyFont="1" applyAlignment="1">
      <alignment vertical="top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 quotePrefix="1">
      <alignment horizontal="distributed" vertical="center" indent="1"/>
      <protection/>
    </xf>
    <xf numFmtId="0" fontId="5" fillId="0" borderId="13" xfId="0" applyNumberFormat="1" applyFont="1" applyFill="1" applyBorder="1" applyAlignment="1" applyProtection="1" quotePrefix="1">
      <alignment horizontal="distributed" vertical="center" inden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 quotePrefix="1">
      <alignment horizontal="right" vertical="center"/>
      <protection/>
    </xf>
    <xf numFmtId="177" fontId="4" fillId="0" borderId="0" xfId="0" applyNumberFormat="1" applyFont="1" applyFill="1" applyBorder="1" applyAlignment="1" applyProtection="1" quotePrefix="1">
      <alignment vertical="center"/>
      <protection/>
    </xf>
    <xf numFmtId="185" fontId="4" fillId="0" borderId="0" xfId="0" applyNumberFormat="1" applyFont="1" applyFill="1" applyBorder="1" applyAlignment="1" applyProtection="1" quotePrefix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85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 quotePrefix="1">
      <alignment horizontal="right" vertical="center"/>
      <protection/>
    </xf>
    <xf numFmtId="177" fontId="4" fillId="0" borderId="16" xfId="0" applyNumberFormat="1" applyFont="1" applyFill="1" applyBorder="1" applyAlignment="1" applyProtection="1" quotePrefix="1">
      <alignment vertical="center"/>
      <protection/>
    </xf>
    <xf numFmtId="185" fontId="4" fillId="0" borderId="16" xfId="0" applyNumberFormat="1" applyFont="1" applyFill="1" applyBorder="1" applyAlignment="1" applyProtection="1" quotePrefix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 indent="2"/>
      <protection/>
    </xf>
    <xf numFmtId="0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 quotePrefix="1">
      <alignment horizontal="distributed" vertical="center" indent="2"/>
      <protection/>
    </xf>
    <xf numFmtId="0" fontId="5" fillId="0" borderId="12" xfId="0" applyNumberFormat="1" applyFont="1" applyFill="1" applyBorder="1" applyAlignment="1" applyProtection="1">
      <alignment horizontal="distributed" vertical="center" indent="3"/>
      <protection/>
    </xf>
    <xf numFmtId="177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 quotePrefix="1">
      <alignment horizontal="right" vertical="center"/>
      <protection/>
    </xf>
    <xf numFmtId="180" fontId="4" fillId="0" borderId="0" xfId="0" applyNumberFormat="1" applyFont="1" applyFill="1" applyBorder="1" applyAlignment="1" applyProtection="1" quotePrefix="1">
      <alignment vertical="center"/>
      <protection/>
    </xf>
    <xf numFmtId="180" fontId="4" fillId="0" borderId="16" xfId="0" applyNumberFormat="1" applyFont="1" applyFill="1" applyBorder="1" applyAlignment="1" applyProtection="1" quotePrefix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20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2.875" style="1" customWidth="1"/>
    <col min="2" max="8" width="12.625" style="1" customWidth="1"/>
    <col min="9" max="9" width="12.625" style="28" customWidth="1"/>
    <col min="10" max="10" width="11.625" style="2" customWidth="1"/>
    <col min="11" max="12" width="11.625" style="1" customWidth="1"/>
    <col min="13" max="13" width="11.625" style="28" customWidth="1"/>
    <col min="14" max="14" width="11.625" style="1" customWidth="1"/>
    <col min="15" max="16384" width="9.00390625" style="1" customWidth="1"/>
  </cols>
  <sheetData>
    <row r="1" spans="1:10" s="4" customFormat="1" ht="27.75" customHeight="1">
      <c r="A1" s="3" t="s">
        <v>49</v>
      </c>
      <c r="B1" s="3"/>
      <c r="C1" s="3"/>
      <c r="D1" s="3"/>
      <c r="J1" s="5"/>
    </row>
    <row r="2" spans="1:14" ht="16.5" customHeight="1">
      <c r="A2" s="44" t="s">
        <v>2</v>
      </c>
      <c r="B2" s="47" t="s">
        <v>3</v>
      </c>
      <c r="C2" s="48"/>
      <c r="D2" s="48"/>
      <c r="E2" s="48"/>
      <c r="F2" s="48"/>
      <c r="G2" s="53" t="s">
        <v>4</v>
      </c>
      <c r="H2" s="54"/>
      <c r="I2" s="54"/>
      <c r="J2" s="54"/>
      <c r="K2" s="54"/>
      <c r="L2" s="54"/>
      <c r="M2" s="54"/>
      <c r="N2" s="55"/>
    </row>
    <row r="3" spans="1:14" ht="16.5" customHeight="1">
      <c r="A3" s="45"/>
      <c r="B3" s="49"/>
      <c r="C3" s="50"/>
      <c r="D3" s="50"/>
      <c r="E3" s="50"/>
      <c r="F3" s="50"/>
      <c r="G3" s="51" t="s">
        <v>5</v>
      </c>
      <c r="H3" s="52"/>
      <c r="I3" s="52"/>
      <c r="J3" s="52"/>
      <c r="K3" s="56" t="s">
        <v>6</v>
      </c>
      <c r="L3" s="57"/>
      <c r="M3" s="57"/>
      <c r="N3" s="58"/>
    </row>
    <row r="4" spans="1:14" ht="16.5" customHeight="1">
      <c r="A4" s="46"/>
      <c r="B4" s="43" t="s">
        <v>47</v>
      </c>
      <c r="C4" s="38" t="s">
        <v>45</v>
      </c>
      <c r="D4" s="38" t="s">
        <v>32</v>
      </c>
      <c r="E4" s="38" t="s">
        <v>30</v>
      </c>
      <c r="F4" s="38" t="s">
        <v>0</v>
      </c>
      <c r="G4" s="6" t="s">
        <v>48</v>
      </c>
      <c r="H4" s="6" t="s">
        <v>46</v>
      </c>
      <c r="I4" s="6" t="s">
        <v>44</v>
      </c>
      <c r="J4" s="6" t="s">
        <v>31</v>
      </c>
      <c r="K4" s="6" t="s">
        <v>48</v>
      </c>
      <c r="L4" s="6" t="s">
        <v>46</v>
      </c>
      <c r="M4" s="6" t="s">
        <v>44</v>
      </c>
      <c r="N4" s="6" t="s">
        <v>31</v>
      </c>
    </row>
    <row r="5" spans="1:14" ht="15" customHeight="1">
      <c r="A5" s="7"/>
      <c r="B5" s="10"/>
      <c r="C5" s="36"/>
      <c r="D5" s="36"/>
      <c r="E5" s="11"/>
      <c r="F5" s="11"/>
      <c r="G5" s="12"/>
      <c r="H5" s="12"/>
      <c r="I5" s="12"/>
      <c r="J5" s="12"/>
      <c r="K5" s="12"/>
      <c r="L5" s="12"/>
      <c r="M5" s="11"/>
      <c r="N5" s="12"/>
    </row>
    <row r="6" spans="1:14" ht="16.5" customHeight="1">
      <c r="A6" s="8" t="s">
        <v>1</v>
      </c>
      <c r="B6" s="13">
        <v>214592</v>
      </c>
      <c r="C6" s="13">
        <v>228552</v>
      </c>
      <c r="D6" s="13">
        <v>239973</v>
      </c>
      <c r="E6" s="13">
        <v>251003</v>
      </c>
      <c r="F6" s="13">
        <v>259224</v>
      </c>
      <c r="G6" s="27">
        <f aca="true" t="shared" si="0" ref="G6:G16">B6-C6</f>
        <v>-13960</v>
      </c>
      <c r="H6" s="27">
        <v>-11421</v>
      </c>
      <c r="I6" s="14">
        <v>-11030</v>
      </c>
      <c r="J6" s="14">
        <v>-8221</v>
      </c>
      <c r="K6" s="40">
        <f aca="true" t="shared" si="1" ref="K6:K16">ROUND(((B6/C6)-1)*100,1)</f>
        <v>-6.1</v>
      </c>
      <c r="L6" s="40">
        <f aca="true" t="shared" si="2" ref="L6:L16">ROUND(((C6/D6)-1)*100,1)</f>
        <v>-4.8</v>
      </c>
      <c r="M6" s="15">
        <f aca="true" t="shared" si="3" ref="M6:M16">ROUND(((D6/E6)-1)*100,1)</f>
        <v>-4.4</v>
      </c>
      <c r="N6" s="15">
        <f aca="true" t="shared" si="4" ref="N6:N16">ROUND(((E6/F6)-1)*100,1)</f>
        <v>-3.2</v>
      </c>
    </row>
    <row r="7" spans="1:14" ht="16.5" customHeight="1">
      <c r="A7" s="22" t="s">
        <v>18</v>
      </c>
      <c r="B7" s="13">
        <v>176211</v>
      </c>
      <c r="C7" s="13">
        <v>185763</v>
      </c>
      <c r="D7" s="13">
        <v>192410</v>
      </c>
      <c r="E7" s="13">
        <v>199251</v>
      </c>
      <c r="F7" s="13">
        <v>203159</v>
      </c>
      <c r="G7" s="27">
        <f t="shared" si="0"/>
        <v>-9552</v>
      </c>
      <c r="H7" s="27">
        <v>-6647</v>
      </c>
      <c r="I7" s="14">
        <v>-6841</v>
      </c>
      <c r="J7" s="14">
        <v>-3908</v>
      </c>
      <c r="K7" s="40">
        <f t="shared" si="1"/>
        <v>-5.1</v>
      </c>
      <c r="L7" s="40">
        <f t="shared" si="2"/>
        <v>-3.5</v>
      </c>
      <c r="M7" s="15">
        <f t="shared" si="3"/>
        <v>-3.4</v>
      </c>
      <c r="N7" s="15">
        <f t="shared" si="4"/>
        <v>-1.9</v>
      </c>
    </row>
    <row r="8" spans="1:14" ht="16.5" customHeight="1">
      <c r="A8" s="29" t="s">
        <v>33</v>
      </c>
      <c r="B8" s="13">
        <v>1288</v>
      </c>
      <c r="C8" s="13">
        <v>1463</v>
      </c>
      <c r="D8" s="13">
        <v>1635</v>
      </c>
      <c r="E8" s="13">
        <v>1974</v>
      </c>
      <c r="F8" s="13">
        <v>2223</v>
      </c>
      <c r="G8" s="27">
        <f t="shared" si="0"/>
        <v>-175</v>
      </c>
      <c r="H8" s="27">
        <v>-172</v>
      </c>
      <c r="I8" s="14">
        <v>-339</v>
      </c>
      <c r="J8" s="14">
        <v>-249</v>
      </c>
      <c r="K8" s="40">
        <f t="shared" si="1"/>
        <v>-12</v>
      </c>
      <c r="L8" s="40">
        <f t="shared" si="2"/>
        <v>-10.5</v>
      </c>
      <c r="M8" s="15">
        <f t="shared" si="3"/>
        <v>-17.2</v>
      </c>
      <c r="N8" s="15">
        <f t="shared" si="4"/>
        <v>-11.2</v>
      </c>
    </row>
    <row r="9" spans="1:14" ht="16.5" customHeight="1">
      <c r="A9" s="29" t="s">
        <v>34</v>
      </c>
      <c r="B9" s="13">
        <v>7796</v>
      </c>
      <c r="C9" s="13">
        <v>8372</v>
      </c>
      <c r="D9" s="13">
        <v>9129</v>
      </c>
      <c r="E9" s="13">
        <v>9734</v>
      </c>
      <c r="F9" s="13">
        <v>10380</v>
      </c>
      <c r="G9" s="27">
        <f t="shared" si="0"/>
        <v>-576</v>
      </c>
      <c r="H9" s="27">
        <v>-757</v>
      </c>
      <c r="I9" s="14">
        <v>-605</v>
      </c>
      <c r="J9" s="14">
        <v>-646</v>
      </c>
      <c r="K9" s="40">
        <f t="shared" si="1"/>
        <v>-6.9</v>
      </c>
      <c r="L9" s="40">
        <f t="shared" si="2"/>
        <v>-8.3</v>
      </c>
      <c r="M9" s="15">
        <f t="shared" si="3"/>
        <v>-6.2</v>
      </c>
      <c r="N9" s="15">
        <f t="shared" si="4"/>
        <v>-6.2</v>
      </c>
    </row>
    <row r="10" spans="1:14" ht="16.5" customHeight="1">
      <c r="A10" s="29" t="s">
        <v>35</v>
      </c>
      <c r="B10" s="13">
        <v>10616</v>
      </c>
      <c r="C10" s="13">
        <v>11643</v>
      </c>
      <c r="D10" s="13">
        <v>12702</v>
      </c>
      <c r="E10" s="13">
        <v>13895</v>
      </c>
      <c r="F10" s="13">
        <v>15084</v>
      </c>
      <c r="G10" s="27">
        <f t="shared" si="0"/>
        <v>-1027</v>
      </c>
      <c r="H10" s="27">
        <v>-1059</v>
      </c>
      <c r="I10" s="14">
        <v>-1193</v>
      </c>
      <c r="J10" s="14">
        <v>-1189</v>
      </c>
      <c r="K10" s="40">
        <f t="shared" si="1"/>
        <v>-8.8</v>
      </c>
      <c r="L10" s="40">
        <f t="shared" si="2"/>
        <v>-8.3</v>
      </c>
      <c r="M10" s="15">
        <f t="shared" si="3"/>
        <v>-8.6</v>
      </c>
      <c r="N10" s="15">
        <f t="shared" si="4"/>
        <v>-7.9</v>
      </c>
    </row>
    <row r="11" spans="1:14" ht="16.5" customHeight="1">
      <c r="A11" s="29" t="s">
        <v>36</v>
      </c>
      <c r="B11" s="13">
        <v>4676</v>
      </c>
      <c r="C11" s="13">
        <v>5391</v>
      </c>
      <c r="D11" s="13">
        <v>6250</v>
      </c>
      <c r="E11" s="13">
        <v>6857</v>
      </c>
      <c r="F11" s="13">
        <v>7593</v>
      </c>
      <c r="G11" s="27">
        <f t="shared" si="0"/>
        <v>-715</v>
      </c>
      <c r="H11" s="27">
        <v>-859</v>
      </c>
      <c r="I11" s="14">
        <v>-607</v>
      </c>
      <c r="J11" s="14">
        <v>-736</v>
      </c>
      <c r="K11" s="40">
        <f t="shared" si="1"/>
        <v>-13.3</v>
      </c>
      <c r="L11" s="40">
        <f t="shared" si="2"/>
        <v>-13.7</v>
      </c>
      <c r="M11" s="15">
        <f t="shared" si="3"/>
        <v>-8.9</v>
      </c>
      <c r="N11" s="15">
        <f t="shared" si="4"/>
        <v>-9.7</v>
      </c>
    </row>
    <row r="12" spans="1:14" ht="16.5" customHeight="1">
      <c r="A12" s="29" t="s">
        <v>37</v>
      </c>
      <c r="B12" s="13">
        <v>1423</v>
      </c>
      <c r="C12" s="13">
        <v>1662</v>
      </c>
      <c r="D12" s="13">
        <v>2060</v>
      </c>
      <c r="E12" s="13">
        <v>2391</v>
      </c>
      <c r="F12" s="13">
        <v>2741</v>
      </c>
      <c r="G12" s="27">
        <f t="shared" si="0"/>
        <v>-239</v>
      </c>
      <c r="H12" s="27">
        <v>-398</v>
      </c>
      <c r="I12" s="14">
        <v>-331</v>
      </c>
      <c r="J12" s="14">
        <v>-350</v>
      </c>
      <c r="K12" s="40">
        <f t="shared" si="1"/>
        <v>-14.4</v>
      </c>
      <c r="L12" s="40">
        <f t="shared" si="2"/>
        <v>-19.3</v>
      </c>
      <c r="M12" s="15">
        <f t="shared" si="3"/>
        <v>-13.8</v>
      </c>
      <c r="N12" s="15">
        <f t="shared" si="4"/>
        <v>-12.8</v>
      </c>
    </row>
    <row r="13" spans="1:14" ht="16.5" customHeight="1">
      <c r="A13" s="29" t="s">
        <v>38</v>
      </c>
      <c r="B13" s="13">
        <v>9885</v>
      </c>
      <c r="C13" s="13">
        <v>10861</v>
      </c>
      <c r="D13" s="13">
        <v>11763</v>
      </c>
      <c r="E13" s="13">
        <v>12336</v>
      </c>
      <c r="F13" s="13">
        <v>12913</v>
      </c>
      <c r="G13" s="27">
        <f t="shared" si="0"/>
        <v>-976</v>
      </c>
      <c r="H13" s="27">
        <v>-902</v>
      </c>
      <c r="I13" s="14">
        <v>-573</v>
      </c>
      <c r="J13" s="14">
        <v>-577</v>
      </c>
      <c r="K13" s="40">
        <f t="shared" si="1"/>
        <v>-9</v>
      </c>
      <c r="L13" s="40">
        <f t="shared" si="2"/>
        <v>-7.7</v>
      </c>
      <c r="M13" s="15">
        <f t="shared" si="3"/>
        <v>-4.6</v>
      </c>
      <c r="N13" s="15">
        <f t="shared" si="4"/>
        <v>-4.5</v>
      </c>
    </row>
    <row r="14" spans="1:14" ht="16.5" customHeight="1">
      <c r="A14" s="29" t="s">
        <v>39</v>
      </c>
      <c r="B14" s="13">
        <v>1172</v>
      </c>
      <c r="C14" s="13">
        <v>1489</v>
      </c>
      <c r="D14" s="13">
        <v>1763</v>
      </c>
      <c r="E14" s="13">
        <v>1954</v>
      </c>
      <c r="F14" s="13">
        <v>2175</v>
      </c>
      <c r="G14" s="27">
        <f t="shared" si="0"/>
        <v>-317</v>
      </c>
      <c r="H14" s="27">
        <v>-274</v>
      </c>
      <c r="I14" s="14">
        <v>-191</v>
      </c>
      <c r="J14" s="14">
        <v>-221</v>
      </c>
      <c r="K14" s="40">
        <f t="shared" si="1"/>
        <v>-21.3</v>
      </c>
      <c r="L14" s="40">
        <f t="shared" si="2"/>
        <v>-15.5</v>
      </c>
      <c r="M14" s="15">
        <f t="shared" si="3"/>
        <v>-9.8</v>
      </c>
      <c r="N14" s="15">
        <f t="shared" si="4"/>
        <v>-10.2</v>
      </c>
    </row>
    <row r="15" spans="1:14" ht="16.5" customHeight="1">
      <c r="A15" s="24" t="s">
        <v>40</v>
      </c>
      <c r="B15" s="13">
        <v>1525</v>
      </c>
      <c r="C15" s="13">
        <v>1908</v>
      </c>
      <c r="D15" s="13">
        <v>2261</v>
      </c>
      <c r="E15" s="13">
        <v>2611</v>
      </c>
      <c r="F15" s="13">
        <v>2956</v>
      </c>
      <c r="G15" s="27">
        <f t="shared" si="0"/>
        <v>-383</v>
      </c>
      <c r="H15" s="27">
        <v>-353</v>
      </c>
      <c r="I15" s="14">
        <v>-350</v>
      </c>
      <c r="J15" s="14">
        <v>-345</v>
      </c>
      <c r="K15" s="40">
        <f t="shared" si="1"/>
        <v>-20.1</v>
      </c>
      <c r="L15" s="40">
        <f t="shared" si="2"/>
        <v>-15.6</v>
      </c>
      <c r="M15" s="15">
        <f t="shared" si="3"/>
        <v>-13.4</v>
      </c>
      <c r="N15" s="15">
        <f t="shared" si="4"/>
        <v>-11.7</v>
      </c>
    </row>
    <row r="16" spans="1:14" ht="16.5" customHeight="1">
      <c r="A16" s="23" t="s">
        <v>19</v>
      </c>
      <c r="B16" s="13">
        <v>38381</v>
      </c>
      <c r="C16" s="13">
        <v>42789</v>
      </c>
      <c r="D16" s="13">
        <v>47563</v>
      </c>
      <c r="E16" s="13">
        <v>51752</v>
      </c>
      <c r="F16" s="13">
        <v>56065</v>
      </c>
      <c r="G16" s="27">
        <f t="shared" si="0"/>
        <v>-4408</v>
      </c>
      <c r="H16" s="27">
        <v>-4774</v>
      </c>
      <c r="I16" s="14">
        <v>-4189</v>
      </c>
      <c r="J16" s="14">
        <v>-4313</v>
      </c>
      <c r="K16" s="40">
        <f t="shared" si="1"/>
        <v>-10.3</v>
      </c>
      <c r="L16" s="40">
        <f t="shared" si="2"/>
        <v>-10</v>
      </c>
      <c r="M16" s="15">
        <f t="shared" si="3"/>
        <v>-8.1</v>
      </c>
      <c r="N16" s="15">
        <f t="shared" si="4"/>
        <v>-7.7</v>
      </c>
    </row>
    <row r="17" spans="1:14" ht="16.5" customHeight="1">
      <c r="A17" s="24"/>
      <c r="B17" s="42"/>
      <c r="C17" s="42"/>
      <c r="D17" s="37"/>
      <c r="E17" s="16"/>
      <c r="F17" s="16"/>
      <c r="G17" s="27"/>
      <c r="H17" s="27"/>
      <c r="I17" s="27"/>
      <c r="J17" s="14"/>
      <c r="K17" s="14"/>
      <c r="L17" s="14"/>
      <c r="M17" s="15"/>
      <c r="N17" s="15"/>
    </row>
    <row r="18" spans="1:14" ht="16.5" customHeight="1">
      <c r="A18" s="8" t="s">
        <v>7</v>
      </c>
      <c r="B18" s="13">
        <v>1200754</v>
      </c>
      <c r="C18" s="13">
        <v>1194034</v>
      </c>
      <c r="D18" s="13">
        <v>1173843</v>
      </c>
      <c r="E18" s="13">
        <v>1154391</v>
      </c>
      <c r="F18" s="13">
        <v>1134134</v>
      </c>
      <c r="G18" s="27">
        <f aca="true" t="shared" si="5" ref="G18:G31">B18-C18</f>
        <v>6720</v>
      </c>
      <c r="H18" s="27">
        <v>20191</v>
      </c>
      <c r="I18" s="14">
        <v>19452</v>
      </c>
      <c r="J18" s="14">
        <v>20257</v>
      </c>
      <c r="K18" s="40">
        <f aca="true" t="shared" si="6" ref="K18:K31">ROUND(((B18/C18)-1)*100,1)</f>
        <v>0.6</v>
      </c>
      <c r="L18" s="40">
        <f aca="true" t="shared" si="7" ref="L18:L31">ROUND(((C18/D18)-1)*100,1)</f>
        <v>1.7</v>
      </c>
      <c r="M18" s="15">
        <f aca="true" t="shared" si="8" ref="M18:M31">ROUND(((D18/E18)-1)*100,1)</f>
        <v>1.7</v>
      </c>
      <c r="N18" s="15">
        <f aca="true" t="shared" si="9" ref="N18:N31">ROUND(((E18/F18)-1)*100,1)</f>
        <v>1.8</v>
      </c>
    </row>
    <row r="19" spans="1:14" ht="16.5" customHeight="1">
      <c r="A19" s="25" t="s">
        <v>22</v>
      </c>
      <c r="B19" s="13">
        <v>142699</v>
      </c>
      <c r="C19" s="13">
        <v>136640</v>
      </c>
      <c r="D19" s="13">
        <v>130482</v>
      </c>
      <c r="E19" s="13">
        <v>127763</v>
      </c>
      <c r="F19" s="13">
        <v>124719</v>
      </c>
      <c r="G19" s="27">
        <f t="shared" si="5"/>
        <v>6059</v>
      </c>
      <c r="H19" s="27">
        <v>6158</v>
      </c>
      <c r="I19" s="14">
        <v>2719</v>
      </c>
      <c r="J19" s="14">
        <v>3044</v>
      </c>
      <c r="K19" s="40">
        <f t="shared" si="6"/>
        <v>4.4</v>
      </c>
      <c r="L19" s="40">
        <f t="shared" si="7"/>
        <v>4.7</v>
      </c>
      <c r="M19" s="15">
        <f t="shared" si="8"/>
        <v>2.1</v>
      </c>
      <c r="N19" s="15">
        <f t="shared" si="9"/>
        <v>2.4</v>
      </c>
    </row>
    <row r="20" spans="1:14" ht="16.5" customHeight="1">
      <c r="A20" s="25" t="s">
        <v>23</v>
      </c>
      <c r="B20" s="13">
        <v>119353</v>
      </c>
      <c r="C20" s="13">
        <v>120155</v>
      </c>
      <c r="D20" s="13">
        <v>120751</v>
      </c>
      <c r="E20" s="13">
        <v>121222</v>
      </c>
      <c r="F20" s="13">
        <v>123258</v>
      </c>
      <c r="G20" s="27">
        <f t="shared" si="5"/>
        <v>-802</v>
      </c>
      <c r="H20" s="27">
        <v>-596</v>
      </c>
      <c r="I20" s="14">
        <v>-471</v>
      </c>
      <c r="J20" s="14">
        <v>-2036</v>
      </c>
      <c r="K20" s="40">
        <f t="shared" si="6"/>
        <v>-0.7</v>
      </c>
      <c r="L20" s="40">
        <f t="shared" si="7"/>
        <v>-0.5</v>
      </c>
      <c r="M20" s="15">
        <f t="shared" si="8"/>
        <v>-0.4</v>
      </c>
      <c r="N20" s="15">
        <f t="shared" si="9"/>
        <v>-1.7</v>
      </c>
    </row>
    <row r="21" spans="1:14" ht="16.5" customHeight="1">
      <c r="A21" s="25" t="s">
        <v>24</v>
      </c>
      <c r="B21" s="13">
        <v>145805</v>
      </c>
      <c r="C21" s="13">
        <v>142728</v>
      </c>
      <c r="D21" s="13">
        <v>138190</v>
      </c>
      <c r="E21" s="13">
        <v>137874</v>
      </c>
      <c r="F21" s="13">
        <v>135467</v>
      </c>
      <c r="G21" s="27">
        <f t="shared" si="5"/>
        <v>3077</v>
      </c>
      <c r="H21" s="27">
        <v>4538</v>
      </c>
      <c r="I21" s="14">
        <v>316</v>
      </c>
      <c r="J21" s="14">
        <v>2407</v>
      </c>
      <c r="K21" s="40">
        <f t="shared" si="6"/>
        <v>2.2</v>
      </c>
      <c r="L21" s="40">
        <f t="shared" si="7"/>
        <v>3.3</v>
      </c>
      <c r="M21" s="15">
        <f t="shared" si="8"/>
        <v>0.2</v>
      </c>
      <c r="N21" s="15">
        <f t="shared" si="9"/>
        <v>1.8</v>
      </c>
    </row>
    <row r="22" spans="1:14" ht="16.5" customHeight="1">
      <c r="A22" s="25" t="s">
        <v>25</v>
      </c>
      <c r="B22" s="13">
        <v>190232</v>
      </c>
      <c r="C22" s="13">
        <v>190929</v>
      </c>
      <c r="D22" s="13">
        <v>186985</v>
      </c>
      <c r="E22" s="13">
        <v>184795</v>
      </c>
      <c r="F22" s="13">
        <v>179519</v>
      </c>
      <c r="G22" s="27">
        <f t="shared" si="5"/>
        <v>-697</v>
      </c>
      <c r="H22" s="27">
        <v>3944</v>
      </c>
      <c r="I22" s="14">
        <v>2190</v>
      </c>
      <c r="J22" s="14">
        <v>5276</v>
      </c>
      <c r="K22" s="40">
        <f t="shared" si="6"/>
        <v>-0.4</v>
      </c>
      <c r="L22" s="40">
        <f t="shared" si="7"/>
        <v>2.1</v>
      </c>
      <c r="M22" s="15">
        <f t="shared" si="8"/>
        <v>1.2</v>
      </c>
      <c r="N22" s="15">
        <f t="shared" si="9"/>
        <v>2.9</v>
      </c>
    </row>
    <row r="23" spans="1:14" ht="16.5" customHeight="1">
      <c r="A23" s="25" t="s">
        <v>42</v>
      </c>
      <c r="B23" s="13">
        <v>247020</v>
      </c>
      <c r="C23" s="13">
        <v>242512</v>
      </c>
      <c r="D23" s="13">
        <v>233733</v>
      </c>
      <c r="E23" s="13">
        <v>219343</v>
      </c>
      <c r="F23" s="13">
        <v>204636</v>
      </c>
      <c r="G23" s="27">
        <f t="shared" si="5"/>
        <v>4508</v>
      </c>
      <c r="H23" s="27">
        <v>8779</v>
      </c>
      <c r="I23" s="14">
        <v>14390</v>
      </c>
      <c r="J23" s="14">
        <v>14707</v>
      </c>
      <c r="K23" s="40">
        <f t="shared" si="6"/>
        <v>1.9</v>
      </c>
      <c r="L23" s="40">
        <f t="shared" si="7"/>
        <v>3.8</v>
      </c>
      <c r="M23" s="15">
        <f t="shared" si="8"/>
        <v>6.6</v>
      </c>
      <c r="N23" s="15">
        <f t="shared" si="9"/>
        <v>7.2</v>
      </c>
    </row>
    <row r="24" spans="1:14" ht="16.5" customHeight="1">
      <c r="A24" s="25" t="s">
        <v>43</v>
      </c>
      <c r="B24" s="13">
        <v>138979</v>
      </c>
      <c r="C24" s="13">
        <v>145018</v>
      </c>
      <c r="D24" s="13">
        <v>149633</v>
      </c>
      <c r="E24" s="13">
        <v>152716</v>
      </c>
      <c r="F24" s="13">
        <v>156387</v>
      </c>
      <c r="G24" s="27">
        <f t="shared" si="5"/>
        <v>-6039</v>
      </c>
      <c r="H24" s="27">
        <v>-4615</v>
      </c>
      <c r="I24" s="14">
        <v>-3083</v>
      </c>
      <c r="J24" s="14">
        <v>-3671</v>
      </c>
      <c r="K24" s="40">
        <f t="shared" si="6"/>
        <v>-4.2</v>
      </c>
      <c r="L24" s="40">
        <f t="shared" si="7"/>
        <v>-3.1</v>
      </c>
      <c r="M24" s="15">
        <f t="shared" si="8"/>
        <v>-2</v>
      </c>
      <c r="N24" s="15">
        <f t="shared" si="9"/>
        <v>-2.3</v>
      </c>
    </row>
    <row r="25" spans="1:14" ht="16.5" customHeight="1">
      <c r="A25" s="25" t="s">
        <v>26</v>
      </c>
      <c r="B25" s="13">
        <v>77103</v>
      </c>
      <c r="C25" s="13">
        <v>79353</v>
      </c>
      <c r="D25" s="13">
        <v>78789</v>
      </c>
      <c r="E25" s="13">
        <v>76656</v>
      </c>
      <c r="F25" s="13">
        <v>75435</v>
      </c>
      <c r="G25" s="27">
        <f t="shared" si="5"/>
        <v>-2250</v>
      </c>
      <c r="H25" s="27">
        <v>564</v>
      </c>
      <c r="I25" s="14">
        <v>2133</v>
      </c>
      <c r="J25" s="14">
        <v>1221</v>
      </c>
      <c r="K25" s="40">
        <f t="shared" si="6"/>
        <v>-2.8</v>
      </c>
      <c r="L25" s="40">
        <f t="shared" si="7"/>
        <v>0.7</v>
      </c>
      <c r="M25" s="15">
        <f t="shared" si="8"/>
        <v>2.8</v>
      </c>
      <c r="N25" s="15">
        <f t="shared" si="9"/>
        <v>1.6</v>
      </c>
    </row>
    <row r="26" spans="1:14" ht="16.5" customHeight="1">
      <c r="A26" s="25" t="s">
        <v>27</v>
      </c>
      <c r="B26" s="13">
        <v>139563</v>
      </c>
      <c r="C26" s="13">
        <v>136699</v>
      </c>
      <c r="D26" s="13">
        <v>135280</v>
      </c>
      <c r="E26" s="13">
        <v>134022</v>
      </c>
      <c r="F26" s="13">
        <v>134713</v>
      </c>
      <c r="G26" s="27">
        <f t="shared" si="5"/>
        <v>2864</v>
      </c>
      <c r="H26" s="27">
        <v>1419</v>
      </c>
      <c r="I26" s="14">
        <v>1258</v>
      </c>
      <c r="J26" s="14">
        <v>-691</v>
      </c>
      <c r="K26" s="40">
        <f t="shared" si="6"/>
        <v>2.1</v>
      </c>
      <c r="L26" s="40">
        <f t="shared" si="7"/>
        <v>1</v>
      </c>
      <c r="M26" s="15">
        <f t="shared" si="8"/>
        <v>0.9</v>
      </c>
      <c r="N26" s="15">
        <f t="shared" si="9"/>
        <v>-0.5</v>
      </c>
    </row>
    <row r="27" spans="1:14" ht="16.5" customHeight="1">
      <c r="A27" s="8" t="s">
        <v>28</v>
      </c>
      <c r="B27" s="13">
        <v>23993</v>
      </c>
      <c r="C27" s="13">
        <v>26426</v>
      </c>
      <c r="D27" s="13">
        <v>28644</v>
      </c>
      <c r="E27" s="13">
        <v>30657</v>
      </c>
      <c r="F27" s="13">
        <v>31935</v>
      </c>
      <c r="G27" s="27">
        <f t="shared" si="5"/>
        <v>-2433</v>
      </c>
      <c r="H27" s="27">
        <v>-2218</v>
      </c>
      <c r="I27" s="14">
        <v>-2013</v>
      </c>
      <c r="J27" s="14">
        <v>-1278</v>
      </c>
      <c r="K27" s="40">
        <f t="shared" si="6"/>
        <v>-9.2</v>
      </c>
      <c r="L27" s="40">
        <f t="shared" si="7"/>
        <v>-7.7</v>
      </c>
      <c r="M27" s="15">
        <f t="shared" si="8"/>
        <v>-6.6</v>
      </c>
      <c r="N27" s="15">
        <f t="shared" si="9"/>
        <v>-4</v>
      </c>
    </row>
    <row r="28" spans="1:14" ht="16.5" customHeight="1">
      <c r="A28" s="8" t="s">
        <v>29</v>
      </c>
      <c r="B28" s="13">
        <v>90573</v>
      </c>
      <c r="C28" s="13">
        <v>96194</v>
      </c>
      <c r="D28" s="13">
        <v>100509</v>
      </c>
      <c r="E28" s="13">
        <v>104196</v>
      </c>
      <c r="F28" s="13">
        <v>106229</v>
      </c>
      <c r="G28" s="27">
        <f t="shared" si="5"/>
        <v>-5621</v>
      </c>
      <c r="H28" s="27">
        <v>-4315</v>
      </c>
      <c r="I28" s="14">
        <v>-3687</v>
      </c>
      <c r="J28" s="14">
        <v>-2033</v>
      </c>
      <c r="K28" s="40">
        <f t="shared" si="6"/>
        <v>-5.8</v>
      </c>
      <c r="L28" s="40">
        <f t="shared" si="7"/>
        <v>-4.3</v>
      </c>
      <c r="M28" s="15">
        <f t="shared" si="8"/>
        <v>-3.5</v>
      </c>
      <c r="N28" s="15">
        <f t="shared" si="9"/>
        <v>-1.9</v>
      </c>
    </row>
    <row r="29" spans="1:14" s="30" customFormat="1" ht="16.5" customHeight="1">
      <c r="A29" s="8" t="s">
        <v>8</v>
      </c>
      <c r="B29" s="13">
        <v>131170</v>
      </c>
      <c r="C29" s="13">
        <v>138626</v>
      </c>
      <c r="D29" s="13">
        <v>145202</v>
      </c>
      <c r="E29" s="13">
        <v>150225</v>
      </c>
      <c r="F29" s="13">
        <v>155200</v>
      </c>
      <c r="G29" s="27">
        <f t="shared" si="5"/>
        <v>-7456</v>
      </c>
      <c r="H29" s="27">
        <v>-6576</v>
      </c>
      <c r="I29" s="14">
        <v>-5023</v>
      </c>
      <c r="J29" s="14">
        <v>-4975</v>
      </c>
      <c r="K29" s="40">
        <f t="shared" si="6"/>
        <v>-5.4</v>
      </c>
      <c r="L29" s="40">
        <f t="shared" si="7"/>
        <v>-4.5</v>
      </c>
      <c r="M29" s="15">
        <f t="shared" si="8"/>
        <v>-3.3</v>
      </c>
      <c r="N29" s="15">
        <f t="shared" si="9"/>
        <v>-3.2</v>
      </c>
    </row>
    <row r="30" spans="1:14" s="30" customFormat="1" ht="16.5" customHeight="1">
      <c r="A30" s="8" t="s">
        <v>9</v>
      </c>
      <c r="B30" s="13">
        <v>460930</v>
      </c>
      <c r="C30" s="13">
        <v>464811</v>
      </c>
      <c r="D30" s="13">
        <v>461357</v>
      </c>
      <c r="E30" s="13">
        <v>459087</v>
      </c>
      <c r="F30" s="13">
        <v>456908</v>
      </c>
      <c r="G30" s="27">
        <f t="shared" si="5"/>
        <v>-3881</v>
      </c>
      <c r="H30" s="27">
        <v>3454</v>
      </c>
      <c r="I30" s="14">
        <v>2270</v>
      </c>
      <c r="J30" s="14">
        <v>2179</v>
      </c>
      <c r="K30" s="40">
        <f t="shared" si="6"/>
        <v>-0.8</v>
      </c>
      <c r="L30" s="40">
        <f t="shared" si="7"/>
        <v>0.7</v>
      </c>
      <c r="M30" s="15">
        <f t="shared" si="8"/>
        <v>0.5</v>
      </c>
      <c r="N30" s="15">
        <f t="shared" si="9"/>
        <v>0.5</v>
      </c>
    </row>
    <row r="31" spans="1:14" s="30" customFormat="1" ht="16.5" customHeight="1">
      <c r="A31" s="8" t="s">
        <v>10</v>
      </c>
      <c r="B31" s="13">
        <v>37655</v>
      </c>
      <c r="C31" s="13">
        <v>40069</v>
      </c>
      <c r="D31" s="13">
        <v>42563</v>
      </c>
      <c r="E31" s="13">
        <v>45188</v>
      </c>
      <c r="F31" s="13">
        <v>47697</v>
      </c>
      <c r="G31" s="27">
        <f t="shared" si="5"/>
        <v>-2414</v>
      </c>
      <c r="H31" s="27">
        <v>-2494</v>
      </c>
      <c r="I31" s="14">
        <v>-2625</v>
      </c>
      <c r="J31" s="14">
        <v>-2509</v>
      </c>
      <c r="K31" s="40">
        <f t="shared" si="6"/>
        <v>-6</v>
      </c>
      <c r="L31" s="40">
        <f t="shared" si="7"/>
        <v>-5.9</v>
      </c>
      <c r="M31" s="15">
        <f t="shared" si="8"/>
        <v>-5.8</v>
      </c>
      <c r="N31" s="15">
        <f t="shared" si="9"/>
        <v>-5.3</v>
      </c>
    </row>
    <row r="32" spans="1:14" s="30" customFormat="1" ht="16.5" customHeight="1">
      <c r="A32" s="8" t="s">
        <v>11</v>
      </c>
      <c r="B32" s="13">
        <v>50681</v>
      </c>
      <c r="C32" s="13">
        <v>53615</v>
      </c>
      <c r="D32" s="13">
        <v>56605</v>
      </c>
      <c r="E32" s="13">
        <v>59314</v>
      </c>
      <c r="F32" s="13">
        <v>61635</v>
      </c>
      <c r="G32" s="27">
        <f aca="true" t="shared" si="10" ref="G32:G37">B32-C32</f>
        <v>-2934</v>
      </c>
      <c r="H32" s="27">
        <v>-2990</v>
      </c>
      <c r="I32" s="14">
        <v>-2709</v>
      </c>
      <c r="J32" s="14">
        <v>-2321</v>
      </c>
      <c r="K32" s="40">
        <f aca="true" t="shared" si="11" ref="K32:K37">ROUND(((B32/C32)-1)*100,1)</f>
        <v>-5.5</v>
      </c>
      <c r="L32" s="40">
        <f aca="true" t="shared" si="12" ref="L32:L37">ROUND(((C32/D32)-1)*100,1)</f>
        <v>-5.3</v>
      </c>
      <c r="M32" s="15">
        <f aca="true" t="shared" si="13" ref="M32:M37">ROUND(((D32/E32)-1)*100,1)</f>
        <v>-4.6</v>
      </c>
      <c r="N32" s="15">
        <f aca="true" t="shared" si="14" ref="N32:N37">ROUND(((E32/F32)-1)*100,1)</f>
        <v>-3.8</v>
      </c>
    </row>
    <row r="33" spans="1:14" s="30" customFormat="1" ht="16.5" customHeight="1">
      <c r="A33" s="8" t="s">
        <v>12</v>
      </c>
      <c r="B33" s="13">
        <v>33633</v>
      </c>
      <c r="C33" s="13">
        <v>37000</v>
      </c>
      <c r="D33" s="13">
        <v>40244</v>
      </c>
      <c r="E33" s="13">
        <v>43149</v>
      </c>
      <c r="F33" s="13">
        <v>45678</v>
      </c>
      <c r="G33" s="27">
        <f t="shared" si="10"/>
        <v>-3367</v>
      </c>
      <c r="H33" s="27">
        <v>-3244</v>
      </c>
      <c r="I33" s="14">
        <v>-2905</v>
      </c>
      <c r="J33" s="14">
        <v>-2529</v>
      </c>
      <c r="K33" s="40">
        <f t="shared" si="11"/>
        <v>-9.1</v>
      </c>
      <c r="L33" s="40">
        <f t="shared" si="12"/>
        <v>-8.1</v>
      </c>
      <c r="M33" s="15">
        <f t="shared" si="13"/>
        <v>-6.7</v>
      </c>
      <c r="N33" s="15">
        <f t="shared" si="14"/>
        <v>-5.5</v>
      </c>
    </row>
    <row r="34" spans="1:14" s="30" customFormat="1" ht="16.5" customHeight="1">
      <c r="A34" s="8" t="s">
        <v>13</v>
      </c>
      <c r="B34" s="13">
        <v>26319</v>
      </c>
      <c r="C34" s="13">
        <v>27865</v>
      </c>
      <c r="D34" s="13">
        <v>28836</v>
      </c>
      <c r="E34" s="13">
        <v>30279</v>
      </c>
      <c r="F34" s="13">
        <v>31405</v>
      </c>
      <c r="G34" s="27">
        <f t="shared" si="10"/>
        <v>-1546</v>
      </c>
      <c r="H34" s="27">
        <v>-971</v>
      </c>
      <c r="I34" s="14">
        <v>-1443</v>
      </c>
      <c r="J34" s="14">
        <v>-1126</v>
      </c>
      <c r="K34" s="40">
        <f t="shared" si="11"/>
        <v>-5.5</v>
      </c>
      <c r="L34" s="40">
        <f t="shared" si="12"/>
        <v>-3.4</v>
      </c>
      <c r="M34" s="15">
        <f t="shared" si="13"/>
        <v>-4.8</v>
      </c>
      <c r="N34" s="15">
        <f t="shared" si="14"/>
        <v>-3.6</v>
      </c>
    </row>
    <row r="35" spans="1:14" s="30" customFormat="1" ht="16.5" customHeight="1">
      <c r="A35" s="8" t="s">
        <v>14</v>
      </c>
      <c r="B35" s="13">
        <v>196608</v>
      </c>
      <c r="C35" s="13">
        <v>192907</v>
      </c>
      <c r="D35" s="13">
        <v>190135</v>
      </c>
      <c r="E35" s="13">
        <v>184430</v>
      </c>
      <c r="F35" s="13">
        <v>175346</v>
      </c>
      <c r="G35" s="27">
        <f t="shared" si="10"/>
        <v>3701</v>
      </c>
      <c r="H35" s="27">
        <v>2772</v>
      </c>
      <c r="I35" s="14">
        <v>5705</v>
      </c>
      <c r="J35" s="14">
        <v>9084</v>
      </c>
      <c r="K35" s="40">
        <f t="shared" si="11"/>
        <v>1.9</v>
      </c>
      <c r="L35" s="40">
        <f t="shared" si="12"/>
        <v>1.5</v>
      </c>
      <c r="M35" s="15">
        <f t="shared" si="13"/>
        <v>3.1</v>
      </c>
      <c r="N35" s="15">
        <f t="shared" si="14"/>
        <v>5.2</v>
      </c>
    </row>
    <row r="36" spans="1:14" s="30" customFormat="1" ht="16.5" customHeight="1">
      <c r="A36" s="8" t="s">
        <v>15</v>
      </c>
      <c r="B36" s="13">
        <v>114173</v>
      </c>
      <c r="C36" s="13">
        <v>114906</v>
      </c>
      <c r="D36" s="13">
        <v>114038</v>
      </c>
      <c r="E36" s="13">
        <v>115530</v>
      </c>
      <c r="F36" s="13">
        <v>114981</v>
      </c>
      <c r="G36" s="27">
        <f t="shared" si="10"/>
        <v>-733</v>
      </c>
      <c r="H36" s="27">
        <v>868</v>
      </c>
      <c r="I36" s="14">
        <v>-1492</v>
      </c>
      <c r="J36" s="14">
        <v>549</v>
      </c>
      <c r="K36" s="40">
        <f t="shared" si="11"/>
        <v>-0.6</v>
      </c>
      <c r="L36" s="40">
        <f t="shared" si="12"/>
        <v>0.8</v>
      </c>
      <c r="M36" s="15">
        <f t="shared" si="13"/>
        <v>-1.3</v>
      </c>
      <c r="N36" s="15">
        <f t="shared" si="14"/>
        <v>0.5</v>
      </c>
    </row>
    <row r="37" spans="1:14" s="30" customFormat="1" ht="16.5" customHeight="1">
      <c r="A37" s="23" t="s">
        <v>20</v>
      </c>
      <c r="B37" s="13">
        <v>26448</v>
      </c>
      <c r="C37" s="13">
        <v>29488</v>
      </c>
      <c r="D37" s="13">
        <v>31487</v>
      </c>
      <c r="E37" s="13">
        <v>33096</v>
      </c>
      <c r="F37" s="13">
        <v>34439</v>
      </c>
      <c r="G37" s="27">
        <f t="shared" si="10"/>
        <v>-3040</v>
      </c>
      <c r="H37" s="27">
        <v>-1999</v>
      </c>
      <c r="I37" s="14">
        <v>-1609</v>
      </c>
      <c r="J37" s="14">
        <v>-1343</v>
      </c>
      <c r="K37" s="40">
        <f t="shared" si="11"/>
        <v>-10.3</v>
      </c>
      <c r="L37" s="40">
        <f t="shared" si="12"/>
        <v>-6.3</v>
      </c>
      <c r="M37" s="15">
        <f t="shared" si="13"/>
        <v>-4.9</v>
      </c>
      <c r="N37" s="15">
        <f t="shared" si="14"/>
        <v>-3.9</v>
      </c>
    </row>
    <row r="38" spans="1:14" s="30" customFormat="1" ht="16.5" customHeight="1">
      <c r="A38" s="23" t="s">
        <v>21</v>
      </c>
      <c r="B38" s="13">
        <v>21930</v>
      </c>
      <c r="C38" s="13">
        <v>24339</v>
      </c>
      <c r="D38" s="13">
        <v>27031</v>
      </c>
      <c r="E38" s="13">
        <v>29939</v>
      </c>
      <c r="F38" s="13">
        <v>32278</v>
      </c>
      <c r="G38" s="27">
        <f>B38-C38</f>
        <v>-2409</v>
      </c>
      <c r="H38" s="27">
        <v>-2692</v>
      </c>
      <c r="I38" s="14">
        <v>-2908</v>
      </c>
      <c r="J38" s="14">
        <v>-2339</v>
      </c>
      <c r="K38" s="40">
        <f>ROUND(((B38/C38)-1)*100,1)</f>
        <v>-9.9</v>
      </c>
      <c r="L38" s="40">
        <f>ROUND(((C38/D38)-1)*100,1)</f>
        <v>-10</v>
      </c>
      <c r="M38" s="15">
        <f>ROUND(((D38/E38)-1)*100,1)</f>
        <v>-9.7</v>
      </c>
      <c r="N38" s="15">
        <f>ROUND(((E38/F38)-1)*100,1)</f>
        <v>-7.2</v>
      </c>
    </row>
    <row r="39" spans="1:14" s="30" customFormat="1" ht="16.5" customHeight="1">
      <c r="A39" s="26"/>
      <c r="B39" s="13"/>
      <c r="C39" s="13"/>
      <c r="D39" s="13"/>
      <c r="E39" s="13"/>
      <c r="F39" s="13"/>
      <c r="G39" s="27"/>
      <c r="H39" s="27"/>
      <c r="I39" s="14"/>
      <c r="J39" s="14">
        <v>0</v>
      </c>
      <c r="K39" s="40"/>
      <c r="L39" s="14"/>
      <c r="M39" s="15"/>
      <c r="N39" s="15"/>
    </row>
    <row r="40" spans="1:14" s="30" customFormat="1" ht="16.5" customHeight="1">
      <c r="A40" s="23" t="s">
        <v>41</v>
      </c>
      <c r="B40" s="16">
        <f>B6+B18+B27+B28+B29+B30+B31+B32+B33+B34+B35+B36+B37+B38</f>
        <v>2629459</v>
      </c>
      <c r="C40" s="16">
        <v>2668832</v>
      </c>
      <c r="D40" s="16">
        <v>2680467</v>
      </c>
      <c r="E40" s="16">
        <v>2690484</v>
      </c>
      <c r="F40" s="16">
        <v>2687089</v>
      </c>
      <c r="G40" s="27">
        <f>B40-C40</f>
        <v>-39373</v>
      </c>
      <c r="H40" s="27">
        <v>-11635</v>
      </c>
      <c r="I40" s="18">
        <v>-10017</v>
      </c>
      <c r="J40" s="14">
        <v>3395</v>
      </c>
      <c r="K40" s="40">
        <f>ROUND(((B40/C40)-1)*100,1)</f>
        <v>-1.5</v>
      </c>
      <c r="L40" s="40">
        <f>ROUND(((C40/D40)-1)*100,1)</f>
        <v>-0.4</v>
      </c>
      <c r="M40" s="17">
        <f>ROUND(((D40/E40)-1)*100,1)</f>
        <v>-0.4</v>
      </c>
      <c r="N40" s="15">
        <f>ROUND(((E40/F40)-1)*100,1)</f>
        <v>0.1</v>
      </c>
    </row>
    <row r="41" spans="1:14" s="30" customFormat="1" ht="16.5" customHeight="1">
      <c r="A41" s="23"/>
      <c r="B41" s="13"/>
      <c r="C41" s="13"/>
      <c r="D41" s="13"/>
      <c r="E41" s="16"/>
      <c r="F41" s="16"/>
      <c r="G41" s="27"/>
      <c r="H41" s="27"/>
      <c r="I41" s="27"/>
      <c r="J41" s="14">
        <v>0</v>
      </c>
      <c r="K41" s="40"/>
      <c r="L41" s="14"/>
      <c r="M41" s="15"/>
      <c r="N41" s="15"/>
    </row>
    <row r="42" spans="1:14" s="30" customFormat="1" ht="16.5" customHeight="1">
      <c r="A42" s="8" t="s">
        <v>16</v>
      </c>
      <c r="B42" s="13">
        <v>2799702</v>
      </c>
      <c r="C42" s="13">
        <v>2843990</v>
      </c>
      <c r="D42" s="13">
        <v>2860750</v>
      </c>
      <c r="E42" s="13">
        <v>2876642</v>
      </c>
      <c r="F42" s="13">
        <v>2878915</v>
      </c>
      <c r="G42" s="27">
        <f>B42-C42</f>
        <v>-44288</v>
      </c>
      <c r="H42" s="27">
        <v>-16760</v>
      </c>
      <c r="I42" s="14">
        <v>-15892</v>
      </c>
      <c r="J42" s="14">
        <v>-2273</v>
      </c>
      <c r="K42" s="40">
        <f>ROUND(((B42/C42)-1)*100,1)</f>
        <v>-1.6</v>
      </c>
      <c r="L42" s="40">
        <f>ROUND(((C42/D42)-1)*100,1)</f>
        <v>-0.6</v>
      </c>
      <c r="M42" s="15">
        <f>ROUND(((D42/E42)-1)*100,1)</f>
        <v>-0.6</v>
      </c>
      <c r="N42" s="15">
        <f>ROUND(((E42/F42)-1)*100,1)</f>
        <v>-0.1</v>
      </c>
    </row>
    <row r="43" spans="1:14" s="30" customFormat="1" ht="16.5" customHeight="1">
      <c r="A43" s="23"/>
      <c r="B43" s="37"/>
      <c r="C43" s="37"/>
      <c r="D43" s="37"/>
      <c r="E43" s="16"/>
      <c r="F43" s="16"/>
      <c r="G43" s="27"/>
      <c r="H43" s="27"/>
      <c r="I43" s="27"/>
      <c r="J43" s="14">
        <v>0</v>
      </c>
      <c r="K43" s="40"/>
      <c r="L43" s="14"/>
      <c r="M43" s="15"/>
      <c r="N43" s="15"/>
    </row>
    <row r="44" spans="1:14" s="30" customFormat="1" ht="16.5" customHeight="1">
      <c r="A44" s="9" t="s">
        <v>17</v>
      </c>
      <c r="B44" s="19">
        <v>126146099</v>
      </c>
      <c r="C44" s="19">
        <v>127094745</v>
      </c>
      <c r="D44" s="19">
        <v>128057352</v>
      </c>
      <c r="E44" s="19">
        <v>127767994</v>
      </c>
      <c r="F44" s="19">
        <v>126925843</v>
      </c>
      <c r="G44" s="39">
        <f>B44-C44</f>
        <v>-948646</v>
      </c>
      <c r="H44" s="39">
        <v>-962607</v>
      </c>
      <c r="I44" s="20">
        <v>289358</v>
      </c>
      <c r="J44" s="20">
        <v>842151</v>
      </c>
      <c r="K44" s="41">
        <f>ROUND(((B44/C44)-1)*100,1)</f>
        <v>-0.7</v>
      </c>
      <c r="L44" s="41">
        <f>ROUND(((C44/D44)-1)*100,1)</f>
        <v>-0.8</v>
      </c>
      <c r="M44" s="21">
        <f>ROUND(((D44/E44)-1)*100,1)</f>
        <v>0.2</v>
      </c>
      <c r="N44" s="21">
        <f>ROUND(((E44/F44)-1)*100,1)</f>
        <v>0.7</v>
      </c>
    </row>
    <row r="45" spans="1:13" s="30" customFormat="1" ht="16.5" customHeight="1">
      <c r="A45" s="30" t="s">
        <v>50</v>
      </c>
      <c r="E45" s="31"/>
      <c r="F45" s="31"/>
      <c r="G45" s="27"/>
      <c r="H45" s="31"/>
      <c r="I45" s="32"/>
      <c r="J45" s="33"/>
      <c r="K45" s="40"/>
      <c r="M45" s="34"/>
    </row>
    <row r="46" spans="1:13" s="30" customFormat="1" ht="13.5">
      <c r="A46" s="35"/>
      <c r="B46" s="35"/>
      <c r="C46" s="35"/>
      <c r="D46" s="35"/>
      <c r="E46" s="31"/>
      <c r="F46" s="31"/>
      <c r="G46" s="31"/>
      <c r="H46" s="31"/>
      <c r="I46" s="32"/>
      <c r="J46" s="33"/>
      <c r="M46" s="34"/>
    </row>
    <row r="47" spans="5:13" s="30" customFormat="1" ht="12">
      <c r="E47" s="31"/>
      <c r="F47" s="31"/>
      <c r="G47" s="31"/>
      <c r="H47" s="31"/>
      <c r="I47" s="32"/>
      <c r="J47" s="33"/>
      <c r="M47" s="34"/>
    </row>
    <row r="48" spans="5:13" s="30" customFormat="1" ht="12">
      <c r="E48" s="31"/>
      <c r="F48" s="31"/>
      <c r="G48" s="31"/>
      <c r="H48" s="31"/>
      <c r="I48" s="32"/>
      <c r="J48" s="33"/>
      <c r="M48" s="34"/>
    </row>
    <row r="49" spans="5:13" s="30" customFormat="1" ht="12">
      <c r="E49" s="31"/>
      <c r="F49" s="31"/>
      <c r="G49" s="31"/>
      <c r="H49" s="31"/>
      <c r="I49" s="32"/>
      <c r="J49" s="33"/>
      <c r="M49" s="34"/>
    </row>
    <row r="50" spans="5:13" s="30" customFormat="1" ht="12">
      <c r="E50" s="31"/>
      <c r="F50" s="31"/>
      <c r="G50" s="31"/>
      <c r="H50" s="31"/>
      <c r="I50" s="32"/>
      <c r="J50" s="33"/>
      <c r="M50" s="34"/>
    </row>
    <row r="51" spans="5:13" s="30" customFormat="1" ht="12">
      <c r="E51" s="31"/>
      <c r="F51" s="31"/>
      <c r="G51" s="31"/>
      <c r="H51" s="31"/>
      <c r="I51" s="32"/>
      <c r="J51" s="33"/>
      <c r="M51" s="34"/>
    </row>
    <row r="52" spans="9:13" s="30" customFormat="1" ht="12">
      <c r="I52" s="34"/>
      <c r="J52" s="33"/>
      <c r="M52" s="34"/>
    </row>
    <row r="53" spans="9:13" s="30" customFormat="1" ht="12">
      <c r="I53" s="34"/>
      <c r="J53" s="33"/>
      <c r="M53" s="34"/>
    </row>
    <row r="54" spans="9:13" s="30" customFormat="1" ht="12">
      <c r="I54" s="34"/>
      <c r="J54" s="33"/>
      <c r="M54" s="34"/>
    </row>
    <row r="55" spans="9:13" s="30" customFormat="1" ht="12">
      <c r="I55" s="34"/>
      <c r="J55" s="33"/>
      <c r="M55" s="34"/>
    </row>
    <row r="56" spans="9:13" s="30" customFormat="1" ht="12">
      <c r="I56" s="34"/>
      <c r="J56" s="33"/>
      <c r="M56" s="34"/>
    </row>
    <row r="57" spans="9:13" s="30" customFormat="1" ht="12">
      <c r="I57" s="34"/>
      <c r="J57" s="33"/>
      <c r="M57" s="34"/>
    </row>
    <row r="58" spans="9:13" s="30" customFormat="1" ht="12">
      <c r="I58" s="34"/>
      <c r="J58" s="33"/>
      <c r="M58" s="34"/>
    </row>
    <row r="59" spans="9:13" s="30" customFormat="1" ht="12">
      <c r="I59" s="34"/>
      <c r="J59" s="33"/>
      <c r="M59" s="34"/>
    </row>
    <row r="60" spans="9:13" s="30" customFormat="1" ht="12">
      <c r="I60" s="34"/>
      <c r="J60" s="33"/>
      <c r="M60" s="34"/>
    </row>
    <row r="61" spans="9:13" s="30" customFormat="1" ht="12">
      <c r="I61" s="34"/>
      <c r="J61" s="33"/>
      <c r="M61" s="34"/>
    </row>
    <row r="62" spans="9:13" s="30" customFormat="1" ht="12">
      <c r="I62" s="34"/>
      <c r="J62" s="33"/>
      <c r="M62" s="34"/>
    </row>
    <row r="63" spans="9:13" s="30" customFormat="1" ht="12">
      <c r="I63" s="34"/>
      <c r="J63" s="33"/>
      <c r="M63" s="34"/>
    </row>
    <row r="64" spans="9:13" s="30" customFormat="1" ht="12">
      <c r="I64" s="34"/>
      <c r="J64" s="33"/>
      <c r="M64" s="34"/>
    </row>
    <row r="65" spans="9:13" s="30" customFormat="1" ht="12">
      <c r="I65" s="34"/>
      <c r="J65" s="33"/>
      <c r="M65" s="34"/>
    </row>
    <row r="66" spans="9:13" s="30" customFormat="1" ht="12">
      <c r="I66" s="34"/>
      <c r="J66" s="33"/>
      <c r="M66" s="34"/>
    </row>
    <row r="67" spans="9:13" s="30" customFormat="1" ht="12">
      <c r="I67" s="34"/>
      <c r="J67" s="33"/>
      <c r="M67" s="34"/>
    </row>
    <row r="68" spans="9:13" s="30" customFormat="1" ht="12">
      <c r="I68" s="34"/>
      <c r="J68" s="33"/>
      <c r="M68" s="34"/>
    </row>
    <row r="69" spans="9:13" s="30" customFormat="1" ht="12">
      <c r="I69" s="34"/>
      <c r="J69" s="33"/>
      <c r="M69" s="34"/>
    </row>
    <row r="70" spans="9:13" s="30" customFormat="1" ht="12">
      <c r="I70" s="34"/>
      <c r="J70" s="33"/>
      <c r="M70" s="34"/>
    </row>
    <row r="71" spans="9:13" s="30" customFormat="1" ht="12">
      <c r="I71" s="34"/>
      <c r="J71" s="33"/>
      <c r="M71" s="34"/>
    </row>
    <row r="72" spans="9:13" s="30" customFormat="1" ht="12">
      <c r="I72" s="34"/>
      <c r="J72" s="33"/>
      <c r="M72" s="34"/>
    </row>
    <row r="73" spans="9:13" s="30" customFormat="1" ht="12">
      <c r="I73" s="34"/>
      <c r="J73" s="33"/>
      <c r="M73" s="34"/>
    </row>
    <row r="74" spans="9:13" s="30" customFormat="1" ht="12">
      <c r="I74" s="34"/>
      <c r="J74" s="33"/>
      <c r="M74" s="34"/>
    </row>
    <row r="75" spans="9:13" s="30" customFormat="1" ht="12">
      <c r="I75" s="34"/>
      <c r="J75" s="33"/>
      <c r="M75" s="34"/>
    </row>
    <row r="76" spans="9:13" s="30" customFormat="1" ht="12">
      <c r="I76" s="34"/>
      <c r="J76" s="33"/>
      <c r="M76" s="34"/>
    </row>
    <row r="77" spans="9:13" s="30" customFormat="1" ht="12">
      <c r="I77" s="34"/>
      <c r="J77" s="33"/>
      <c r="M77" s="34"/>
    </row>
    <row r="78" spans="9:13" s="30" customFormat="1" ht="12">
      <c r="I78" s="34"/>
      <c r="J78" s="33"/>
      <c r="M78" s="34"/>
    </row>
    <row r="79" spans="9:13" s="30" customFormat="1" ht="12">
      <c r="I79" s="34"/>
      <c r="J79" s="33"/>
      <c r="M79" s="34"/>
    </row>
    <row r="80" spans="9:13" s="30" customFormat="1" ht="12">
      <c r="I80" s="34"/>
      <c r="J80" s="33"/>
      <c r="M80" s="34"/>
    </row>
    <row r="81" spans="9:13" s="30" customFormat="1" ht="12">
      <c r="I81" s="34"/>
      <c r="J81" s="33"/>
      <c r="M81" s="34"/>
    </row>
    <row r="82" spans="9:13" s="30" customFormat="1" ht="12">
      <c r="I82" s="34"/>
      <c r="J82" s="33"/>
      <c r="M82" s="34"/>
    </row>
    <row r="83" spans="9:13" s="30" customFormat="1" ht="12">
      <c r="I83" s="34"/>
      <c r="J83" s="33"/>
      <c r="M83" s="34"/>
    </row>
    <row r="84" spans="9:13" s="30" customFormat="1" ht="12">
      <c r="I84" s="34"/>
      <c r="J84" s="33"/>
      <c r="M84" s="34"/>
    </row>
    <row r="85" spans="9:13" s="30" customFormat="1" ht="12">
      <c r="I85" s="34"/>
      <c r="J85" s="33"/>
      <c r="M85" s="34"/>
    </row>
    <row r="86" spans="9:13" s="30" customFormat="1" ht="12">
      <c r="I86" s="34"/>
      <c r="J86" s="33"/>
      <c r="M86" s="34"/>
    </row>
    <row r="87" spans="9:13" s="30" customFormat="1" ht="12">
      <c r="I87" s="34"/>
      <c r="J87" s="33"/>
      <c r="M87" s="34"/>
    </row>
    <row r="88" spans="9:13" s="30" customFormat="1" ht="12">
      <c r="I88" s="34"/>
      <c r="J88" s="33"/>
      <c r="M88" s="34"/>
    </row>
    <row r="89" spans="9:13" s="30" customFormat="1" ht="12">
      <c r="I89" s="34"/>
      <c r="J89" s="33"/>
      <c r="M89" s="34"/>
    </row>
    <row r="90" spans="9:13" s="30" customFormat="1" ht="12">
      <c r="I90" s="34"/>
      <c r="J90" s="33"/>
      <c r="M90" s="34"/>
    </row>
    <row r="91" spans="9:13" s="30" customFormat="1" ht="12">
      <c r="I91" s="34"/>
      <c r="J91" s="33"/>
      <c r="M91" s="34"/>
    </row>
    <row r="92" spans="9:13" s="30" customFormat="1" ht="12">
      <c r="I92" s="34"/>
      <c r="J92" s="33"/>
      <c r="M92" s="34"/>
    </row>
    <row r="93" spans="9:13" s="30" customFormat="1" ht="12">
      <c r="I93" s="34"/>
      <c r="J93" s="33"/>
      <c r="M93" s="34"/>
    </row>
    <row r="94" spans="9:13" s="30" customFormat="1" ht="12">
      <c r="I94" s="34"/>
      <c r="J94" s="33"/>
      <c r="M94" s="34"/>
    </row>
    <row r="95" spans="9:13" s="30" customFormat="1" ht="12">
      <c r="I95" s="34"/>
      <c r="J95" s="33"/>
      <c r="M95" s="34"/>
    </row>
    <row r="96" spans="9:13" s="30" customFormat="1" ht="12">
      <c r="I96" s="34"/>
      <c r="J96" s="33"/>
      <c r="M96" s="34"/>
    </row>
    <row r="97" spans="9:13" s="30" customFormat="1" ht="12">
      <c r="I97" s="34"/>
      <c r="J97" s="33"/>
      <c r="M97" s="34"/>
    </row>
    <row r="98" spans="9:13" s="30" customFormat="1" ht="12">
      <c r="I98" s="34"/>
      <c r="J98" s="33"/>
      <c r="M98" s="34"/>
    </row>
    <row r="99" spans="9:13" s="30" customFormat="1" ht="12">
      <c r="I99" s="34"/>
      <c r="J99" s="33"/>
      <c r="M99" s="34"/>
    </row>
    <row r="100" spans="9:13" s="30" customFormat="1" ht="12">
      <c r="I100" s="34"/>
      <c r="J100" s="33"/>
      <c r="M100" s="34"/>
    </row>
    <row r="101" spans="9:13" s="30" customFormat="1" ht="12">
      <c r="I101" s="34"/>
      <c r="J101" s="33"/>
      <c r="M101" s="34"/>
    </row>
    <row r="102" spans="9:13" s="30" customFormat="1" ht="12">
      <c r="I102" s="34"/>
      <c r="J102" s="33"/>
      <c r="M102" s="34"/>
    </row>
    <row r="103" spans="9:13" s="30" customFormat="1" ht="12">
      <c r="I103" s="34"/>
      <c r="J103" s="33"/>
      <c r="M103" s="34"/>
    </row>
    <row r="104" spans="9:13" s="30" customFormat="1" ht="12">
      <c r="I104" s="34"/>
      <c r="J104" s="33"/>
      <c r="M104" s="34"/>
    </row>
    <row r="105" spans="9:13" s="30" customFormat="1" ht="12">
      <c r="I105" s="34"/>
      <c r="J105" s="33"/>
      <c r="M105" s="34"/>
    </row>
    <row r="106" spans="9:13" s="30" customFormat="1" ht="12">
      <c r="I106" s="34"/>
      <c r="J106" s="33"/>
      <c r="M106" s="34"/>
    </row>
    <row r="107" spans="9:13" s="30" customFormat="1" ht="12">
      <c r="I107" s="34"/>
      <c r="J107" s="33"/>
      <c r="M107" s="34"/>
    </row>
    <row r="108" spans="9:13" s="30" customFormat="1" ht="12">
      <c r="I108" s="34"/>
      <c r="J108" s="33"/>
      <c r="M108" s="34"/>
    </row>
    <row r="109" spans="9:13" s="30" customFormat="1" ht="12">
      <c r="I109" s="34"/>
      <c r="J109" s="33"/>
      <c r="M109" s="34"/>
    </row>
    <row r="110" spans="9:13" s="30" customFormat="1" ht="12">
      <c r="I110" s="34"/>
      <c r="J110" s="33"/>
      <c r="M110" s="34"/>
    </row>
    <row r="111" spans="9:13" s="30" customFormat="1" ht="12">
      <c r="I111" s="34"/>
      <c r="J111" s="33"/>
      <c r="M111" s="34"/>
    </row>
  </sheetData>
  <sheetProtection/>
  <mergeCells count="5">
    <mergeCell ref="A2:A4"/>
    <mergeCell ref="B2:F3"/>
    <mergeCell ref="G3:J3"/>
    <mergeCell ref="G2:N2"/>
    <mergeCell ref="K3:N3"/>
  </mergeCells>
  <printOptions horizontalCentered="1"/>
  <pageMargins left="0.5118110236220472" right="0.1968503937007874" top="0.5905511811023623" bottom="0.4724409448818898" header="0.5118110236220472" footer="0.5118110236220472"/>
  <pageSetup fitToHeight="2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ﾃﾗﾓﾄ ｹﾝｲﾁ</cp:lastModifiedBy>
  <cp:lastPrinted>2022-04-07T00:42:40Z</cp:lastPrinted>
  <dcterms:created xsi:type="dcterms:W3CDTF">2000-01-26T05:39:11Z</dcterms:created>
  <dcterms:modified xsi:type="dcterms:W3CDTF">2022-04-07T00:57:36Z</dcterms:modified>
  <cp:category/>
  <cp:version/>
  <cp:contentType/>
  <cp:contentStatus/>
</cp:coreProperties>
</file>