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895" windowHeight="8505" activeTab="0"/>
  </bookViews>
  <sheets>
    <sheet name="Ｃ－１６" sheetId="1" r:id="rId1"/>
  </sheets>
  <definedNames/>
  <calcPr fullCalcOnLoad="1"/>
</workbook>
</file>

<file path=xl/sharedStrings.xml><?xml version="1.0" encoding="utf-8"?>
<sst xmlns="http://schemas.openxmlformats.org/spreadsheetml/2006/main" count="30" uniqueCount="28">
  <si>
    <t>４　　〃　　　</t>
  </si>
  <si>
    <t>５　　〃　　　</t>
  </si>
  <si>
    <t>６　　〃　　　</t>
  </si>
  <si>
    <t>７　　〃　　　</t>
  </si>
  <si>
    <t>８　　〃　　　</t>
  </si>
  <si>
    <t>９　　〃　　　</t>
  </si>
  <si>
    <t>（単位　世帯，人）</t>
  </si>
  <si>
    <t>区分</t>
  </si>
  <si>
    <t>世帯数</t>
  </si>
  <si>
    <t>世帯人員</t>
  </si>
  <si>
    <t>寮・寄宿舎の学生・生徒</t>
  </si>
  <si>
    <t>病院・療養所の入院者</t>
  </si>
  <si>
    <t>１　人　世　帯</t>
  </si>
  <si>
    <t>社会施設の入所者</t>
  </si>
  <si>
    <t>２　　〃　　　</t>
  </si>
  <si>
    <t>自衛隊営舎内居住者</t>
  </si>
  <si>
    <t>３　　〃　　　</t>
  </si>
  <si>
    <t>矯正施設の入所者</t>
  </si>
  <si>
    <t>10人以上の世帯</t>
  </si>
  <si>
    <t>Ｃ－１６　世帯の種類，世帯人員別世帯数及び世帯人員</t>
  </si>
  <si>
    <r>
      <t>一　　般　　世　　帯</t>
    </r>
    <r>
      <rPr>
        <sz val="8"/>
        <rFont val="ＭＳ 明朝"/>
        <family val="1"/>
      </rPr>
      <t>(1)</t>
    </r>
  </si>
  <si>
    <t>区　　　　分</t>
  </si>
  <si>
    <t>総　　　　　数</t>
  </si>
  <si>
    <t>その他</t>
  </si>
  <si>
    <t>施設等の世帯</t>
  </si>
  <si>
    <t>国勢調査</t>
  </si>
  <si>
    <t>（注）　一般世帯とは，住居と生計を共にしている人々の集まり又は一戸を構えて住んでいる単身者，</t>
  </si>
  <si>
    <t>　　　間借り・下宿などの単身者及び会社などの寄宿舎・独身寮などに住居している単身者をいう。</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</si>
</sst>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0"/>
    <numFmt numFmtId="178" formatCode="0.00000"/>
    <numFmt numFmtId="179" formatCode="0.000000"/>
    <numFmt numFmtId="180" formatCode="0.0"/>
    <numFmt numFmtId="181" formatCode="#,##0;&quot;△ &quot;#,##0"/>
    <numFmt numFmtId="182" formatCode="#,##0.0;[Red]\-#,##0.0"/>
    <numFmt numFmtId="183" formatCode="#,##0.0_ "/>
    <numFmt numFmtId="184" formatCode="#,##0_ "/>
    <numFmt numFmtId="185" formatCode="#,##0.00_ "/>
    <numFmt numFmtId="186" formatCode="##,###,##0;&quot;-&quot;#,###,##0"/>
    <numFmt numFmtId="187" formatCode="###,###,##0;&quot;-&quot;##,###,##0"/>
    <numFmt numFmtId="188" formatCode="#,###,##0;&quot; -&quot;###,##0"/>
    <numFmt numFmtId="189" formatCode="\ ###,##0;&quot;-&quot;###,##0"/>
    <numFmt numFmtId="190" formatCode="0_ "/>
    <numFmt numFmtId="191" formatCode="0_);[Red]\(0\)"/>
    <numFmt numFmtId="192" formatCode="\ ###,###,##0;&quot;-&quot;###,###,##0"/>
    <numFmt numFmtId="193" formatCode="&quot;(&quot;#,##0_ &quot;)&quot;"/>
    <numFmt numFmtId="194" formatCode="&quot;(&quot;#,##0&quot;)&quot;"/>
    <numFmt numFmtId="195" formatCode="#,##0.000_ "/>
    <numFmt numFmtId="196" formatCode="#,##0_);[Red]\(#,##0\)"/>
  </numFmts>
  <fonts count="10">
    <font>
      <sz val="11"/>
      <name val="ＭＳ Ｐゴシック"/>
      <family val="3"/>
    </font>
    <font>
      <u val="single"/>
      <sz val="10"/>
      <color indexed="12"/>
      <name val="ＭＳ 明朝"/>
      <family val="1"/>
    </font>
    <font>
      <u val="single"/>
      <sz val="10"/>
      <color indexed="36"/>
      <name val="ＭＳ 明朝"/>
      <family val="1"/>
    </font>
    <font>
      <sz val="6"/>
      <name val="ＭＳ Ｐゴシック"/>
      <family val="3"/>
    </font>
    <font>
      <sz val="14"/>
      <name val="ＭＳ 明朝"/>
      <family val="1"/>
    </font>
    <font>
      <sz val="11"/>
      <name val="ＭＳ 明朝"/>
      <family val="1"/>
    </font>
    <font>
      <b/>
      <sz val="11"/>
      <name val="ＭＳ ゴシック"/>
      <family val="3"/>
    </font>
    <font>
      <b/>
      <sz val="14"/>
      <name val="ＭＳ ゴシック"/>
      <family val="3"/>
    </font>
    <font>
      <sz val="10"/>
      <name val="ＭＳ 明朝"/>
      <family val="1"/>
    </font>
    <font>
      <sz val="8"/>
      <name val="ＭＳ 明朝"/>
      <family val="1"/>
    </font>
  </fonts>
  <fills count="2">
    <fill>
      <patternFill/>
    </fill>
    <fill>
      <patternFill patternType="gray125"/>
    </fill>
  </fills>
  <borders count="20">
    <border>
      <left/>
      <right/>
      <top/>
      <bottom/>
      <diagonal/>
    </border>
    <border>
      <left style="hair"/>
      <right style="hair"/>
      <top style="thin"/>
      <bottom style="hair"/>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thin"/>
    </border>
    <border>
      <left style="hair"/>
      <right>
        <color indexed="63"/>
      </right>
      <top style="thin"/>
      <bottom style="hair"/>
    </border>
    <border>
      <left style="hair"/>
      <right style="thin"/>
      <top style="thin"/>
      <bottom style="hair"/>
    </border>
    <border>
      <left>
        <color indexed="63"/>
      </left>
      <right>
        <color indexed="63"/>
      </right>
      <top style="thin"/>
      <bottom style="hair"/>
    </border>
    <border>
      <left style="hair"/>
      <right style="hair"/>
      <top>
        <color indexed="63"/>
      </top>
      <bottom>
        <color indexed="63"/>
      </bottom>
    </border>
    <border>
      <left style="hair"/>
      <right style="hair"/>
      <top>
        <color indexed="63"/>
      </top>
      <bottom style="thin"/>
    </border>
    <border>
      <left style="hair"/>
      <right>
        <color indexed="63"/>
      </right>
      <top>
        <color indexed="63"/>
      </top>
      <bottom>
        <color indexed="63"/>
      </bottom>
    </border>
    <border>
      <left style="hair"/>
      <right style="thin"/>
      <top>
        <color indexed="63"/>
      </top>
      <bottom>
        <color indexed="63"/>
      </bottom>
    </border>
    <border>
      <left style="hair"/>
      <right>
        <color indexed="63"/>
      </right>
      <top>
        <color indexed="63"/>
      </top>
      <bottom style="thin"/>
    </border>
    <border>
      <left style="hair"/>
      <right style="thin"/>
      <top>
        <color indexed="63"/>
      </top>
      <bottom style="thin"/>
    </border>
    <border>
      <left style="thin"/>
      <right>
        <color indexed="63"/>
      </right>
      <top style="thin"/>
      <bottom style="hair"/>
    </border>
    <border>
      <left>
        <color indexed="63"/>
      </left>
      <right style="hair"/>
      <top style="thin"/>
      <bottom style="hair"/>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color indexed="63"/>
      </bottom>
    </border>
    <border>
      <left>
        <color indexed="63"/>
      </left>
      <right>
        <color indexed="63"/>
      </right>
      <top style="hair"/>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 fillId="0" borderId="0" applyNumberFormat="0" applyFill="0" applyBorder="0" applyAlignment="0" applyProtection="0"/>
  </cellStyleXfs>
  <cellXfs count="60">
    <xf numFmtId="0" fontId="0" fillId="0" borderId="0" xfId="0" applyAlignment="1">
      <alignment/>
    </xf>
    <xf numFmtId="0" fontId="4" fillId="0" borderId="0" xfId="21" applyFont="1">
      <alignment/>
      <protection/>
    </xf>
    <xf numFmtId="0" fontId="5" fillId="0" borderId="0" xfId="21" applyFont="1">
      <alignment/>
      <protection/>
    </xf>
    <xf numFmtId="0" fontId="5" fillId="0" borderId="1" xfId="21" applyFont="1" applyBorder="1" applyAlignment="1">
      <alignment horizontal="center" vertical="center"/>
      <protection/>
    </xf>
    <xf numFmtId="184" fontId="5" fillId="0" borderId="2" xfId="21" applyNumberFormat="1" applyFont="1" applyBorder="1" applyAlignment="1">
      <alignment horizontal="distributed"/>
      <protection/>
    </xf>
    <xf numFmtId="0" fontId="6" fillId="0" borderId="0" xfId="21" applyFont="1">
      <alignment/>
      <protection/>
    </xf>
    <xf numFmtId="0" fontId="6" fillId="0" borderId="0" xfId="21" applyFont="1" applyBorder="1" applyAlignment="1">
      <alignment horizontal="center" vertical="center"/>
      <protection/>
    </xf>
    <xf numFmtId="0" fontId="6" fillId="0" borderId="2" xfId="21" applyFont="1" applyBorder="1" applyAlignment="1">
      <alignment horizontal="center" vertical="center"/>
      <protection/>
    </xf>
    <xf numFmtId="184" fontId="5" fillId="0" borderId="2" xfId="21" applyNumberFormat="1" applyFont="1" applyBorder="1" applyAlignment="1">
      <alignment/>
      <protection/>
    </xf>
    <xf numFmtId="0" fontId="5" fillId="0" borderId="0" xfId="21" applyFont="1" applyBorder="1" applyAlignment="1">
      <alignment horizontal="center" vertical="center"/>
      <protection/>
    </xf>
    <xf numFmtId="0" fontId="5" fillId="0" borderId="2" xfId="21" applyFont="1" applyBorder="1" applyAlignment="1">
      <alignment horizontal="center" vertical="center"/>
      <protection/>
    </xf>
    <xf numFmtId="184" fontId="5" fillId="0" borderId="0" xfId="21" applyNumberFormat="1" applyFont="1" applyBorder="1" applyAlignment="1">
      <alignment/>
      <protection/>
    </xf>
    <xf numFmtId="184" fontId="5" fillId="0" borderId="2" xfId="21" applyNumberFormat="1" applyFont="1" applyBorder="1" applyAlignment="1">
      <alignment horizontal="center"/>
      <protection/>
    </xf>
    <xf numFmtId="0" fontId="5" fillId="0" borderId="2" xfId="21" applyFont="1" applyBorder="1">
      <alignment/>
      <protection/>
    </xf>
    <xf numFmtId="0" fontId="5" fillId="0" borderId="3" xfId="21" applyFont="1" applyBorder="1" applyAlignment="1">
      <alignment horizontal="center" vertical="center"/>
      <protection/>
    </xf>
    <xf numFmtId="0" fontId="5" fillId="0" borderId="4" xfId="21" applyFont="1" applyBorder="1">
      <alignment/>
      <protection/>
    </xf>
    <xf numFmtId="0" fontId="5" fillId="0" borderId="3" xfId="21" applyFont="1" applyBorder="1">
      <alignment/>
      <protection/>
    </xf>
    <xf numFmtId="0" fontId="5" fillId="0" borderId="0" xfId="21" applyFont="1" applyBorder="1">
      <alignment/>
      <protection/>
    </xf>
    <xf numFmtId="0" fontId="5" fillId="0" borderId="5" xfId="21" applyFont="1" applyBorder="1" applyAlignment="1">
      <alignment horizontal="center" vertical="center" wrapText="1"/>
      <protection/>
    </xf>
    <xf numFmtId="184" fontId="5" fillId="0" borderId="0" xfId="21" applyNumberFormat="1" applyFont="1" applyBorder="1" applyAlignment="1">
      <alignment horizontal="distributed"/>
      <protection/>
    </xf>
    <xf numFmtId="184" fontId="5" fillId="0" borderId="0" xfId="21" applyNumberFormat="1" applyFont="1" applyBorder="1" applyAlignment="1">
      <alignment horizontal="center"/>
      <protection/>
    </xf>
    <xf numFmtId="0" fontId="5" fillId="0" borderId="6" xfId="21" applyFont="1" applyBorder="1" applyAlignment="1">
      <alignment horizontal="center" vertical="center" wrapText="1"/>
      <protection/>
    </xf>
    <xf numFmtId="0" fontId="5" fillId="0" borderId="7" xfId="21" applyFont="1" applyBorder="1" applyAlignment="1">
      <alignment horizontal="center" vertical="center"/>
      <protection/>
    </xf>
    <xf numFmtId="184" fontId="5" fillId="0" borderId="8" xfId="21" applyNumberFormat="1" applyFont="1" applyBorder="1" applyAlignment="1">
      <alignment/>
      <protection/>
    </xf>
    <xf numFmtId="0" fontId="5" fillId="0" borderId="8" xfId="21" applyFont="1" applyBorder="1">
      <alignment/>
      <protection/>
    </xf>
    <xf numFmtId="0" fontId="5" fillId="0" borderId="9" xfId="21" applyFont="1" applyBorder="1">
      <alignment/>
      <protection/>
    </xf>
    <xf numFmtId="0" fontId="8" fillId="0" borderId="0" xfId="21" applyFont="1">
      <alignment/>
      <protection/>
    </xf>
    <xf numFmtId="0" fontId="5" fillId="0" borderId="0" xfId="0" applyFont="1" applyAlignment="1">
      <alignment horizontal="left" vertical="center"/>
    </xf>
    <xf numFmtId="184" fontId="5" fillId="0" borderId="8" xfId="21" applyNumberFormat="1" applyFont="1" applyFill="1" applyBorder="1">
      <alignment/>
      <protection/>
    </xf>
    <xf numFmtId="184" fontId="5" fillId="0" borderId="0" xfId="21" applyNumberFormat="1" applyFont="1" applyFill="1" applyBorder="1">
      <alignment/>
      <protection/>
    </xf>
    <xf numFmtId="184" fontId="5" fillId="0" borderId="8" xfId="21" applyNumberFormat="1" applyFont="1" applyFill="1" applyBorder="1" applyAlignment="1">
      <alignment/>
      <protection/>
    </xf>
    <xf numFmtId="184" fontId="5" fillId="0" borderId="0" xfId="21" applyNumberFormat="1" applyFont="1" applyFill="1" applyBorder="1" applyAlignment="1">
      <alignment/>
      <protection/>
    </xf>
    <xf numFmtId="184" fontId="5" fillId="0" borderId="8" xfId="21" applyNumberFormat="1" applyFont="1" applyFill="1" applyBorder="1" applyAlignment="1">
      <alignment horizontal="right"/>
      <protection/>
    </xf>
    <xf numFmtId="184" fontId="5" fillId="0" borderId="0" xfId="21" applyNumberFormat="1" applyFont="1" applyFill="1" applyBorder="1" applyAlignment="1">
      <alignment horizontal="right"/>
      <protection/>
    </xf>
    <xf numFmtId="196" fontId="6" fillId="0" borderId="10" xfId="21" applyNumberFormat="1" applyFont="1" applyFill="1" applyBorder="1">
      <alignment/>
      <protection/>
    </xf>
    <xf numFmtId="184" fontId="6" fillId="0" borderId="11" xfId="21" applyNumberFormat="1" applyFont="1" applyFill="1" applyBorder="1" applyAlignment="1">
      <alignment/>
      <protection/>
    </xf>
    <xf numFmtId="196" fontId="5" fillId="0" borderId="10" xfId="21" applyNumberFormat="1" applyFont="1" applyFill="1" applyBorder="1">
      <alignment/>
      <protection/>
    </xf>
    <xf numFmtId="184" fontId="5" fillId="0" borderId="11" xfId="21" applyNumberFormat="1" applyFont="1" applyFill="1" applyBorder="1" applyAlignment="1">
      <alignment/>
      <protection/>
    </xf>
    <xf numFmtId="196" fontId="5" fillId="0" borderId="12" xfId="21" applyNumberFormat="1" applyFont="1" applyFill="1" applyBorder="1">
      <alignment/>
      <protection/>
    </xf>
    <xf numFmtId="184" fontId="5" fillId="0" borderId="13" xfId="21" applyNumberFormat="1" applyFont="1" applyFill="1" applyBorder="1" applyAlignment="1">
      <alignment/>
      <protection/>
    </xf>
    <xf numFmtId="0" fontId="5" fillId="0" borderId="2" xfId="21" applyFont="1" applyBorder="1" applyAlignment="1">
      <alignment horizontal="distributed" vertical="center"/>
      <protection/>
    </xf>
    <xf numFmtId="0" fontId="5" fillId="0" borderId="2" xfId="21" applyFont="1" applyBorder="1" applyAlignment="1">
      <alignment vertical="center"/>
      <protection/>
    </xf>
    <xf numFmtId="0" fontId="5" fillId="0" borderId="4" xfId="21" applyFont="1" applyBorder="1" applyAlignment="1">
      <alignment horizontal="distributed" vertical="center"/>
      <protection/>
    </xf>
    <xf numFmtId="0" fontId="5" fillId="0" borderId="14" xfId="21" applyFont="1" applyBorder="1" applyAlignment="1">
      <alignment horizontal="center" vertical="center" wrapText="1"/>
      <protection/>
    </xf>
    <xf numFmtId="0" fontId="5" fillId="0" borderId="15" xfId="21" applyFont="1" applyBorder="1" applyAlignment="1">
      <alignment horizontal="center" vertical="center" wrapText="1"/>
      <protection/>
    </xf>
    <xf numFmtId="184" fontId="5" fillId="0" borderId="16" xfId="21" applyNumberFormat="1" applyFont="1" applyBorder="1" applyAlignment="1">
      <alignment horizontal="distributed" vertical="top"/>
      <protection/>
    </xf>
    <xf numFmtId="184" fontId="5" fillId="0" borderId="17" xfId="21" applyNumberFormat="1" applyFont="1" applyBorder="1" applyAlignment="1">
      <alignment horizontal="distributed" vertical="top"/>
      <protection/>
    </xf>
    <xf numFmtId="0" fontId="5" fillId="0" borderId="0" xfId="21" applyFont="1" applyAlignment="1">
      <alignment/>
      <protection/>
    </xf>
    <xf numFmtId="0" fontId="5" fillId="0" borderId="0" xfId="0" applyFont="1" applyAlignment="1">
      <alignment horizontal="left" vertical="center" wrapText="1"/>
    </xf>
    <xf numFmtId="0" fontId="7" fillId="0" borderId="0" xfId="21" applyFont="1" applyAlignment="1">
      <alignment horizontal="center" wrapText="1"/>
      <protection/>
    </xf>
    <xf numFmtId="0" fontId="8" fillId="0" borderId="3" xfId="21" applyFont="1" applyBorder="1">
      <alignment/>
      <protection/>
    </xf>
    <xf numFmtId="0" fontId="8" fillId="0" borderId="3" xfId="21" applyFont="1" applyBorder="1" applyAlignment="1">
      <alignment horizontal="right"/>
      <protection/>
    </xf>
    <xf numFmtId="184" fontId="5" fillId="0" borderId="18" xfId="21" applyNumberFormat="1" applyFont="1" applyBorder="1" applyAlignment="1">
      <alignment horizontal="distributed"/>
      <protection/>
    </xf>
    <xf numFmtId="184" fontId="5" fillId="0" borderId="2" xfId="21" applyNumberFormat="1" applyFont="1" applyBorder="1" applyAlignment="1">
      <alignment horizontal="distributed"/>
      <protection/>
    </xf>
    <xf numFmtId="0" fontId="5" fillId="0" borderId="7" xfId="21" applyFont="1" applyBorder="1" applyAlignment="1">
      <alignment horizontal="center" vertical="center"/>
      <protection/>
    </xf>
    <xf numFmtId="0" fontId="5" fillId="0" borderId="15" xfId="21" applyFont="1" applyBorder="1" applyAlignment="1">
      <alignment horizontal="center" vertical="center"/>
      <protection/>
    </xf>
    <xf numFmtId="0" fontId="6" fillId="0" borderId="19" xfId="21" applyFont="1" applyBorder="1" applyAlignment="1">
      <alignment horizontal="distributed" vertical="center"/>
      <protection/>
    </xf>
    <xf numFmtId="0" fontId="0" fillId="0" borderId="17" xfId="0" applyBorder="1" applyAlignment="1">
      <alignment/>
    </xf>
    <xf numFmtId="0" fontId="5" fillId="0" borderId="0" xfId="21" applyFont="1" applyBorder="1" applyAlignment="1">
      <alignment horizontal="distributed" vertical="center"/>
      <protection/>
    </xf>
    <xf numFmtId="0" fontId="5" fillId="0" borderId="2" xfId="21" applyFont="1" applyBorder="1" applyAlignment="1">
      <alignment horizontal="distributed" vertical="center"/>
      <protection/>
    </xf>
  </cellXfs>
  <cellStyles count="9">
    <cellStyle name="Normal" xfId="0"/>
    <cellStyle name="Percent" xfId="15"/>
    <cellStyle name="Hyperlink" xfId="16"/>
    <cellStyle name="Comma [0]" xfId="17"/>
    <cellStyle name="Comma" xfId="18"/>
    <cellStyle name="Currency [0]" xfId="19"/>
    <cellStyle name="Currency" xfId="20"/>
    <cellStyle name="標準_83_農業委員会toukei"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
  <sheetViews>
    <sheetView tabSelected="1" workbookViewId="0" topLeftCell="A1">
      <selection activeCell="H29" sqref="H29"/>
    </sheetView>
  </sheetViews>
  <sheetFormatPr defaultColWidth="9.00390625" defaultRowHeight="15" customHeight="1"/>
  <cols>
    <col min="1" max="1" width="3.625" style="2" customWidth="1"/>
    <col min="2" max="2" width="25.625" style="2" customWidth="1"/>
    <col min="3" max="4" width="13.625" style="2" customWidth="1"/>
    <col min="5" max="5" width="3.625" style="2" customWidth="1"/>
    <col min="6" max="6" width="25.625" style="2" customWidth="1"/>
    <col min="7" max="8" width="13.625" style="2" customWidth="1"/>
    <col min="9" max="16384" width="9.00390625" style="2" customWidth="1"/>
  </cols>
  <sheetData>
    <row r="1" spans="1:8" s="1" customFormat="1" ht="17.25" customHeight="1">
      <c r="A1" s="49" t="s">
        <v>19</v>
      </c>
      <c r="B1" s="49"/>
      <c r="C1" s="49"/>
      <c r="D1" s="49"/>
      <c r="E1" s="49"/>
      <c r="F1" s="49"/>
      <c r="G1" s="49"/>
      <c r="H1" s="49"/>
    </row>
    <row r="2" spans="1:8" s="26" customFormat="1" ht="13.5" customHeight="1">
      <c r="A2" s="50" t="s">
        <v>6</v>
      </c>
      <c r="B2" s="50"/>
      <c r="C2" s="50"/>
      <c r="G2" s="51" t="s">
        <v>25</v>
      </c>
      <c r="H2" s="51"/>
    </row>
    <row r="3" spans="1:8" ht="13.5" customHeight="1">
      <c r="A3" s="54" t="s">
        <v>21</v>
      </c>
      <c r="B3" s="55"/>
      <c r="C3" s="18" t="s">
        <v>8</v>
      </c>
      <c r="D3" s="21" t="s">
        <v>9</v>
      </c>
      <c r="E3" s="43" t="s">
        <v>7</v>
      </c>
      <c r="F3" s="44"/>
      <c r="G3" s="3" t="s">
        <v>8</v>
      </c>
      <c r="H3" s="22" t="s">
        <v>9</v>
      </c>
    </row>
    <row r="4" spans="1:8" s="5" customFormat="1" ht="13.5" customHeight="1">
      <c r="A4" s="56" t="s">
        <v>22</v>
      </c>
      <c r="B4" s="57"/>
      <c r="C4" s="34">
        <v>98654</v>
      </c>
      <c r="D4" s="35">
        <v>239973</v>
      </c>
      <c r="E4" s="45" t="s">
        <v>24</v>
      </c>
      <c r="F4" s="46"/>
      <c r="G4" s="28">
        <v>228</v>
      </c>
      <c r="H4" s="29">
        <v>11111</v>
      </c>
    </row>
    <row r="5" spans="1:8" s="5" customFormat="1" ht="13.5">
      <c r="A5" s="6"/>
      <c r="B5" s="7"/>
      <c r="C5" s="34"/>
      <c r="D5" s="35"/>
      <c r="E5" s="19"/>
      <c r="F5" s="4"/>
      <c r="G5" s="28"/>
      <c r="H5" s="29"/>
    </row>
    <row r="6" spans="1:8" ht="13.5" customHeight="1">
      <c r="A6" s="58" t="s">
        <v>20</v>
      </c>
      <c r="B6" s="59"/>
      <c r="C6" s="36">
        <v>98426</v>
      </c>
      <c r="D6" s="37">
        <v>228862</v>
      </c>
      <c r="E6" s="19"/>
      <c r="F6" s="4" t="s">
        <v>10</v>
      </c>
      <c r="G6" s="28">
        <v>16</v>
      </c>
      <c r="H6" s="29">
        <v>1065</v>
      </c>
    </row>
    <row r="7" spans="1:8" ht="13.5">
      <c r="A7" s="9"/>
      <c r="B7" s="10"/>
      <c r="C7" s="36"/>
      <c r="D7" s="37"/>
      <c r="E7" s="19"/>
      <c r="F7" s="4" t="s">
        <v>11</v>
      </c>
      <c r="G7" s="30">
        <v>39</v>
      </c>
      <c r="H7" s="31">
        <v>1837</v>
      </c>
    </row>
    <row r="8" spans="1:8" ht="15" customHeight="1">
      <c r="A8" s="9"/>
      <c r="B8" s="40" t="s">
        <v>12</v>
      </c>
      <c r="C8" s="36">
        <v>29439</v>
      </c>
      <c r="D8" s="37">
        <f>C8*1</f>
        <v>29439</v>
      </c>
      <c r="E8" s="19"/>
      <c r="F8" s="4" t="s">
        <v>13</v>
      </c>
      <c r="G8" s="30">
        <v>97</v>
      </c>
      <c r="H8" s="31">
        <v>3279</v>
      </c>
    </row>
    <row r="9" spans="1:8" ht="15" customHeight="1">
      <c r="A9" s="9"/>
      <c r="B9" s="41" t="s">
        <v>14</v>
      </c>
      <c r="C9" s="36">
        <v>32651</v>
      </c>
      <c r="D9" s="37">
        <f>C9*2</f>
        <v>65302</v>
      </c>
      <c r="E9" s="19"/>
      <c r="F9" s="4" t="s">
        <v>15</v>
      </c>
      <c r="G9" s="30">
        <v>67</v>
      </c>
      <c r="H9" s="31">
        <v>4914</v>
      </c>
    </row>
    <row r="10" spans="1:8" ht="15" customHeight="1">
      <c r="A10" s="9"/>
      <c r="B10" s="41" t="s">
        <v>16</v>
      </c>
      <c r="C10" s="36">
        <v>18251</v>
      </c>
      <c r="D10" s="37">
        <f>C10*3</f>
        <v>54753</v>
      </c>
      <c r="E10" s="19"/>
      <c r="F10" s="4" t="s">
        <v>17</v>
      </c>
      <c r="G10" s="30">
        <v>1</v>
      </c>
      <c r="H10" s="31">
        <v>8</v>
      </c>
    </row>
    <row r="11" spans="1:8" ht="15" customHeight="1">
      <c r="A11" s="9"/>
      <c r="B11" s="41" t="s">
        <v>0</v>
      </c>
      <c r="C11" s="36">
        <v>12862</v>
      </c>
      <c r="D11" s="37">
        <f>C11*4</f>
        <v>51448</v>
      </c>
      <c r="E11" s="19"/>
      <c r="F11" s="4" t="s">
        <v>23</v>
      </c>
      <c r="G11" s="30">
        <v>8</v>
      </c>
      <c r="H11" s="31">
        <v>8</v>
      </c>
    </row>
    <row r="12" spans="1:8" ht="15" customHeight="1">
      <c r="A12" s="9"/>
      <c r="B12" s="41" t="s">
        <v>1</v>
      </c>
      <c r="C12" s="36">
        <v>3873</v>
      </c>
      <c r="D12" s="37">
        <f>C12*5</f>
        <v>19365</v>
      </c>
      <c r="E12" s="19"/>
      <c r="F12" s="4"/>
      <c r="G12" s="30"/>
      <c r="H12" s="31"/>
    </row>
    <row r="13" spans="1:8" ht="15" customHeight="1">
      <c r="A13" s="9"/>
      <c r="B13" s="41" t="s">
        <v>2</v>
      </c>
      <c r="C13" s="36">
        <v>1011</v>
      </c>
      <c r="D13" s="37">
        <f>C13*6</f>
        <v>6066</v>
      </c>
      <c r="E13" s="52"/>
      <c r="F13" s="53"/>
      <c r="G13" s="32"/>
      <c r="H13" s="33"/>
    </row>
    <row r="14" spans="1:8" ht="15" customHeight="1">
      <c r="A14" s="9"/>
      <c r="B14" s="41" t="s">
        <v>3</v>
      </c>
      <c r="C14" s="36">
        <v>257</v>
      </c>
      <c r="D14" s="37">
        <f>C14*7</f>
        <v>1799</v>
      </c>
      <c r="E14" s="11"/>
      <c r="F14" s="8"/>
      <c r="G14" s="30"/>
      <c r="H14" s="31"/>
    </row>
    <row r="15" spans="1:8" ht="15" customHeight="1">
      <c r="A15" s="9"/>
      <c r="B15" s="41" t="s">
        <v>4</v>
      </c>
      <c r="C15" s="36">
        <v>61</v>
      </c>
      <c r="D15" s="37">
        <f>C15*8</f>
        <v>488</v>
      </c>
      <c r="E15" s="20"/>
      <c r="F15" s="12"/>
      <c r="G15" s="23"/>
      <c r="H15" s="11"/>
    </row>
    <row r="16" spans="1:7" ht="15" customHeight="1">
      <c r="A16" s="9"/>
      <c r="B16" s="41" t="s">
        <v>5</v>
      </c>
      <c r="C16" s="36">
        <v>11</v>
      </c>
      <c r="D16" s="37">
        <f>C16*9</f>
        <v>99</v>
      </c>
      <c r="E16" s="17"/>
      <c r="F16" s="13"/>
      <c r="G16" s="24"/>
    </row>
    <row r="17" spans="1:8" ht="15" customHeight="1">
      <c r="A17" s="14"/>
      <c r="B17" s="42" t="s">
        <v>18</v>
      </c>
      <c r="C17" s="38">
        <v>10</v>
      </c>
      <c r="D17" s="39">
        <v>103</v>
      </c>
      <c r="E17" s="16"/>
      <c r="F17" s="15"/>
      <c r="G17" s="25"/>
      <c r="H17" s="16"/>
    </row>
    <row r="18" ht="6.75" customHeight="1"/>
    <row r="19" spans="1:12" ht="15" customHeight="1">
      <c r="A19" s="48" t="s">
        <v>26</v>
      </c>
      <c r="B19" s="48"/>
      <c r="C19" s="48"/>
      <c r="D19" s="48"/>
      <c r="E19" s="48"/>
      <c r="F19" s="48"/>
      <c r="G19" s="48"/>
      <c r="H19" s="48"/>
      <c r="I19" s="27"/>
      <c r="J19" s="27"/>
      <c r="K19" s="27"/>
      <c r="L19" s="27"/>
    </row>
    <row r="20" spans="1:8" ht="15" customHeight="1">
      <c r="A20" s="47" t="s">
        <v>27</v>
      </c>
      <c r="B20" s="47"/>
      <c r="C20" s="47"/>
      <c r="D20" s="47"/>
      <c r="E20" s="47"/>
      <c r="F20" s="47"/>
      <c r="G20" s="47"/>
      <c r="H20" s="47"/>
    </row>
  </sheetData>
  <mergeCells count="11">
    <mergeCell ref="A1:H1"/>
    <mergeCell ref="A2:C2"/>
    <mergeCell ref="G2:H2"/>
    <mergeCell ref="E13:F13"/>
    <mergeCell ref="A3:B3"/>
    <mergeCell ref="A4:B4"/>
    <mergeCell ref="A6:B6"/>
    <mergeCell ref="E3:F3"/>
    <mergeCell ref="E4:F4"/>
    <mergeCell ref="A20:H20"/>
    <mergeCell ref="A19:H19"/>
  </mergeCells>
  <printOptions horizontalCentered="1"/>
  <pageMargins left="0.3937007874015748" right="0.1968503937007874" top="0.5905511811023623" bottom="0.3937007874015748" header="0.1968503937007874" footer="0.5118110236220472"/>
  <pageSetup horizontalDpi="300" verticalDpi="3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情報政策課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45130</dc:creator>
  <cp:keywords/>
  <dc:description/>
  <cp:lastModifiedBy>54930</cp:lastModifiedBy>
  <cp:lastPrinted>2014-02-13T07:03:03Z</cp:lastPrinted>
  <dcterms:created xsi:type="dcterms:W3CDTF">2004-04-14T00:49:13Z</dcterms:created>
  <dcterms:modified xsi:type="dcterms:W3CDTF">2014-03-07T02:18:55Z</dcterms:modified>
  <cp:category/>
  <cp:version/>
  <cp:contentType/>
  <cp:contentStatus/>
</cp:coreProperties>
</file>