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joho001-20fs\各部署フォルダ\sidokan\☆暫定\2018年度\04 介護保険\01 指定関係\03 地域密着型サービス関係\04 介護給付費算定関係\01 算定に係る体制等の届出様式\01_加算体制等様式(R6.4.1～)\"/>
    </mc:Choice>
  </mc:AlternateContent>
  <bookViews>
    <workbookView xWindow="0" yWindow="0" windowWidth="20490" windowHeight="7365" tabRatio="927" firstSheet="42" activeTab="47"/>
  </bookViews>
  <sheets>
    <sheet name="★添付書類一覧" sheetId="591" r:id="rId1"/>
    <sheet name="別紙１(地密_体制状況一覧表_R6.4～5月)" sheetId="407" r:id="rId2"/>
    <sheet name="別紙１－２(地密_体制状況一覧表_R6.4～5) (所在地外)" sheetId="590" r:id="rId3"/>
    <sheet name="別紙１ｰ３(地密_体制状況一覧表_R6.6月～)" sheetId="610" r:id="rId4"/>
    <sheet name="別紙1-3-2地密_体制状況一覧表_R6.6月～)(所在地外)" sheetId="611" r:id="rId5"/>
    <sheet name="備考" sheetId="302" r:id="rId6"/>
    <sheet name="別紙2(地密_割引率)" sheetId="516" r:id="rId7"/>
    <sheet name="別紙３(勤務形態一覧)" sheetId="518" r:id="rId8"/>
    <sheet name="別紙3-4（勤務表①（小規模・看護小規模））" sheetId="592" r:id="rId9"/>
    <sheet name="別紙3-4（勤務表②（小規模・看護小規模））" sheetId="593" r:id="rId10"/>
    <sheet name="別紙3-5（勤務表①（GH））" sheetId="594" r:id="rId11"/>
    <sheet name="別紙3-5（勤務表②（GH））" sheetId="595" r:id="rId12"/>
    <sheet name="別紙３－２(有資格者割合計算書)" sheetId="519" r:id="rId13"/>
    <sheet name="別紙３－３(ﾃｸ_夜間の人員配置基準届出_短期・特養)" sheetId="520" r:id="rId14"/>
    <sheet name="別紙4-1（認知デイ）" sheetId="601" r:id="rId15"/>
    <sheet name="別紙4-2（小規模）" sheetId="602" r:id="rId16"/>
    <sheet name="別紙4-3（GH）" sheetId="603" r:id="rId17"/>
    <sheet name="別紙4-4（地域介福）" sheetId="605" r:id="rId18"/>
    <sheet name="別紙５（従業者一覧表）" sheetId="596" r:id="rId19"/>
    <sheet name="別紙6-3（サービス提供（認知デイ））" sheetId="597" r:id="rId20"/>
    <sheet name="別紙6-4（サービス提供（小規模））" sheetId="598" r:id="rId21"/>
    <sheet name="別紙6-5（サービス提供（GH））" sheetId="599" r:id="rId22"/>
    <sheet name="別紙6-6（サービス提供（地域介福））" sheetId="600" r:id="rId23"/>
    <sheet name="別紙８(緊急時・特別管理・ターミナル加算)" sheetId="538" r:id="rId24"/>
    <sheet name="別紙９(夜間看護体制加算_特定施設)" sheetId="563" r:id="rId25"/>
    <sheet name="別紙10(看護体制及びサテライト体制_看多機)" sheetId="583" r:id="rId26"/>
    <sheet name="別紙10－２(看護体制加算_特養)" sheetId="550" r:id="rId27"/>
    <sheet name="別紙11(栄養マネジメント体制)" sheetId="571" r:id="rId28"/>
    <sheet name="別紙12(サービス提供体制強化加算_訪問入浴・定期巡回)" sheetId="530" r:id="rId29"/>
    <sheet name="別紙12－3(サービス提供体制強化加算_通所)" sheetId="532" r:id="rId30"/>
    <sheet name="別紙12－4(サービス提供体制強化加算_短期・施設)" sheetId="533" r:id="rId31"/>
    <sheet name="別紙12－5(サービス提供体制強化加算_小規模・看護小規模" sheetId="534" r:id="rId32"/>
    <sheet name="別紙12－6(サービス提供体制強化加算_特定施設・GH)" sheetId="535" r:id="rId33"/>
    <sheet name="別紙14（認知症専門ケア確認書）" sheetId="607" r:id="rId34"/>
    <sheet name="別紙15(日常生活継続支援加算_特養)" sheetId="569" r:id="rId35"/>
    <sheet name="別紙15－2(テク_日常生活継続支援加算_特養)" sheetId="570" r:id="rId36"/>
    <sheet name="別紙16（夜勤職員配置）" sheetId="606" r:id="rId37"/>
    <sheet name="別紙16-2(ﾃｸ_夜勤職員配置加算_短期・特養)" sheetId="552" r:id="rId38"/>
    <sheet name="別紙21(入居継続支援加算)" sheetId="561" r:id="rId39"/>
    <sheet name="別紙21－2(テク_入居継続支援加算)" sheetId="562" r:id="rId40"/>
    <sheet name="別紙22(配置医師緊急時対応加算)" sheetId="572" r:id="rId41"/>
    <sheet name="別紙24(褥瘡マネジメント加算)" sheetId="574" r:id="rId42"/>
    <sheet name="別紙25(看取り介護体制_特養)" sheetId="564" r:id="rId43"/>
    <sheet name="別紙25－2(特定施設)" sheetId="565" r:id="rId44"/>
    <sheet name="別紙26（感染症）" sheetId="609" r:id="rId45"/>
    <sheet name="別紙27(看取り連携加算)" sheetId="529" r:id="rId46"/>
    <sheet name="別紙28(看取り介護加算_GH)" sheetId="580" r:id="rId47"/>
    <sheet name="別紙29(認知症専門ケア加算_居宅)" sheetId="527" r:id="rId48"/>
    <sheet name="別紙29－2(認知症専門ケア加算_短期・GH・施設)" sheetId="528" r:id="rId49"/>
    <sheet name="別紙30(生活相談員配置等加算)" sheetId="543" r:id="rId50"/>
    <sheet name="別紙31(中重度者ケア体制加算)" sheetId="544" r:id="rId51"/>
    <sheet name="別紙31-2(中重度者ケア体制加算_利用者の割合計算)" sheetId="545" r:id="rId52"/>
    <sheet name="別紙32(認知症加算)" sheetId="546" r:id="rId53"/>
    <sheet name="別紙32-2(認知症加算_利用者の割合計算)" sheetId="547" r:id="rId54"/>
    <sheet name="別紙33(総合マネジメント体制強化加算)" sheetId="575" r:id="rId55"/>
    <sheet name="別紙34(訪問体制強化加算)" sheetId="578" r:id="rId56"/>
    <sheet name="別紙35(夜間支援体制加算_GH)" sheetId="579" r:id="rId57"/>
    <sheet name="別紙36(医療連携体制加算（Ⅰ）_GH)" sheetId="581" r:id="rId58"/>
    <sheet name="別紙36－2(医療連携体制加算（Ⅱ）_GH)" sheetId="582" r:id="rId59"/>
    <sheet name="別紙37(24時間通報対応加算)" sheetId="576" r:id="rId60"/>
    <sheet name="別紙38(認知症チームケア推進加算)" sheetId="573" r:id="rId61"/>
    <sheet name="別紙39(認知症加算（Ⅰ）・（Ⅱ）)" sheetId="577" r:id="rId62"/>
    <sheet name="別紙40(高齢者施設等感染対策向上加算)" sheetId="566" r:id="rId63"/>
    <sheet name="別紙41(生産性向上推進体制加算)" sheetId="553" r:id="rId64"/>
    <sheet name="別紙42(口腔連携強化)" sheetId="526" r:id="rId65"/>
    <sheet name="別紙43(専門管理加算)" sheetId="539" r:id="rId66"/>
    <sheet name="別紙44(遠隔死亡診断補助加算)" sheetId="540" r:id="rId67"/>
    <sheet name="利用延人員計算シート" sheetId="608" r:id="rId68"/>
    <sheet name="別紙●24" sheetId="66" state="hidden" r:id="rId69"/>
  </sheets>
  <definedNames>
    <definedName name="_______________xlfn_IFERROR">#N/A</definedName>
    <definedName name="______________xlfn_IFERROR">#N/A</definedName>
    <definedName name="_____________xlfn_IFERROR">#N/A</definedName>
    <definedName name="____________xlfn_IFERROR">#N/A</definedName>
    <definedName name="___________xlfn_IFERROR">#N/A</definedName>
    <definedName name="__________xlfn_IFERROR">#N/A</definedName>
    <definedName name="_________xlfn_IFERROR">#N/A</definedName>
    <definedName name="________xlfn_IFERROR">#N/A</definedName>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_xlnm._FilterDatabase" localSheetId="0" hidden="1">★添付書類一覧!$A$3:$BP$318</definedName>
    <definedName name="_xlnm._FilterDatabase" localSheetId="44">'別紙26（感染症）'!$B$16:$AF$29</definedName>
    <definedName name="_xlnm.Print_Area" localSheetId="0">★添付書類一覧!$A$1:$BO$318</definedName>
    <definedName name="_xlnm.Print_Area" localSheetId="5">備考!$A$1:$G$82</definedName>
    <definedName name="_xlnm.Print_Area" localSheetId="2">'別紙１－２(地密_体制状況一覧表_R6.4～5) (所在地外)'!$A$1:$AG$154</definedName>
    <definedName name="_xlnm.Print_Area" localSheetId="36">'別紙16（夜勤職員配置）'!$A$1:$AI$77</definedName>
    <definedName name="_xlnm.Print_Area" localSheetId="44">'別紙26（感染症）'!$A$2:$AG$78</definedName>
    <definedName name="_xlnm.Print_Area" localSheetId="8">'別紙3-4（勤務表①（小規模・看護小規模））'!$A$1:$AH$38</definedName>
    <definedName name="_xlnm.Print_Area" localSheetId="9">'別紙3-4（勤務表②（小規模・看護小規模））'!$A$1:$AO$70</definedName>
    <definedName name="_xlnm.Print_Area" localSheetId="14">'別紙4-1（認知デイ）'!$A$1:$AJ$86</definedName>
    <definedName name="_xlnm.Print_Area" localSheetId="16">'別紙4-3（GH）'!$A$1:$AK$104</definedName>
    <definedName name="_xlnm.Print_Area" localSheetId="17">'別紙4-4（地域介福）'!$A$1:$AJ$178</definedName>
    <definedName name="_xlnm.Print_Area" localSheetId="18">'別紙５（従業者一覧表）'!$A$1:$H$32</definedName>
    <definedName name="_xlnm.Print_Area" localSheetId="21">'別紙6-5（サービス提供（GH））'!$A$1:$AQ$59</definedName>
    <definedName name="_xlnm.Print_Area" localSheetId="22">'別紙6-6（サービス提供（地域介福））'!$A$1:$AQ$59</definedName>
    <definedName name="_xlnm.Print_Area" localSheetId="67">利用延人員計算シート!$A$1:$T$28</definedName>
    <definedName name="_xlnm.Print_Titles" localSheetId="0">★添付書類一覧!$1:$3</definedName>
    <definedName name="_xlnm.Print_Titles" localSheetId="1">'別紙１(地密_体制状況一覧表_R6.4～5月)'!$1:$9</definedName>
    <definedName name="_xlnm.Print_Titles" localSheetId="3">'別紙１ｰ３(地密_体制状況一覧表_R6.6月～)'!$1:$9</definedName>
    <definedName name="_xlnm.Print_Titles" localSheetId="2">'別紙１－２(地密_体制状況一覧表_R6.4～5) (所在地外)'!$1:$10</definedName>
    <definedName name="_xlnm.Print_Titles" localSheetId="14">'別紙4-1（認知デイ）'!$6:$6</definedName>
    <definedName name="_xlnm.Print_Titles" localSheetId="15">'別紙4-2（小規模）'!$6:$6</definedName>
    <definedName name="_xlnm.Print_Titles" localSheetId="16">'別紙4-3（GH）'!$6:$6</definedName>
    <definedName name="_xlnm.Print_Titles" localSheetId="17">'別紙4-4（地域介福）'!$6:$6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5" i="609" l="1"/>
  <c r="L75" i="609"/>
  <c r="W74" i="609"/>
  <c r="L74" i="609"/>
  <c r="W73" i="609"/>
  <c r="L73" i="609"/>
  <c r="W72" i="609"/>
  <c r="L72" i="609"/>
  <c r="W71" i="609"/>
  <c r="L71" i="609"/>
  <c r="W70" i="609"/>
  <c r="L70" i="609"/>
  <c r="W69" i="609"/>
  <c r="L69" i="609"/>
  <c r="W68" i="609"/>
  <c r="L68" i="609"/>
  <c r="W67" i="609"/>
  <c r="L67" i="609"/>
  <c r="W66" i="609"/>
  <c r="L66" i="609"/>
  <c r="W65" i="609"/>
  <c r="L65" i="609"/>
  <c r="W64" i="609"/>
  <c r="L64" i="609"/>
  <c r="W63" i="609"/>
  <c r="L63" i="609"/>
  <c r="W62" i="609"/>
  <c r="L62" i="609"/>
  <c r="W61" i="609"/>
  <c r="L61" i="609"/>
  <c r="W60" i="609"/>
  <c r="L60" i="609"/>
  <c r="L59" i="609"/>
  <c r="L58" i="609"/>
  <c r="Q57" i="609"/>
  <c r="W59" i="609" s="1"/>
  <c r="L57" i="609"/>
  <c r="L42" i="609"/>
  <c r="L41" i="609"/>
  <c r="U40" i="609"/>
  <c r="AA42" i="609" s="1"/>
  <c r="L40" i="609"/>
  <c r="U39" i="609"/>
  <c r="AA41" i="609" s="1"/>
  <c r="L39" i="609"/>
  <c r="U38" i="609"/>
  <c r="AA40" i="609" s="1"/>
  <c r="L38" i="609"/>
  <c r="U37" i="609"/>
  <c r="AA39" i="609" s="1"/>
  <c r="L37" i="609"/>
  <c r="U36" i="609"/>
  <c r="AA38" i="609" s="1"/>
  <c r="L36" i="609"/>
  <c r="U35" i="609"/>
  <c r="AA37" i="609" s="1"/>
  <c r="Q35" i="609"/>
  <c r="L35" i="609"/>
  <c r="AJ21" i="609"/>
  <c r="AI21" i="609"/>
  <c r="H21" i="609"/>
  <c r="H20" i="609"/>
  <c r="AI19" i="609"/>
  <c r="AJ19" i="609" s="1"/>
  <c r="AI17" i="609"/>
  <c r="AJ3" i="609"/>
  <c r="AJ9" i="609" s="1"/>
  <c r="J27" i="608" l="1"/>
  <c r="R17" i="608"/>
  <c r="R19" i="608" s="1"/>
  <c r="Q17" i="608"/>
  <c r="Q19" i="608" s="1"/>
  <c r="P17" i="608"/>
  <c r="P19" i="608" s="1"/>
  <c r="O17" i="608"/>
  <c r="O19" i="608" s="1"/>
  <c r="N17" i="608"/>
  <c r="N19" i="608" s="1"/>
  <c r="M17" i="608"/>
  <c r="M19" i="608" s="1"/>
  <c r="L17" i="608"/>
  <c r="L19" i="608" s="1"/>
  <c r="K17" i="608"/>
  <c r="K19" i="608" s="1"/>
  <c r="J17" i="608"/>
  <c r="J19" i="608" s="1"/>
  <c r="I17" i="608"/>
  <c r="I19" i="608" s="1"/>
  <c r="H17" i="608"/>
  <c r="H19" i="608" s="1"/>
  <c r="G17" i="608"/>
  <c r="G19" i="608" s="1"/>
  <c r="P7" i="608"/>
  <c r="S19" i="608" l="1"/>
  <c r="S20" i="608"/>
  <c r="S21" i="608" s="1"/>
  <c r="AJ63" i="595" l="1"/>
  <c r="AJ62" i="595"/>
  <c r="AL34" i="595"/>
  <c r="AJ34" i="595"/>
  <c r="AH34" i="595"/>
  <c r="AG34" i="595"/>
  <c r="AF34" i="595"/>
  <c r="AE34" i="595"/>
  <c r="AD34" i="595"/>
  <c r="AC34" i="595"/>
  <c r="AB34" i="595"/>
  <c r="AA34" i="595"/>
  <c r="Z34" i="595"/>
  <c r="Y34" i="595"/>
  <c r="X34" i="595"/>
  <c r="W34" i="595"/>
  <c r="V34" i="595"/>
  <c r="U34" i="595"/>
  <c r="T34" i="595"/>
  <c r="S34" i="595"/>
  <c r="R34" i="595"/>
  <c r="Q34" i="595"/>
  <c r="P34" i="595"/>
  <c r="O34" i="595"/>
  <c r="N34" i="595"/>
  <c r="M34" i="595"/>
  <c r="L34" i="595"/>
  <c r="K34" i="595"/>
  <c r="J34" i="595"/>
  <c r="I34" i="595"/>
  <c r="H34" i="595"/>
  <c r="G34" i="595"/>
  <c r="AL33" i="595"/>
  <c r="AJ33" i="595"/>
  <c r="AL32" i="595"/>
  <c r="AJ32" i="595"/>
  <c r="AL31" i="595"/>
  <c r="AJ31" i="595"/>
  <c r="AL30" i="595"/>
  <c r="AJ30" i="595"/>
  <c r="AL29" i="595"/>
  <c r="AJ29" i="595"/>
  <c r="AL28" i="595"/>
  <c r="AJ28" i="595"/>
  <c r="AN27" i="595"/>
  <c r="AL27" i="595"/>
  <c r="AJ27" i="595"/>
  <c r="AH27" i="595"/>
  <c r="AG27" i="595"/>
  <c r="AF27" i="595"/>
  <c r="AE27" i="595"/>
  <c r="AD27" i="595"/>
  <c r="AC27" i="595"/>
  <c r="AB27" i="595"/>
  <c r="AA27" i="595"/>
  <c r="Z27" i="595"/>
  <c r="Y27" i="595"/>
  <c r="X27" i="595"/>
  <c r="W27" i="595"/>
  <c r="V27" i="595"/>
  <c r="U27" i="595"/>
  <c r="T27" i="595"/>
  <c r="S27" i="595"/>
  <c r="R27" i="595"/>
  <c r="Q27" i="595"/>
  <c r="P27" i="595"/>
  <c r="O27" i="595"/>
  <c r="N27" i="595"/>
  <c r="M27" i="595"/>
  <c r="L27" i="595"/>
  <c r="K27" i="595"/>
  <c r="J27" i="595"/>
  <c r="I27" i="595"/>
  <c r="H27" i="595"/>
  <c r="G27" i="595"/>
  <c r="AL26" i="595"/>
  <c r="AJ26" i="595"/>
  <c r="AL25" i="595"/>
  <c r="AJ25" i="595"/>
  <c r="AL24" i="595"/>
  <c r="AJ24" i="595"/>
  <c r="AL23" i="595"/>
  <c r="AJ23" i="595"/>
  <c r="AL22" i="595"/>
  <c r="AJ22" i="595"/>
  <c r="AL21" i="595"/>
  <c r="AJ21" i="595"/>
  <c r="AL20" i="595"/>
  <c r="AJ20" i="595"/>
  <c r="AL19" i="595"/>
  <c r="AJ19" i="595"/>
  <c r="AL18" i="595"/>
  <c r="AJ18" i="595"/>
  <c r="AL17" i="595"/>
  <c r="AJ17" i="595"/>
  <c r="AL16" i="595"/>
  <c r="AJ16" i="595"/>
  <c r="AL15" i="595"/>
  <c r="AJ15" i="595"/>
  <c r="AL14" i="595"/>
  <c r="AJ14" i="595"/>
  <c r="AL13" i="595"/>
  <c r="AJ13" i="595"/>
  <c r="AL12" i="595"/>
  <c r="AJ12" i="595"/>
  <c r="AL11" i="595"/>
  <c r="AJ11" i="595"/>
  <c r="AL10" i="595"/>
  <c r="AJ10" i="595"/>
  <c r="AL9" i="595"/>
  <c r="AJ9" i="595"/>
  <c r="AJ63" i="593"/>
  <c r="AJ62" i="593"/>
  <c r="AL34" i="593"/>
  <c r="AJ34" i="593"/>
  <c r="AH34" i="593"/>
  <c r="AG34" i="593"/>
  <c r="AF34" i="593"/>
  <c r="AE34" i="593"/>
  <c r="AD34" i="593"/>
  <c r="AC34" i="593"/>
  <c r="AB34" i="593"/>
  <c r="AA34" i="593"/>
  <c r="Z34" i="593"/>
  <c r="Y34" i="593"/>
  <c r="X34" i="593"/>
  <c r="W34" i="593"/>
  <c r="V34" i="593"/>
  <c r="U34" i="593"/>
  <c r="T34" i="593"/>
  <c r="S34" i="593"/>
  <c r="R34" i="593"/>
  <c r="Q34" i="593"/>
  <c r="P34" i="593"/>
  <c r="O34" i="593"/>
  <c r="N34" i="593"/>
  <c r="M34" i="593"/>
  <c r="L34" i="593"/>
  <c r="K34" i="593"/>
  <c r="J34" i="593"/>
  <c r="I34" i="593"/>
  <c r="H34" i="593"/>
  <c r="G34" i="593"/>
  <c r="AL33" i="593"/>
  <c r="AJ33" i="593"/>
  <c r="AL32" i="593"/>
  <c r="AJ32" i="593"/>
  <c r="AL31" i="593"/>
  <c r="AJ31" i="593"/>
  <c r="AL30" i="593"/>
  <c r="AJ30" i="593"/>
  <c r="AL29" i="593"/>
  <c r="AJ29" i="593"/>
  <c r="AL28" i="593"/>
  <c r="AJ28" i="593"/>
  <c r="AN27" i="593"/>
  <c r="AL27" i="593"/>
  <c r="AJ27" i="593"/>
  <c r="AH27" i="593"/>
  <c r="AG27" i="593"/>
  <c r="AF27" i="593"/>
  <c r="AE27" i="593"/>
  <c r="AD27" i="593"/>
  <c r="AC27" i="593"/>
  <c r="AB27" i="593"/>
  <c r="AA27" i="593"/>
  <c r="Z27" i="593"/>
  <c r="Y27" i="593"/>
  <c r="X27" i="593"/>
  <c r="W27" i="593"/>
  <c r="V27" i="593"/>
  <c r="U27" i="593"/>
  <c r="T27" i="593"/>
  <c r="S27" i="593"/>
  <c r="R27" i="593"/>
  <c r="Q27" i="593"/>
  <c r="P27" i="593"/>
  <c r="O27" i="593"/>
  <c r="N27" i="593"/>
  <c r="M27" i="593"/>
  <c r="L27" i="593"/>
  <c r="K27" i="593"/>
  <c r="J27" i="593"/>
  <c r="I27" i="593"/>
  <c r="H27" i="593"/>
  <c r="G27" i="593"/>
  <c r="AL26" i="593"/>
  <c r="AJ26" i="593"/>
  <c r="AL25" i="593"/>
  <c r="AJ25" i="593"/>
  <c r="AL24" i="593"/>
  <c r="AJ24" i="593"/>
  <c r="AL23" i="593"/>
  <c r="AJ23" i="593"/>
  <c r="AL22" i="593"/>
  <c r="AJ22" i="593"/>
  <c r="AL21" i="593"/>
  <c r="AJ21" i="593"/>
  <c r="AL20" i="593"/>
  <c r="AJ20" i="593"/>
  <c r="AL19" i="593"/>
  <c r="AJ19" i="593"/>
  <c r="AL18" i="593"/>
  <c r="AJ18" i="593"/>
  <c r="AL17" i="593"/>
  <c r="AJ17" i="593"/>
  <c r="AL16" i="593"/>
  <c r="AJ16" i="593"/>
  <c r="AL15" i="593"/>
  <c r="AJ15" i="593"/>
  <c r="AL14" i="593"/>
  <c r="AJ14" i="593"/>
  <c r="AL13" i="593"/>
  <c r="AJ13" i="593"/>
  <c r="AL12" i="593"/>
  <c r="AJ12" i="593"/>
  <c r="AL11" i="593"/>
  <c r="AJ11" i="593"/>
  <c r="AL10" i="593"/>
  <c r="AJ10" i="593"/>
  <c r="AL9" i="593"/>
  <c r="AJ9" i="593"/>
  <c r="U21" i="573" l="1"/>
  <c r="T21" i="573"/>
  <c r="M36" i="547"/>
  <c r="M37" i="547" s="1"/>
  <c r="F36" i="547"/>
  <c r="F37" i="547" s="1"/>
  <c r="U37" i="547" s="1"/>
  <c r="M28" i="547"/>
  <c r="M29" i="547" s="1"/>
  <c r="F28" i="547"/>
  <c r="F29" i="547" s="1"/>
  <c r="U29" i="547" s="1"/>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P53" i="519" l="1"/>
  <c r="P54" i="519" s="1"/>
  <c r="J41" i="519"/>
</calcChain>
</file>

<file path=xl/sharedStrings.xml><?xml version="1.0" encoding="utf-8"?>
<sst xmlns="http://schemas.openxmlformats.org/spreadsheetml/2006/main" count="13430" uniqueCount="2762">
  <si>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</si>
  <si>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</si>
  <si>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</si>
  <si>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</si>
  <si>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</si>
  <si>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</si>
  <si>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</si>
  <si>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</si>
  <si>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</si>
  <si>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</si>
  <si>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</si>
  <si>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</si>
  <si>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</si>
  <si>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</si>
  <si>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</si>
  <si>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</si>
  <si>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</si>
  <si>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</si>
  <si>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</si>
  <si>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</si>
  <si>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</si>
  <si>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</si>
  <si>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</si>
  <si>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</si>
  <si>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</si>
  <si>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</si>
  <si>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</si>
  <si>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</si>
  <si>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</si>
  <si>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</si>
  <si>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</si>
  <si>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</si>
  <si>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</si>
  <si>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</si>
  <si>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</si>
  <si>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</si>
  <si>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</si>
  <si>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</si>
  <si>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</si>
  <si>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</si>
  <si>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</si>
  <si>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</si>
  <si>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</si>
  <si>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</si>
  <si>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</si>
  <si>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</si>
  <si>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</si>
  <si>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</si>
  <si>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</si>
  <si>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</si>
  <si>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</si>
  <si>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</si>
  <si>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</si>
  <si>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</si>
  <si>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</si>
  <si>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</si>
  <si>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</si>
  <si>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</si>
  <si>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</si>
  <si>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</si>
  <si>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</si>
  <si>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</si>
  <si>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</si>
  <si>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</si>
  <si>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</si>
  <si>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</si>
  <si>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</si>
  <si>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</si>
  <si>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</si>
  <si>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</si>
  <si>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</si>
  <si>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</si>
  <si>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</si>
  <si>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</si>
  <si>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</si>
  <si>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</si>
  <si>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</si>
  <si>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</si>
  <si>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</si>
  <si>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</si>
  <si>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</si>
  <si>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</si>
  <si>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</si>
  <si>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</si>
  <si>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</si>
  <si>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</si>
  <si>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</si>
  <si>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</si>
  <si>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</si>
  <si>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</si>
  <si>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</si>
  <si>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</si>
  <si>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</si>
  <si>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</si>
  <si>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</si>
  <si>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</si>
  <si>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</si>
  <si>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</si>
  <si>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</si>
  <si>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</si>
  <si>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</si>
  <si>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</si>
  <si>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</si>
  <si>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</si>
  <si>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</si>
  <si>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</si>
  <si>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</si>
  <si>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</si>
  <si>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</si>
  <si>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</si>
  <si>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</si>
  <si>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</si>
  <si>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</si>
  <si>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</si>
  <si>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</si>
  <si>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</si>
  <si>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</si>
  <si>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</si>
  <si>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</si>
  <si>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</si>
  <si>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</si>
  <si>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</si>
  <si>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</si>
  <si>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</si>
  <si>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</si>
  <si>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</si>
  <si>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</si>
  <si>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</si>
  <si>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</si>
  <si>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</si>
  <si>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</si>
  <si>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</si>
  <si>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</si>
  <si>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</si>
  <si>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</si>
  <si>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</si>
  <si>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</si>
  <si>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</si>
  <si>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</si>
  <si>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</si>
  <si>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</si>
  <si>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</si>
  <si>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</si>
  <si>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</si>
  <si>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</si>
  <si>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</si>
  <si>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</si>
  <si>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</si>
  <si>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</si>
  <si>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</si>
  <si>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</si>
  <si>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</si>
  <si>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</si>
  <si>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</si>
  <si>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</si>
  <si>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</si>
  <si>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</si>
  <si>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</si>
  <si>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</si>
  <si>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</si>
  <si>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</si>
  <si>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</si>
  <si>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</si>
  <si>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</si>
  <si>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</si>
  <si>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</si>
  <si>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</si>
  <si>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</si>
  <si>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</si>
  <si>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</si>
  <si>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</si>
  <si>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</si>
  <si>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</si>
  <si>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</si>
  <si>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</si>
  <si>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</si>
  <si>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</si>
  <si>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</si>
  <si>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</si>
  <si>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</si>
  <si>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</si>
  <si>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</si>
  <si>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</si>
  <si>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</si>
  <si>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</si>
  <si>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</si>
  <si>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</si>
  <si>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</si>
  <si>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</si>
  <si>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</si>
  <si>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</si>
  <si>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</si>
  <si>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</si>
  <si>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</si>
  <si>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</si>
  <si>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</si>
  <si>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</si>
  <si>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</si>
  <si>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</si>
  <si>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</si>
  <si>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</si>
  <si>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</si>
  <si>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</si>
  <si>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</si>
  <si>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</si>
  <si>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</si>
  <si>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</si>
  <si>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</si>
  <si>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</si>
  <si>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</si>
  <si>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</si>
  <si>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</si>
  <si>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</si>
  <si>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</si>
  <si>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</si>
  <si>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</si>
  <si>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</si>
  <si>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</si>
  <si>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</si>
  <si>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</si>
  <si>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</si>
  <si>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</si>
  <si>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</si>
  <si>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</si>
  <si>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</si>
  <si>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</si>
  <si>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</si>
  <si>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</si>
  <si>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</si>
  <si>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</si>
  <si>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</si>
  <si>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</si>
  <si>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</si>
  <si>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</si>
  <si>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</si>
  <si>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</si>
  <si>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</si>
  <si>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</si>
  <si>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</si>
  <si>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</si>
  <si>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</si>
  <si>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</si>
  <si>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</si>
  <si>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</si>
  <si>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</si>
  <si>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</si>
  <si>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</si>
  <si>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</si>
  <si>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</si>
  <si>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</si>
  <si>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</si>
  <si>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</si>
  <si>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</si>
  <si>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</si>
  <si>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</si>
  <si>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</si>
  <si>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</si>
  <si>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</si>
  <si>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</si>
  <si>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</si>
  <si>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</si>
  <si>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</si>
  <si>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</si>
  <si>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</si>
  <si>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</si>
  <si>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</si>
  <si>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</si>
  <si>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</si>
  <si>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</si>
  <si>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</si>
  <si>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</si>
  <si>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</si>
  <si>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</si>
  <si>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</si>
  <si>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</si>
  <si>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</si>
  <si>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</si>
  <si>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</si>
  <si>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</si>
  <si>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</si>
  <si>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</si>
  <si>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</si>
  <si>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</si>
  <si>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</si>
  <si>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</si>
  <si>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</si>
  <si>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</si>
  <si>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</si>
  <si>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</si>
  <si>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</si>
  <si>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</si>
  <si>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</si>
  <si>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</si>
  <si>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</si>
  <si>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</si>
  <si>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</si>
  <si>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</si>
  <si>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</si>
  <si>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</si>
  <si>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</si>
  <si>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</si>
  <si>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</si>
  <si>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</si>
  <si>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</si>
  <si>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</si>
  <si>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</si>
  <si>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</si>
  <si>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</si>
  <si>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</si>
  <si>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</si>
  <si>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</si>
  <si>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</si>
  <si>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</si>
  <si>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</si>
  <si>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</si>
  <si>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</si>
  <si>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</si>
  <si>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</si>
  <si>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</si>
  <si>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</si>
  <si>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</si>
  <si>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</si>
  <si>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</si>
  <si>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</si>
  <si>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</si>
  <si>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</si>
  <si>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</si>
  <si>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</si>
  <si>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</si>
  <si>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</si>
  <si>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</si>
  <si>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</si>
  <si>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</si>
  <si>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</si>
  <si>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</si>
  <si>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</si>
  <si>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</si>
  <si>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</si>
  <si>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</si>
  <si>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</si>
  <si>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</si>
  <si>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</si>
  <si>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</si>
  <si>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</si>
  <si>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</si>
  <si>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</si>
  <si>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</si>
  <si>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</si>
  <si>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</si>
  <si>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</si>
  <si>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</si>
  <si>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</si>
  <si>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</si>
  <si>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</si>
  <si>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</si>
  <si>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</si>
  <si>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</si>
  <si>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</si>
  <si>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</si>
  <si>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</si>
  <si>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</si>
  <si>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</si>
  <si>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</si>
  <si>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</si>
  <si>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</si>
  <si>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</si>
  <si>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</si>
  <si>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</si>
  <si>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</si>
  <si>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</si>
  <si>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</si>
  <si>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</si>
  <si>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</si>
  <si>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</si>
  <si>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</si>
  <si>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</si>
  <si>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</si>
  <si>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</si>
  <si>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</si>
  <si>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</si>
  <si>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</si>
  <si>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</si>
  <si>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</si>
  <si>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</si>
  <si>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</si>
  <si>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</si>
  <si>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</si>
  <si>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</si>
  <si>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</si>
  <si>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</si>
  <si>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</si>
  <si>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</si>
  <si>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</si>
  <si>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</si>
  <si>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</si>
  <si>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</si>
  <si>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</si>
  <si>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</si>
  <si>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</si>
  <si>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</si>
  <si>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</si>
  <si>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</si>
  <si>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</si>
  <si>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</si>
  <si>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</si>
  <si>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</si>
  <si>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</si>
  <si>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</si>
  <si>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</si>
  <si>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</si>
  <si>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</si>
  <si>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</si>
  <si>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</si>
  <si>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</si>
  <si>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</si>
  <si>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</si>
  <si>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</si>
  <si>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</si>
  <si>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</si>
  <si>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</si>
  <si>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</si>
  <si>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</si>
  <si>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</si>
  <si>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</si>
  <si>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</si>
  <si>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</si>
  <si>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</si>
  <si>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</si>
  <si>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</si>
  <si>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</si>
  <si>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</si>
  <si>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</si>
  <si>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</si>
  <si>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</si>
  <si>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</si>
  <si>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</si>
  <si>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</si>
  <si>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</si>
  <si>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</si>
  <si>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</si>
  <si>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</si>
  <si>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</si>
  <si>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</si>
  <si>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</si>
  <si>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</si>
  <si>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</si>
  <si>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</si>
  <si>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</si>
  <si>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</si>
  <si>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</si>
  <si>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</si>
  <si>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</si>
  <si>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</si>
  <si>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</si>
  <si>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</si>
  <si>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</si>
  <si>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</si>
  <si>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</si>
  <si>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</si>
  <si>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</si>
  <si>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</si>
  <si>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</si>
  <si>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</si>
  <si>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</si>
  <si>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</si>
  <si>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</si>
  <si>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</si>
  <si>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</si>
  <si>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</si>
  <si>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</si>
  <si>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</si>
  <si>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</si>
  <si>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</si>
  <si>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</si>
  <si>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</si>
  <si>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</si>
  <si>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</si>
  <si>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</si>
  <si>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</si>
  <si>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</si>
  <si>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</si>
  <si>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</si>
  <si>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</si>
  <si>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</si>
  <si>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</si>
  <si>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</si>
  <si>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</si>
  <si>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</si>
  <si>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</si>
  <si>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</si>
  <si>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</si>
  <si>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</si>
  <si>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</si>
  <si>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</si>
  <si>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</si>
  <si>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</si>
  <si>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</si>
  <si>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</si>
  <si>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</si>
  <si>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</si>
  <si>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</si>
  <si>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</si>
  <si>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</si>
  <si>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</si>
  <si>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</si>
  <si>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</si>
  <si>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</si>
  <si>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</si>
  <si>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</si>
  <si>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</si>
  <si>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</si>
  <si>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</si>
  <si>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</si>
  <si>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</si>
  <si>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</si>
  <si>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</si>
  <si>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</si>
  <si>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</si>
  <si>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</si>
  <si>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</si>
  <si>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</si>
  <si>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</si>
  <si>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</si>
  <si>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</si>
  <si>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</si>
  <si>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</si>
  <si>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</si>
  <si>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</si>
  <si>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</si>
  <si>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</si>
  <si>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</si>
  <si>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</si>
  <si>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</si>
  <si>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</si>
  <si>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</si>
  <si>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</si>
  <si>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</si>
  <si>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</si>
  <si>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</si>
  <si>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</si>
  <si>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</si>
  <si>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</si>
  <si>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</si>
  <si>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</si>
  <si>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</si>
  <si>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</si>
  <si>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</si>
  <si>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</si>
  <si>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</si>
  <si>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</si>
  <si>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</si>
  <si>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</si>
  <si>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</si>
  <si>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</si>
  <si>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</si>
  <si>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</si>
  <si>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</si>
  <si>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</si>
  <si>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</si>
  <si>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</si>
  <si>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</si>
  <si>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</si>
  <si>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</si>
  <si>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</si>
  <si>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</si>
  <si>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</si>
  <si>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</si>
  <si>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</si>
  <si>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</si>
  <si>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</si>
  <si>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</si>
  <si>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</si>
  <si>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</si>
  <si>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</si>
  <si>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</si>
  <si>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</si>
  <si>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</si>
  <si>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</si>
  <si>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</si>
  <si>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</si>
  <si>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</si>
  <si>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</si>
  <si>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</si>
  <si>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</si>
  <si>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</si>
  <si>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</si>
  <si>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</si>
  <si>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</si>
  <si>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</si>
  <si>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</si>
  <si>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</si>
  <si>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</si>
  <si>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</si>
  <si>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</si>
  <si>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</si>
  <si>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</si>
  <si>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</si>
  <si>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</si>
  <si>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</si>
  <si>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</si>
  <si>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</si>
  <si>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</si>
  <si>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</si>
  <si>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</si>
  <si>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</si>
  <si>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</si>
  <si>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</si>
  <si>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</si>
  <si>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</si>
  <si>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</si>
  <si>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</si>
  <si>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</si>
  <si>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</si>
  <si>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</si>
  <si>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</si>
  <si>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</si>
  <si>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</si>
  <si>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</si>
  <si>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</si>
  <si>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</si>
  <si>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</si>
  <si>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</si>
  <si>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</si>
  <si>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</si>
  <si>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</si>
  <si>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</si>
  <si>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</si>
  <si>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</si>
  <si>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</si>
  <si>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</si>
  <si>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</si>
  <si>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</si>
  <si>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</si>
  <si>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</si>
  <si>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</si>
  <si>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</si>
  <si>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</si>
  <si>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</si>
  <si>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</si>
  <si>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</si>
  <si>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</si>
  <si>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</si>
  <si>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</si>
  <si>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</si>
  <si>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</si>
  <si>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</si>
  <si>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</si>
  <si>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</si>
  <si>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</si>
  <si>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</si>
  <si>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</si>
  <si>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</si>
  <si>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</si>
  <si>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</si>
  <si>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</si>
  <si>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</si>
  <si>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</si>
  <si>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</si>
  <si>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</si>
  <si>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</si>
  <si>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</si>
  <si>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</si>
  <si>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</si>
  <si>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</si>
  <si>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</si>
  <si>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</si>
  <si>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</si>
  <si>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</si>
  <si>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</si>
  <si>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</si>
  <si>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</si>
  <si>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</si>
  <si>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</si>
  <si>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</si>
  <si>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</si>
  <si>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</si>
  <si>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</si>
  <si>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</si>
  <si>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</si>
  <si>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</si>
  <si>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</si>
  <si>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</si>
  <si>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</si>
  <si>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</si>
  <si>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</si>
  <si>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</si>
  <si>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</si>
  <si>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</si>
  <si>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</si>
  <si>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</si>
  <si>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</si>
  <si>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</si>
  <si>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</si>
  <si>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</si>
  <si>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</si>
  <si>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</si>
  <si>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</si>
  <si>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</si>
  <si>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</si>
  <si>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</si>
  <si>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</si>
  <si>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</si>
  <si>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</si>
  <si>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</si>
  <si>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</si>
  <si>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</si>
  <si>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</si>
  <si>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</si>
  <si>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</si>
  <si>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</si>
  <si>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</si>
  <si>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</si>
  <si>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</si>
  <si>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</si>
  <si>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</si>
  <si>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</si>
  <si>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</si>
  <si>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</si>
  <si>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</si>
  <si>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</si>
  <si>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</si>
  <si>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</si>
  <si>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</si>
  <si>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</si>
  <si>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</si>
  <si>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</si>
  <si>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</si>
  <si>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</si>
  <si>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</si>
  <si>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</si>
  <si>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</si>
  <si>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</si>
  <si>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</si>
  <si>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</si>
  <si>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</si>
  <si>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</si>
  <si>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</si>
  <si>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</si>
  <si>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</si>
  <si>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</si>
  <si>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</si>
  <si>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</si>
  <si>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</si>
  <si>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</si>
  <si>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</si>
  <si>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</si>
  <si>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</si>
  <si>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</si>
  <si>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</si>
  <si>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</si>
  <si>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</si>
  <si>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</si>
  <si>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</si>
  <si>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</si>
  <si>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</si>
  <si>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</si>
  <si>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</si>
  <si>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</si>
  <si>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</si>
  <si>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</si>
  <si>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</si>
  <si>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</si>
  <si>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</si>
  <si>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</si>
  <si>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</si>
  <si>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</si>
  <si>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</si>
  <si>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</si>
  <si>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</si>
  <si>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</si>
  <si>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</si>
  <si>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</si>
  <si>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</si>
  <si>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</si>
  <si>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</si>
  <si>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</si>
  <si>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</si>
  <si>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</si>
  <si>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</si>
  <si>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</si>
  <si>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</si>
  <si>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</si>
  <si>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</si>
  <si>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</si>
  <si>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</si>
  <si>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</si>
  <si>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</si>
  <si>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</si>
  <si>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</si>
  <si>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</si>
  <si>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</si>
  <si>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</si>
  <si>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</si>
  <si>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</si>
  <si>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</si>
  <si>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</si>
  <si>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</si>
  <si>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</si>
  <si>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</si>
  <si>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</si>
  <si>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</si>
  <si>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</si>
  <si>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</si>
  <si>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</si>
  <si>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</si>
  <si>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</si>
  <si>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</si>
  <si>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</si>
  <si>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</si>
  <si>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</si>
  <si>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</si>
  <si>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</si>
  <si>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</si>
  <si>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</si>
  <si>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</si>
  <si>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</si>
  <si>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</si>
  <si>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</si>
  <si>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</si>
  <si>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</si>
  <si>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</si>
  <si>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</si>
  <si>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</si>
  <si>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</si>
  <si>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</si>
  <si>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</si>
  <si>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</si>
  <si>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</si>
  <si>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</si>
  <si>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</si>
  <si>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</si>
  <si>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</si>
  <si>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</si>
  <si>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</si>
  <si>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</si>
  <si>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</si>
  <si>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</si>
  <si>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</si>
  <si>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</si>
  <si>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</si>
  <si>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</si>
  <si>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</si>
  <si>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</si>
  <si>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</si>
  <si>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</si>
  <si>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</si>
  <si>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</si>
  <si>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</si>
  <si>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</si>
  <si>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</si>
  <si>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</si>
  <si>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</si>
  <si>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</si>
  <si>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</si>
  <si>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</si>
  <si>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</si>
  <si>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</si>
  <si>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</si>
  <si>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</si>
  <si>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</si>
  <si>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</si>
  <si>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</si>
  <si>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</si>
  <si>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</si>
  <si>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</si>
  <si>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</si>
  <si>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</si>
  <si>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</si>
  <si>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</si>
  <si>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</si>
  <si>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</si>
  <si>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</si>
  <si>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</si>
  <si>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</si>
  <si>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</si>
  <si>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</si>
  <si>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</si>
  <si>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</si>
  <si>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</si>
  <si>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</si>
  <si>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</si>
  <si>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</si>
  <si>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</si>
  <si>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</si>
  <si>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</si>
  <si>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</si>
  <si>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</si>
  <si>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</si>
  <si>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</si>
  <si>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</si>
  <si>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</si>
  <si>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</si>
  <si>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</si>
  <si>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</si>
  <si>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</si>
  <si>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</si>
  <si>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</si>
  <si>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</si>
  <si>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</si>
  <si>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</si>
  <si>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</si>
  <si>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</si>
  <si>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</si>
  <si>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</si>
  <si>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</si>
  <si>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</si>
  <si>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</si>
  <si>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</si>
  <si>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</si>
  <si>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</si>
  <si>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</si>
  <si>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</si>
  <si>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</si>
  <si>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</si>
  <si>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</si>
  <si>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</si>
  <si>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</si>
  <si>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</si>
  <si>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</si>
  <si>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</si>
  <si>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</si>
  <si>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</si>
  <si>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</si>
  <si>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</si>
  <si>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</si>
  <si>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</si>
  <si>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</si>
  <si>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</si>
  <si>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</si>
  <si>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</si>
  <si>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</si>
  <si>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</si>
  <si>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</si>
  <si>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</si>
  <si>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</si>
  <si>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</si>
  <si>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</si>
  <si>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</si>
  <si>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</si>
  <si>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</si>
  <si>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</si>
  <si>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</si>
  <si>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</si>
  <si>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</si>
  <si>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</si>
  <si>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</si>
  <si>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</si>
  <si>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</si>
  <si>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</si>
  <si>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</si>
  <si>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</si>
  <si>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</si>
  <si>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</si>
  <si>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</si>
  <si>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</si>
  <si>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</si>
  <si>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</si>
  <si>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</si>
  <si>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</si>
  <si>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</si>
  <si>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</si>
  <si>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</si>
  <si>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</si>
  <si>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</si>
  <si>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</si>
  <si>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</si>
  <si>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</si>
  <si>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</si>
  <si>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</si>
  <si>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</si>
  <si>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</si>
  <si>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</si>
  <si>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</si>
  <si>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</si>
  <si>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</si>
  <si>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</si>
  <si>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</si>
  <si>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</si>
  <si>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</si>
  <si>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</si>
  <si>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</si>
  <si>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</si>
  <si>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</si>
  <si>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</si>
  <si>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</si>
  <si>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</si>
  <si>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</si>
  <si>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</si>
  <si>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</si>
  <si>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</si>
  <si>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</si>
  <si>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</si>
  <si>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</si>
  <si>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</si>
  <si>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</si>
  <si>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</si>
  <si>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</si>
  <si>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</si>
  <si>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</si>
  <si>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</si>
  <si>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</si>
  <si>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</si>
  <si>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</si>
  <si>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</si>
  <si>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</si>
  <si>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</si>
  <si>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</si>
  <si>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</si>
  <si>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</si>
  <si>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</si>
  <si>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</si>
  <si>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</si>
  <si>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</si>
  <si>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</si>
  <si>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</si>
  <si>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</si>
  <si>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</si>
  <si>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</si>
  <si>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</si>
  <si>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</si>
  <si>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</si>
  <si>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</si>
  <si>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</si>
  <si>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</si>
  <si>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</si>
  <si>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</si>
  <si>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</si>
  <si>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</si>
  <si>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</si>
  <si>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</si>
  <si>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</si>
  <si>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</si>
  <si>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</si>
  <si>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</si>
  <si>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</si>
  <si>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</si>
  <si>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</si>
  <si>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</si>
  <si>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</si>
  <si>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</si>
  <si>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</si>
  <si>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</si>
  <si>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</si>
  <si>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</si>
  <si>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</si>
  <si>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</si>
  <si>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</si>
  <si>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</si>
  <si>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</si>
  <si>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</si>
  <si>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</si>
  <si>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</si>
  <si>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</si>
  <si>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</si>
  <si>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</si>
  <si>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</si>
  <si>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</si>
  <si>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</si>
  <si>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</si>
  <si>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</si>
  <si>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</si>
  <si>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</si>
  <si>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</si>
  <si>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</si>
  <si>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</si>
  <si>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</si>
  <si>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</si>
  <si>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</si>
  <si>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</si>
  <si>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</si>
  <si>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</si>
  <si>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</si>
  <si>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</si>
  <si>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</si>
  <si>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</si>
  <si>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</si>
  <si>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</si>
  <si>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</si>
  <si>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</si>
  <si>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</si>
  <si>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</si>
  <si>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</si>
  <si>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</si>
  <si>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</si>
  <si>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</si>
  <si>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</si>
  <si>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</si>
  <si>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</si>
  <si>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</si>
  <si>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</si>
  <si>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</si>
  <si>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</si>
  <si>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</si>
  <si>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</si>
  <si>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</si>
  <si>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</si>
  <si>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</si>
  <si>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</si>
  <si>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</si>
  <si>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</si>
  <si>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</si>
  <si>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</si>
  <si>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</si>
  <si>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</si>
  <si>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</si>
  <si>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</si>
  <si>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</si>
  <si>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</si>
  <si>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</si>
  <si>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</si>
  <si>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</si>
  <si>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</si>
  <si>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</si>
  <si>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</si>
  <si>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</si>
  <si>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</si>
  <si>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</si>
  <si>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</si>
  <si>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</si>
  <si>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</si>
  <si>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</si>
  <si>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</si>
  <si>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</si>
  <si>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</si>
  <si>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</si>
  <si>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</si>
  <si>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</si>
  <si>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</si>
  <si>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</si>
  <si>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</si>
  <si>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</si>
  <si>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</si>
  <si>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</si>
  <si>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</si>
  <si>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</si>
  <si>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</si>
  <si>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</si>
  <si>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</si>
  <si>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</si>
  <si>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</si>
  <si>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</si>
  <si>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</si>
  <si>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</si>
  <si>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</si>
  <si>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</si>
  <si>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</si>
  <si>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</si>
  <si>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</si>
  <si>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</si>
  <si>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</si>
  <si>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</si>
  <si>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</si>
  <si>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</si>
  <si>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</si>
  <si>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</si>
  <si>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</si>
  <si>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</si>
  <si>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</si>
  <si>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</si>
  <si>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</si>
  <si>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</si>
  <si>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</si>
  <si>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</si>
  <si>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</si>
  <si>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</si>
  <si>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</si>
  <si>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</si>
  <si>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</si>
  <si>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</si>
  <si>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</si>
  <si>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</si>
  <si>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</si>
  <si>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</si>
  <si>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</si>
  <si>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</si>
  <si>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</si>
  <si>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</si>
  <si>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</si>
  <si>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</si>
  <si>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(4）</t>
    <phoneticPr fontId="2"/>
  </si>
  <si>
    <t>２．認知症チームケア推進加算（Ⅱ）に係る届出内容</t>
    <rPh sb="18" eb="19">
      <t>カカ</t>
    </rPh>
    <rPh sb="20" eb="21">
      <t>トド</t>
    </rPh>
    <rPh sb="21" eb="22">
      <t>デ</t>
    </rPh>
    <rPh sb="22" eb="24">
      <t>ナイヨウ</t>
    </rPh>
    <phoneticPr fontId="2"/>
  </si>
  <si>
    <t>※認知症チームケア推進加算（Ⅰ）に係る届出内容（1）、（3）、（4）も記入すること。</t>
    <rPh sb="17" eb="18">
      <t>カカ</t>
    </rPh>
    <rPh sb="19" eb="21">
      <t>トドケデ</t>
    </rPh>
    <rPh sb="21" eb="23">
      <t>ナイヨウ</t>
    </rPh>
    <rPh sb="35" eb="37">
      <t>キニュウ</t>
    </rPh>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</si>
  <si>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</si>
  <si>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</si>
  <si>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</si>
  <si>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</si>
  <si>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</si>
  <si>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</si>
  <si>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</si>
  <si>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</si>
  <si>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</si>
  <si>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</si>
  <si>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</si>
  <si>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</si>
  <si>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</si>
  <si>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</si>
  <si>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</si>
  <si>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</si>
  <si>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</si>
  <si>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</si>
  <si>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</si>
  <si>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</si>
  <si>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</si>
  <si>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</si>
  <si>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</si>
  <si>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</si>
  <si>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</si>
  <si>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</si>
  <si>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</si>
  <si>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</si>
  <si>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</si>
  <si>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</si>
  <si>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</si>
  <si>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</si>
  <si>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</si>
  <si>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</si>
  <si>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</si>
  <si>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</si>
  <si>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</si>
  <si>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</si>
  <si>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</si>
  <si>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</si>
  <si>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</si>
  <si>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</si>
  <si>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</si>
  <si>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</si>
  <si>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</si>
  <si>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</si>
  <si>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</si>
  <si>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</si>
  <si>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</si>
  <si>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</si>
  <si>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</si>
  <si>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</si>
  <si>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</si>
  <si>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</si>
  <si>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</si>
  <si>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</si>
  <si>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</si>
  <si>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</si>
  <si>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</si>
  <si>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</si>
  <si>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</si>
  <si>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</si>
  <si>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</si>
  <si>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</si>
  <si>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</si>
  <si>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</si>
  <si>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</si>
  <si>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</si>
  <si>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</si>
  <si>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</si>
  <si>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</si>
  <si>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</si>
  <si>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</si>
  <si>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</si>
  <si>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</si>
  <si>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</si>
  <si>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</si>
  <si>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</si>
  <si>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</si>
  <si>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</si>
  <si>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</si>
  <si>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</si>
  <si>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</si>
  <si>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</si>
  <si>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</si>
  <si>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</si>
  <si>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</si>
  <si>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</si>
  <si>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</si>
  <si>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</si>
  <si>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</si>
  <si>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</si>
  <si>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</si>
  <si>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</si>
  <si>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</si>
  <si>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</si>
  <si>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</si>
  <si>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</si>
  <si>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</si>
  <si>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</si>
  <si>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</si>
  <si>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</si>
  <si>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</si>
  <si>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</si>
  <si>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</si>
  <si>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</si>
  <si>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</si>
  <si>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</si>
  <si>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</si>
  <si>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</si>
  <si>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</si>
  <si>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</si>
  <si>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</si>
  <si>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</si>
  <si>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</si>
  <si>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</si>
  <si>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</si>
  <si>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</si>
  <si>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</si>
  <si>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</si>
  <si>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</si>
  <si>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</si>
  <si>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</si>
  <si>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</si>
  <si>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</si>
  <si>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</si>
  <si>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</si>
  <si>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</si>
  <si>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</si>
  <si>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</si>
  <si>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</si>
  <si>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</si>
  <si>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</si>
  <si>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</si>
  <si>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</si>
  <si>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</si>
  <si>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</si>
  <si>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</si>
  <si>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</si>
  <si>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</si>
  <si>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</si>
  <si>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</si>
  <si>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</si>
  <si>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</si>
  <si>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</si>
  <si>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</si>
  <si>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医療連携体制加算Ⅰ</t>
    <rPh sb="6" eb="8">
      <t>カサン</t>
    </rPh>
    <phoneticPr fontId="2"/>
  </si>
  <si>
    <t>２ 加算Ⅱ</t>
    <rPh sb="2" eb="4">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</si>
  <si>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</si>
  <si>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</si>
  <si>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</si>
  <si>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</si>
  <si>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</si>
  <si>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</si>
  <si>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</si>
  <si>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</si>
  <si>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</si>
  <si>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</si>
  <si>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</si>
  <si>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</si>
  <si>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</si>
  <si>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</si>
  <si>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</si>
  <si>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</si>
  <si>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</si>
  <si>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</si>
  <si>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</si>
  <si>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</si>
  <si>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</si>
  <si>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</si>
  <si>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</si>
  <si>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</si>
  <si>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</si>
  <si>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</si>
  <si>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</si>
  <si>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</si>
  <si>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</si>
  <si>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</si>
  <si>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</si>
  <si>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</si>
  <si>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</si>
  <si>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</si>
  <si>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</si>
  <si>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</si>
  <si>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</si>
  <si>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</si>
  <si>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</si>
  <si>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</si>
  <si>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</si>
  <si>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</si>
  <si>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</si>
  <si>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</si>
  <si>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</si>
  <si>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</si>
  <si>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</si>
  <si>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</si>
  <si>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</si>
  <si>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</si>
  <si>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</si>
  <si>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</si>
  <si>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</si>
  <si>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</si>
  <si>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</si>
  <si>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</si>
  <si>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</si>
  <si>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</si>
  <si>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</si>
  <si>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</si>
  <si>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</si>
  <si>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</si>
  <si>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</si>
  <si>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</si>
  <si>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</si>
  <si>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</si>
  <si>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</si>
  <si>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r>
      <t>◎　介護給付費算定に係る体制等に関する届出書　添付書類一覧表   
※黒の丸印のある</t>
    </r>
    <r>
      <rPr>
        <sz val="20"/>
        <color indexed="10"/>
        <rFont val="HG丸ｺﾞｼｯｸM-PRO"/>
        <family val="3"/>
        <charset val="128"/>
      </rPr>
      <t>【</t>
    </r>
    <r>
      <rPr>
        <b/>
        <sz val="20"/>
        <color indexed="10"/>
        <rFont val="HG丸ｺﾞｼｯｸM-PRO"/>
        <family val="3"/>
        <charset val="128"/>
      </rPr>
      <t>別紙</t>
    </r>
    <r>
      <rPr>
        <sz val="20"/>
        <color indexed="10"/>
        <rFont val="HG丸ｺﾞｼｯｸM-PRO"/>
        <family val="3"/>
        <charset val="128"/>
      </rPr>
      <t>】</t>
    </r>
    <r>
      <rPr>
        <sz val="14"/>
        <rFont val="HG丸ｺﾞｼｯｸM-PRO"/>
        <family val="3"/>
        <charset val="128"/>
      </rPr>
      <t>及び</t>
    </r>
    <r>
      <rPr>
        <b/>
        <sz val="18"/>
        <color indexed="10"/>
        <rFont val="HG丸ｺﾞｼｯｸM-PRO"/>
        <family val="3"/>
        <charset val="128"/>
      </rPr>
      <t>【その他の添付書類】</t>
    </r>
    <r>
      <rPr>
        <sz val="14"/>
        <rFont val="HG丸ｺﾞｼｯｸM-PRO"/>
        <family val="3"/>
        <charset val="128"/>
      </rPr>
      <t>を必ず提出してください。</t>
    </r>
    <rPh sb="2" eb="4">
      <t>カイゴ</t>
    </rPh>
    <rPh sb="4" eb="7">
      <t>キュウフヒ</t>
    </rPh>
    <rPh sb="7" eb="9">
      <t>サンテイ</t>
    </rPh>
    <rPh sb="10" eb="11">
      <t>カカ</t>
    </rPh>
    <rPh sb="12" eb="14">
      <t>タイセイ</t>
    </rPh>
    <rPh sb="14" eb="15">
      <t>トウ</t>
    </rPh>
    <rPh sb="16" eb="17">
      <t>カン</t>
    </rPh>
    <rPh sb="19" eb="22">
      <t>トドケデショ</t>
    </rPh>
    <rPh sb="23" eb="25">
      <t>テンプ</t>
    </rPh>
    <rPh sb="25" eb="27">
      <t>ショルイ</t>
    </rPh>
    <rPh sb="27" eb="29">
      <t>イチラン</t>
    </rPh>
    <rPh sb="29" eb="30">
      <t>ヒョウ</t>
    </rPh>
    <rPh sb="35" eb="36">
      <t>クロ</t>
    </rPh>
    <phoneticPr fontId="2"/>
  </si>
  <si>
    <t>該当する体制等</t>
    <rPh sb="0" eb="2">
      <t>ガイトウ</t>
    </rPh>
    <rPh sb="4" eb="6">
      <t>タイセイ</t>
    </rPh>
    <rPh sb="6" eb="7">
      <t>トウ</t>
    </rPh>
    <phoneticPr fontId="2"/>
  </si>
  <si>
    <t>別紙</t>
    <rPh sb="0" eb="2">
      <t>ベッシ</t>
    </rPh>
    <phoneticPr fontId="2"/>
  </si>
  <si>
    <t>その他添付書類</t>
    <rPh sb="2" eb="3">
      <t>タ</t>
    </rPh>
    <rPh sb="3" eb="5">
      <t>テンプ</t>
    </rPh>
    <rPh sb="5" eb="7">
      <t>ショルイ</t>
    </rPh>
    <phoneticPr fontId="2"/>
  </si>
  <si>
    <t>１</t>
    <phoneticPr fontId="2"/>
  </si>
  <si>
    <t>３</t>
    <phoneticPr fontId="2"/>
  </si>
  <si>
    <t>4</t>
    <phoneticPr fontId="2"/>
  </si>
  <si>
    <t>5</t>
    <phoneticPr fontId="2"/>
  </si>
  <si>
    <t>6</t>
    <phoneticPr fontId="2"/>
  </si>
  <si>
    <t>８</t>
    <phoneticPr fontId="2"/>
  </si>
  <si>
    <t>９</t>
    <phoneticPr fontId="2"/>
  </si>
  <si>
    <t>１０</t>
    <phoneticPr fontId="2"/>
  </si>
  <si>
    <t>１１</t>
    <phoneticPr fontId="2"/>
  </si>
  <si>
    <t>12</t>
    <phoneticPr fontId="2"/>
  </si>
  <si>
    <t>14</t>
    <phoneticPr fontId="2"/>
  </si>
  <si>
    <t>15</t>
    <phoneticPr fontId="2"/>
  </si>
  <si>
    <t>16</t>
    <phoneticPr fontId="2"/>
  </si>
  <si>
    <t>２１</t>
    <phoneticPr fontId="2"/>
  </si>
  <si>
    <t>２２</t>
    <phoneticPr fontId="2"/>
  </si>
  <si>
    <t>２４</t>
    <phoneticPr fontId="2"/>
  </si>
  <si>
    <t>２５</t>
    <phoneticPr fontId="2"/>
  </si>
  <si>
    <t>２６</t>
  </si>
  <si>
    <t>２７</t>
  </si>
  <si>
    <t>２８</t>
  </si>
  <si>
    <t>２９</t>
  </si>
  <si>
    <t>３０</t>
  </si>
  <si>
    <t>３１</t>
  </si>
  <si>
    <t>３２</t>
  </si>
  <si>
    <t>３３</t>
  </si>
  <si>
    <t>３４</t>
  </si>
  <si>
    <t>３５</t>
  </si>
  <si>
    <t>３６</t>
  </si>
  <si>
    <t>３７</t>
    <phoneticPr fontId="2"/>
  </si>
  <si>
    <t>定期巡回・随時対応型訪問介護</t>
    <rPh sb="0" eb="2">
      <t>テイキ</t>
    </rPh>
    <rPh sb="2" eb="4">
      <t>ジュンカイ</t>
    </rPh>
    <rPh sb="5" eb="7">
      <t>ズイジ</t>
    </rPh>
    <rPh sb="7" eb="9">
      <t>タイオウ</t>
    </rPh>
    <rPh sb="9" eb="10">
      <t>カタ</t>
    </rPh>
    <rPh sb="10" eb="12">
      <t>ホウモン</t>
    </rPh>
    <rPh sb="12" eb="14">
      <t>カイゴ</t>
    </rPh>
    <phoneticPr fontId="2"/>
  </si>
  <si>
    <t>●</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</si>
  <si>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</si>
  <si>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0"/>
  </si>
  <si>
    <t>緊急時訪問看護加算</t>
    <rPh sb="0" eb="3">
      <t>キンキュウジ</t>
    </rPh>
    <rPh sb="3" eb="5">
      <t>ホウモン</t>
    </rPh>
    <rPh sb="5" eb="7">
      <t>カンゴ</t>
    </rPh>
    <rPh sb="7" eb="9">
      <t>カサン</t>
    </rPh>
    <phoneticPr fontId="10"/>
  </si>
  <si>
    <t>●</t>
    <phoneticPr fontId="2"/>
  </si>
  <si>
    <t>ターミナルケア体制</t>
    <rPh sb="7" eb="9">
      <t>タイセイ</t>
    </rPh>
    <phoneticPr fontId="10"/>
  </si>
  <si>
    <t>総合マネジメント体制強化加算</t>
  </si>
  <si>
    <t>●</t>
    <phoneticPr fontId="2"/>
  </si>
  <si>
    <t>認知症専門ケア加算</t>
    <rPh sb="0" eb="3">
      <t>ニンチショウ</t>
    </rPh>
    <rPh sb="3" eb="5">
      <t>センモン</t>
    </rPh>
    <phoneticPr fontId="2"/>
  </si>
  <si>
    <t>●</t>
    <phoneticPr fontId="2"/>
  </si>
  <si>
    <t>研修修了証の写し　情報伝達会議等の記録</t>
    <phoneticPr fontId="2"/>
  </si>
  <si>
    <t>サービス提供体制強化加算</t>
    <rPh sb="4" eb="6">
      <t>テイキョウ</t>
    </rPh>
    <rPh sb="6" eb="8">
      <t>タイセイ</t>
    </rPh>
    <rPh sb="8" eb="10">
      <t>キョウカ</t>
    </rPh>
    <rPh sb="10" eb="12">
      <t>カサン</t>
    </rPh>
    <phoneticPr fontId="10"/>
  </si>
  <si>
    <t>介護福祉士の資格証の写し</t>
    <phoneticPr fontId="2"/>
  </si>
  <si>
    <t>介護職員処遇改善加算</t>
    <rPh sb="0" eb="2">
      <t>カイゴ</t>
    </rPh>
    <rPh sb="2" eb="4">
      <t>ショクイン</t>
    </rPh>
    <rPh sb="4" eb="6">
      <t>ショグウ</t>
    </rPh>
    <rPh sb="6" eb="8">
      <t>カイゼン</t>
    </rPh>
    <rPh sb="8" eb="10">
      <t>カサン</t>
    </rPh>
    <phoneticPr fontId="10"/>
  </si>
  <si>
    <t>（別途指定）</t>
    <rPh sb="1" eb="3">
      <t>ベット</t>
    </rPh>
    <rPh sb="3" eb="5">
      <t>シテイ</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</si>
  <si>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</si>
  <si>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介護職員等ベースアップ等支援加算</t>
    <rPh sb="0" eb="2">
      <t>カイゴ</t>
    </rPh>
    <rPh sb="2" eb="4">
      <t>ショクイン</t>
    </rPh>
    <rPh sb="4" eb="5">
      <t>トウ</t>
    </rPh>
    <rPh sb="11" eb="12">
      <t>トウ</t>
    </rPh>
    <rPh sb="12" eb="14">
      <t>シエン</t>
    </rPh>
    <rPh sb="14" eb="16">
      <t>カサン</t>
    </rPh>
    <phoneticPr fontId="2"/>
  </si>
  <si>
    <t>地域密着型通所介護</t>
    <rPh sb="0" eb="2">
      <t>チイキ</t>
    </rPh>
    <rPh sb="2" eb="4">
      <t>ミッチャク</t>
    </rPh>
    <phoneticPr fontId="2"/>
  </si>
  <si>
    <t>職員の欠員による減算の状況</t>
    <rPh sb="0" eb="2">
      <t>ショクイン</t>
    </rPh>
    <rPh sb="3" eb="5">
      <t>ケツイン</t>
    </rPh>
    <rPh sb="8" eb="10">
      <t>ゲンザン</t>
    </rPh>
    <rPh sb="11" eb="13">
      <t>ジョウキョウ</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</si>
  <si>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</si>
  <si>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t>
    <phoneticPr fontId="2"/>
  </si>
  <si>
    <t>●</t>
    <phoneticPr fontId="2"/>
  </si>
  <si>
    <t>時間延長サービス体制</t>
    <phoneticPr fontId="2"/>
  </si>
  <si>
    <t>運営規程</t>
    <rPh sb="0" eb="2">
      <t>ウンエイ</t>
    </rPh>
    <rPh sb="2" eb="4">
      <t>キテイ</t>
    </rPh>
    <phoneticPr fontId="2"/>
  </si>
  <si>
    <t>共生型サービスの提供
（生活介護事業所）</t>
    <rPh sb="0" eb="2">
      <t>キョウセイ</t>
    </rPh>
    <rPh sb="2" eb="3">
      <t>ガタ</t>
    </rPh>
    <rPh sb="8" eb="10">
      <t>テイキョウ</t>
    </rPh>
    <rPh sb="12" eb="14">
      <t>セイカツ</t>
    </rPh>
    <rPh sb="14" eb="16">
      <t>カイゴ</t>
    </rPh>
    <rPh sb="16" eb="19">
      <t>ジギョウショ</t>
    </rPh>
    <phoneticPr fontId="2"/>
  </si>
  <si>
    <t>共生型サービスの提供
（自立訓練事業所）</t>
    <rPh sb="0" eb="2">
      <t>キョウセイ</t>
    </rPh>
    <rPh sb="2" eb="3">
      <t>ガタ</t>
    </rPh>
    <rPh sb="8" eb="10">
      <t>テイキョウ</t>
    </rPh>
    <rPh sb="12" eb="14">
      <t>ジリツ</t>
    </rPh>
    <rPh sb="14" eb="16">
      <t>クンレン</t>
    </rPh>
    <rPh sb="16" eb="19">
      <t>ジギョウショ</t>
    </rPh>
    <phoneticPr fontId="2"/>
  </si>
  <si>
    <t>共生型サービスの提供
（児童発達支援事業所）</t>
    <rPh sb="0" eb="2">
      <t>キョウセイ</t>
    </rPh>
    <rPh sb="2" eb="3">
      <t>ガタ</t>
    </rPh>
    <rPh sb="8" eb="10">
      <t>テイキョウ</t>
    </rPh>
    <rPh sb="12" eb="14">
      <t>ジドウ</t>
    </rPh>
    <rPh sb="14" eb="16">
      <t>ハッタツ</t>
    </rPh>
    <rPh sb="16" eb="18">
      <t>シエン</t>
    </rPh>
    <rPh sb="18" eb="21">
      <t>ジギョウショ</t>
    </rPh>
    <phoneticPr fontId="2"/>
  </si>
  <si>
    <t>共生型サービスの提供
（放課後等デイサービス事業所）</t>
    <rPh sb="0" eb="2">
      <t>キョウセイ</t>
    </rPh>
    <rPh sb="2" eb="3">
      <t>ガタ</t>
    </rPh>
    <rPh sb="8" eb="10">
      <t>テイキョウ</t>
    </rPh>
    <rPh sb="12" eb="15">
      <t>ホウカゴ</t>
    </rPh>
    <rPh sb="15" eb="16">
      <t>トウ</t>
    </rPh>
    <rPh sb="22" eb="25">
      <t>ジギョウショ</t>
    </rPh>
    <phoneticPr fontId="2"/>
  </si>
  <si>
    <t>生活相談員配置等加算
(共生型サービス)</t>
    <rPh sb="0" eb="2">
      <t>セイカツ</t>
    </rPh>
    <rPh sb="2" eb="5">
      <t>ソウダンイン</t>
    </rPh>
    <rPh sb="5" eb="7">
      <t>ハイチ</t>
    </rPh>
    <rPh sb="7" eb="8">
      <t>トウ</t>
    </rPh>
    <rPh sb="8" eb="10">
      <t>カサン</t>
    </rPh>
    <rPh sb="12" eb="14">
      <t>キョウセイ</t>
    </rPh>
    <rPh sb="14" eb="15">
      <t>ガタ</t>
    </rPh>
    <phoneticPr fontId="2"/>
  </si>
  <si>
    <t>地域に貢献する活動を行っていることがわかるもの</t>
    <rPh sb="0" eb="2">
      <t>チイキ</t>
    </rPh>
    <rPh sb="3" eb="5">
      <t>コウケン</t>
    </rPh>
    <rPh sb="7" eb="9">
      <t>カツドウ</t>
    </rPh>
    <rPh sb="10" eb="11">
      <t>オコナ</t>
    </rPh>
    <phoneticPr fontId="2"/>
  </si>
  <si>
    <t>入浴介助体制</t>
    <rPh sb="0" eb="2">
      <t>ニュウヨク</t>
    </rPh>
    <rPh sb="2" eb="4">
      <t>カイジョ</t>
    </rPh>
    <rPh sb="4" eb="6">
      <t>タイセイ</t>
    </rPh>
    <phoneticPr fontId="2"/>
  </si>
  <si>
    <t>平面図　浴室の写真</t>
    <rPh sb="0" eb="3">
      <t>ヘイメンズ</t>
    </rPh>
    <rPh sb="4" eb="6">
      <t>ヨクシツ</t>
    </rPh>
    <rPh sb="7" eb="9">
      <t>シャシン</t>
    </rPh>
    <phoneticPr fontId="2"/>
  </si>
  <si>
    <t>中重度者ケア体制加算</t>
    <rPh sb="0" eb="4">
      <t>チュウジュウドシャ</t>
    </rPh>
    <rPh sb="6" eb="8">
      <t>タイセイ</t>
    </rPh>
    <rPh sb="8" eb="10">
      <t>カサン</t>
    </rPh>
    <phoneticPr fontId="2"/>
  </si>
  <si>
    <t>看護職員の資格証の写し　中重度ケア体制加算の確認書　勤務延べ時間算出表</t>
    <rPh sb="12" eb="15">
      <t>チュウジュウド</t>
    </rPh>
    <rPh sb="17" eb="19">
      <t>タイセイ</t>
    </rPh>
    <rPh sb="19" eb="21">
      <t>カサン</t>
    </rPh>
    <rPh sb="22" eb="25">
      <t>カクニンショ</t>
    </rPh>
    <rPh sb="26" eb="28">
      <t>キンム</t>
    </rPh>
    <rPh sb="28" eb="29">
      <t>ノ</t>
    </rPh>
    <rPh sb="30" eb="32">
      <t>ジカン</t>
    </rPh>
    <rPh sb="32" eb="34">
      <t>サンシュツ</t>
    </rPh>
    <rPh sb="34" eb="35">
      <t>ヒョウ</t>
    </rPh>
    <phoneticPr fontId="2"/>
  </si>
  <si>
    <t>個別機能訓練加算</t>
    <rPh sb="0" eb="2">
      <t>コベツ</t>
    </rPh>
    <rPh sb="2" eb="4">
      <t>キノウ</t>
    </rPh>
    <rPh sb="4" eb="6">
      <t>クンレン</t>
    </rPh>
    <rPh sb="6" eb="8">
      <t>カサン</t>
    </rPh>
    <phoneticPr fontId="2"/>
  </si>
  <si>
    <t>理学療法士等の資格証の写し　
はり師・きゅう師については有資格者を配置した事業所で６月以上機能訓練指導に従事した経験を有していることがわかる経歴書</t>
    <rPh sb="17" eb="18">
      <t>シ</t>
    </rPh>
    <rPh sb="22" eb="23">
      <t>シ</t>
    </rPh>
    <rPh sb="28" eb="32">
      <t>ユウシカクシャ</t>
    </rPh>
    <rPh sb="33" eb="35">
      <t>ハイチ</t>
    </rPh>
    <rPh sb="37" eb="40">
      <t>ジギョウショ</t>
    </rPh>
    <rPh sb="42" eb="43">
      <t>ゲツ</t>
    </rPh>
    <rPh sb="43" eb="45">
      <t>イジョウ</t>
    </rPh>
    <rPh sb="45" eb="47">
      <t>キノウ</t>
    </rPh>
    <rPh sb="47" eb="49">
      <t>クンレン</t>
    </rPh>
    <rPh sb="49" eb="51">
      <t>シドウ</t>
    </rPh>
    <rPh sb="52" eb="54">
      <t>ジュウジ</t>
    </rPh>
    <rPh sb="56" eb="58">
      <t>ケイケン</t>
    </rPh>
    <rPh sb="59" eb="60">
      <t>ユウ</t>
    </rPh>
    <rPh sb="70" eb="73">
      <t>ケイレキショ</t>
    </rPh>
    <phoneticPr fontId="2"/>
  </si>
  <si>
    <t>ADL維持等加算（申出）の有無</t>
    <rPh sb="3" eb="5">
      <t>イジ</t>
    </rPh>
    <rPh sb="5" eb="6">
      <t>トウ</t>
    </rPh>
    <rPh sb="6" eb="8">
      <t>カサン</t>
    </rPh>
    <rPh sb="9" eb="10">
      <t>モウ</t>
    </rPh>
    <rPh sb="10" eb="11">
      <t>デ</t>
    </rPh>
    <rPh sb="13" eb="15">
      <t>ウム</t>
    </rPh>
    <phoneticPr fontId="2"/>
  </si>
  <si>
    <t>認知症加算の確認書　勤務延べ時間算出表</t>
    <rPh sb="0" eb="3">
      <t>ニンチショウ</t>
    </rPh>
    <rPh sb="3" eb="5">
      <t>カサン</t>
    </rPh>
    <rPh sb="6" eb="9">
      <t>カクニンショ</t>
    </rPh>
    <rPh sb="10" eb="12">
      <t>キンム</t>
    </rPh>
    <rPh sb="12" eb="13">
      <t>ノ</t>
    </rPh>
    <rPh sb="14" eb="16">
      <t>ジカン</t>
    </rPh>
    <rPh sb="16" eb="18">
      <t>サンシュツ</t>
    </rPh>
    <rPh sb="18" eb="19">
      <t>ヒョウ</t>
    </rPh>
    <phoneticPr fontId="2"/>
  </si>
  <si>
    <t>栄養アセスメント・栄養改善体制</t>
    <rPh sb="0" eb="2">
      <t>エイヨウ</t>
    </rPh>
    <rPh sb="9" eb="11">
      <t>エイヨウ</t>
    </rPh>
    <rPh sb="11" eb="13">
      <t>カイゼン</t>
    </rPh>
    <rPh sb="13" eb="15">
      <t>タイセイ</t>
    </rPh>
    <phoneticPr fontId="2"/>
  </si>
  <si>
    <t>管理栄養士資格証の写し　外部との連携により配置する場合は，契約書の写し</t>
    <rPh sb="0" eb="2">
      <t>カンリ</t>
    </rPh>
    <rPh sb="2" eb="5">
      <t>エイヨウシ</t>
    </rPh>
    <rPh sb="5" eb="8">
      <t>シカクショウ</t>
    </rPh>
    <rPh sb="9" eb="10">
      <t>ウツ</t>
    </rPh>
    <rPh sb="12" eb="14">
      <t>ガイブ</t>
    </rPh>
    <rPh sb="16" eb="18">
      <t>レンケイ</t>
    </rPh>
    <rPh sb="21" eb="23">
      <t>ハイチ</t>
    </rPh>
    <rPh sb="25" eb="27">
      <t>バアイ</t>
    </rPh>
    <rPh sb="29" eb="32">
      <t>ケイヤクショ</t>
    </rPh>
    <rPh sb="33" eb="34">
      <t>ウツ</t>
    </rPh>
    <phoneticPr fontId="2"/>
  </si>
  <si>
    <t>口腔機能向上加算</t>
    <rPh sb="0" eb="2">
      <t>コウクウ</t>
    </rPh>
    <rPh sb="2" eb="4">
      <t>キノウ</t>
    </rPh>
    <rPh sb="4" eb="6">
      <t>コウジョウ</t>
    </rPh>
    <rPh sb="6" eb="8">
      <t>カサン</t>
    </rPh>
    <phoneticPr fontId="2"/>
  </si>
  <si>
    <t>言語聴覚士・歯科衛生士・看護職員の資格証の写し　</t>
    <phoneticPr fontId="2"/>
  </si>
  <si>
    <t>科学的介護推進体制加算</t>
    <rPh sb="0" eb="11">
      <t>カガクテキカイゴスイシンタイセイカサン</t>
    </rPh>
    <phoneticPr fontId="2"/>
  </si>
  <si>
    <t>サービス提供体制強化加算</t>
    <phoneticPr fontId="2"/>
  </si>
  <si>
    <t>介護福祉士の資格証の写し</t>
    <phoneticPr fontId="2"/>
  </si>
  <si>
    <t>介護職員処遇改善加算</t>
    <phoneticPr fontId="2"/>
  </si>
  <si>
    <t>（別途指定）</t>
    <phoneticPr fontId="2"/>
  </si>
  <si>
    <t>夜間対応型訪問介護</t>
    <rPh sb="0" eb="2">
      <t>ヤカン</t>
    </rPh>
    <rPh sb="2" eb="4">
      <t>タイオウ</t>
    </rPh>
    <rPh sb="4" eb="5">
      <t>ガタ</t>
    </rPh>
    <rPh sb="5" eb="7">
      <t>ホウモン</t>
    </rPh>
    <rPh sb="7" eb="9">
      <t>カイゴ</t>
    </rPh>
    <phoneticPr fontId="2"/>
  </si>
  <si>
    <t>２４時間通報対応加算</t>
    <rPh sb="2" eb="4">
      <t>ジカン</t>
    </rPh>
    <rPh sb="4" eb="6">
      <t>ツウホウ</t>
    </rPh>
    <rPh sb="6" eb="8">
      <t>タイオウ</t>
    </rPh>
    <rPh sb="8" eb="10">
      <t>カサン</t>
    </rPh>
    <phoneticPr fontId="2"/>
  </si>
  <si>
    <t>通報内容等の記録様式，連携体制を確保する契約書等　</t>
    <rPh sb="0" eb="2">
      <t>ツウホウ</t>
    </rPh>
    <rPh sb="2" eb="4">
      <t>ナイヨウ</t>
    </rPh>
    <rPh sb="4" eb="5">
      <t>トウ</t>
    </rPh>
    <rPh sb="6" eb="8">
      <t>キロク</t>
    </rPh>
    <rPh sb="8" eb="10">
      <t>ヨウシキ</t>
    </rPh>
    <rPh sb="11" eb="13">
      <t>レンケイ</t>
    </rPh>
    <rPh sb="13" eb="15">
      <t>タイセイ</t>
    </rPh>
    <rPh sb="16" eb="18">
      <t>カクホ</t>
    </rPh>
    <rPh sb="20" eb="23">
      <t>ケイヤクショ</t>
    </rPh>
    <rPh sb="23" eb="24">
      <t>トウ</t>
    </rPh>
    <phoneticPr fontId="2"/>
  </si>
  <si>
    <t>認知症専門ケア加算</t>
    <rPh sb="0" eb="5">
      <t>ニンチショウセンモン</t>
    </rPh>
    <rPh sb="7" eb="9">
      <t>カサン</t>
    </rPh>
    <phoneticPr fontId="10"/>
  </si>
  <si>
    <t>●</t>
    <phoneticPr fontId="2"/>
  </si>
  <si>
    <t>研修修了証の写し　情報伝達会議等の記録</t>
    <phoneticPr fontId="2"/>
  </si>
  <si>
    <t>研修計画　研修実施状況，資格等を証明する書類</t>
    <rPh sb="0" eb="2">
      <t>ケンシュウ</t>
    </rPh>
    <rPh sb="2" eb="4">
      <t>ケイカク</t>
    </rPh>
    <rPh sb="5" eb="7">
      <t>ケンシュウ</t>
    </rPh>
    <rPh sb="7" eb="9">
      <t>ジッシ</t>
    </rPh>
    <rPh sb="9" eb="11">
      <t>ジョウキョウ</t>
    </rPh>
    <rPh sb="12" eb="14">
      <t>シカク</t>
    </rPh>
    <rPh sb="14" eb="15">
      <t>トウ</t>
    </rPh>
    <rPh sb="16" eb="18">
      <t>ショウメイ</t>
    </rPh>
    <rPh sb="20" eb="22">
      <t>ショルイ</t>
    </rPh>
    <phoneticPr fontId="2"/>
  </si>
  <si>
    <t>介護職員処遇改善加算</t>
    <phoneticPr fontId="2"/>
  </si>
  <si>
    <t>（別途指定）</t>
    <phoneticPr fontId="2"/>
  </si>
  <si>
    <t>介護職員等特定処遇改善加算</t>
    <rPh sb="4" eb="5">
      <t>トウ</t>
    </rPh>
    <rPh sb="5" eb="7">
      <t>トクテイ</t>
    </rPh>
    <rPh sb="7" eb="9">
      <t>ショグウ</t>
    </rPh>
    <phoneticPr fontId="2"/>
  </si>
  <si>
    <t>認知症対応型通所介護</t>
    <phoneticPr fontId="2"/>
  </si>
  <si>
    <t>理学療法士等の資格証の写し</t>
    <phoneticPr fontId="2"/>
  </si>
  <si>
    <t>管理栄養士資格証の写し　</t>
    <rPh sb="0" eb="2">
      <t>カンリ</t>
    </rPh>
    <rPh sb="2" eb="5">
      <t>エイヨウシ</t>
    </rPh>
    <rPh sb="5" eb="8">
      <t>シカクショウ</t>
    </rPh>
    <rPh sb="9" eb="10">
      <t>ウツ</t>
    </rPh>
    <phoneticPr fontId="2"/>
  </si>
  <si>
    <t>言語聴覚士・歯科衛生士・看護職員の資格証の写し　</t>
    <phoneticPr fontId="2"/>
  </si>
  <si>
    <t>サービス提供体制強化加算</t>
    <phoneticPr fontId="2"/>
  </si>
  <si>
    <t>介護職員等特定処遇改善加算</t>
    <rPh sb="4" eb="5">
      <t>トウ</t>
    </rPh>
    <rPh sb="5" eb="7">
      <t>トクテイ</t>
    </rPh>
    <phoneticPr fontId="2"/>
  </si>
  <si>
    <t xml:space="preserve">小規模多機能型
居宅介護
</t>
    <rPh sb="0" eb="3">
      <t>ショウキボ</t>
    </rPh>
    <rPh sb="3" eb="7">
      <t>タキノウガタ</t>
    </rPh>
    <rPh sb="8" eb="10">
      <t>キョタク</t>
    </rPh>
    <rPh sb="10" eb="11">
      <t>カイ</t>
    </rPh>
    <rPh sb="11" eb="12">
      <t>ゴ</t>
    </rPh>
    <phoneticPr fontId="2"/>
  </si>
  <si>
    <t>職員の欠員による減算の状況</t>
    <phoneticPr fontId="2"/>
  </si>
  <si>
    <t>看護職員配置加算</t>
    <rPh sb="0" eb="2">
      <t>カンゴ</t>
    </rPh>
    <rPh sb="2" eb="6">
      <t>ショクインハイチ</t>
    </rPh>
    <rPh sb="6" eb="8">
      <t>カサン</t>
    </rPh>
    <phoneticPr fontId="2"/>
  </si>
  <si>
    <t>看護師・准看護師の資格証の写し</t>
    <rPh sb="4" eb="8">
      <t>ジュンカンゴシ</t>
    </rPh>
    <phoneticPr fontId="2"/>
  </si>
  <si>
    <t>看取り連携体制加算</t>
    <phoneticPr fontId="2"/>
  </si>
  <si>
    <t>24時間の体制確保が確認できるもの　看取りに関する指針　</t>
    <phoneticPr fontId="2"/>
  </si>
  <si>
    <t>訪問体制強化加算</t>
    <phoneticPr fontId="2"/>
  </si>
  <si>
    <t>１月当たりの訪問回数がわかるもの　</t>
    <rPh sb="1" eb="2">
      <t>ツキ</t>
    </rPh>
    <rPh sb="2" eb="3">
      <t>ア</t>
    </rPh>
    <rPh sb="6" eb="8">
      <t>ホウモン</t>
    </rPh>
    <rPh sb="8" eb="10">
      <t>カイスウ</t>
    </rPh>
    <phoneticPr fontId="2"/>
  </si>
  <si>
    <t>総合マネジメント体制強化加算</t>
    <phoneticPr fontId="2"/>
  </si>
  <si>
    <t>他職種での計画見直しがわかるもの　　地域の行事等に参加していることがわかるもの　</t>
    <rPh sb="0" eb="1">
      <t>タ</t>
    </rPh>
    <rPh sb="1" eb="3">
      <t>ショクシュ</t>
    </rPh>
    <rPh sb="5" eb="7">
      <t>ケイカク</t>
    </rPh>
    <rPh sb="7" eb="9">
      <t>ミナオ</t>
    </rPh>
    <rPh sb="18" eb="20">
      <t>チイキ</t>
    </rPh>
    <rPh sb="21" eb="23">
      <t>ギョウジ</t>
    </rPh>
    <rPh sb="23" eb="24">
      <t>トウ</t>
    </rPh>
    <rPh sb="25" eb="27">
      <t>サンカ</t>
    </rPh>
    <phoneticPr fontId="2"/>
  </si>
  <si>
    <t>研修計画　研修実施状況　介護福祉士の資格証の写し</t>
    <phoneticPr fontId="2"/>
  </si>
  <si>
    <t>（別途指定）</t>
    <phoneticPr fontId="2"/>
  </si>
  <si>
    <t>小規模多機能型
居宅介護
 （短期利用型）</t>
    <rPh sb="15" eb="17">
      <t>タンキ</t>
    </rPh>
    <rPh sb="17" eb="19">
      <t>リヨウ</t>
    </rPh>
    <rPh sb="19" eb="20">
      <t>ガタ</t>
    </rPh>
    <phoneticPr fontId="2"/>
  </si>
  <si>
    <t>研修計画　研修実施状況　介護福祉士の資格証の写し</t>
    <phoneticPr fontId="2"/>
  </si>
  <si>
    <t>介護職員処遇改善加算</t>
    <phoneticPr fontId="2"/>
  </si>
  <si>
    <t>（別途指定）</t>
    <phoneticPr fontId="2"/>
  </si>
  <si>
    <t>認知症対応型
共同生活介護</t>
    <rPh sb="3" eb="6">
      <t>タイオウガタ</t>
    </rPh>
    <rPh sb="7" eb="9">
      <t>キョウドウ</t>
    </rPh>
    <rPh sb="9" eb="11">
      <t>セイカツ</t>
    </rPh>
    <rPh sb="11" eb="13">
      <t>カイゴ</t>
    </rPh>
    <phoneticPr fontId="2"/>
  </si>
  <si>
    <t>身体拘束廃止取組の有無</t>
    <rPh sb="0" eb="2">
      <t>シンタイ</t>
    </rPh>
    <rPh sb="2" eb="4">
      <t>コウソク</t>
    </rPh>
    <rPh sb="4" eb="6">
      <t>ハイシ</t>
    </rPh>
    <rPh sb="6" eb="8">
      <t>トリクミ</t>
    </rPh>
    <rPh sb="9" eb="11">
      <t>ウム</t>
    </rPh>
    <phoneticPr fontId="2"/>
  </si>
  <si>
    <t>３ユニットの事業所が夜勤職員を２人以上とする場合</t>
    <rPh sb="6" eb="9">
      <t>ジギョウショ</t>
    </rPh>
    <rPh sb="10" eb="12">
      <t>ヤキン</t>
    </rPh>
    <rPh sb="12" eb="14">
      <t>ショクイン</t>
    </rPh>
    <rPh sb="16" eb="17">
      <t>リ</t>
    </rPh>
    <rPh sb="17" eb="19">
      <t>イジョウ</t>
    </rPh>
    <rPh sb="22" eb="24">
      <t>バアイ</t>
    </rPh>
    <phoneticPr fontId="2"/>
  </si>
  <si>
    <t>夜間支援体制加算</t>
    <rPh sb="2" eb="4">
      <t>シエン</t>
    </rPh>
    <rPh sb="4" eb="6">
      <t>タイセイ</t>
    </rPh>
    <phoneticPr fontId="2"/>
  </si>
  <si>
    <t>雇用契約書（辞令）等の写し　</t>
    <phoneticPr fontId="2"/>
  </si>
  <si>
    <t>若年性認知症利用者受入加算</t>
  </si>
  <si>
    <t>看取り介護加算</t>
    <rPh sb="5" eb="7">
      <t>カサン</t>
    </rPh>
    <phoneticPr fontId="2"/>
  </si>
  <si>
    <t>医療連携体制契約書の写し，看護師の資格証の写し　24時間の体制確保が確認できるもの　看取りに関する指針　</t>
    <phoneticPr fontId="2"/>
  </si>
  <si>
    <t>看護師の資格証又は医療連携体制契約書の写し　24時間の体制確保が確認できるもの　重度化対応指針　</t>
    <phoneticPr fontId="2"/>
  </si>
  <si>
    <t>認知症専門ケア加算</t>
  </si>
  <si>
    <t>研修計画　研修実施状況　研修修了証の写し　情報伝達会議等の記録</t>
    <phoneticPr fontId="2"/>
  </si>
  <si>
    <t>サービス提供体制強化加算</t>
  </si>
  <si>
    <t>認知症対応型
共同生活介護
 （短期利用型）</t>
    <rPh sb="16" eb="18">
      <t>タンキ</t>
    </rPh>
    <rPh sb="18" eb="20">
      <t>リヨウ</t>
    </rPh>
    <rPh sb="20" eb="21">
      <t>ガタ</t>
    </rPh>
    <phoneticPr fontId="2"/>
  </si>
  <si>
    <t>夜間勤務条件基準</t>
    <phoneticPr fontId="2"/>
  </si>
  <si>
    <t>指定通知書の写し　研修修了証の写し</t>
    <phoneticPr fontId="2"/>
  </si>
  <si>
    <t>雇用契約書（辞令）等の写し</t>
    <phoneticPr fontId="2"/>
  </si>
  <si>
    <t>看護師の資格証又は医療連携体制契約書の写し　24時間の体制確保が確認できるもの　重度化対応指針</t>
    <phoneticPr fontId="2"/>
  </si>
  <si>
    <t>介護福祉士の資格証の写し</t>
    <phoneticPr fontId="2"/>
  </si>
  <si>
    <t>地域密着型
特定施設
入居者生活介護</t>
    <rPh sb="0" eb="2">
      <t>チイキ</t>
    </rPh>
    <rPh sb="2" eb="5">
      <t>ミッチャクガタ</t>
    </rPh>
    <rPh sb="6" eb="8">
      <t>トクテイ</t>
    </rPh>
    <rPh sb="8" eb="9">
      <t>ホドコ</t>
    </rPh>
    <rPh sb="9" eb="10">
      <t>セツ</t>
    </rPh>
    <rPh sb="11" eb="14">
      <t>ニュウキョシャ</t>
    </rPh>
    <rPh sb="14" eb="16">
      <t>セイカツ</t>
    </rPh>
    <rPh sb="16" eb="18">
      <t>カイゴ</t>
    </rPh>
    <phoneticPr fontId="2"/>
  </si>
  <si>
    <t>入居継続支援加算</t>
    <rPh sb="0" eb="2">
      <t>ニュウキョ</t>
    </rPh>
    <rPh sb="2" eb="4">
      <t>ケイゾク</t>
    </rPh>
    <rPh sb="4" eb="6">
      <t>シエン</t>
    </rPh>
    <rPh sb="6" eb="8">
      <t>カサン</t>
    </rPh>
    <phoneticPr fontId="2"/>
  </si>
  <si>
    <t>介護福祉士の資格証の写し　条件を満たすことがわかる書類</t>
    <rPh sb="13" eb="15">
      <t>ジョウケン</t>
    </rPh>
    <rPh sb="16" eb="17">
      <t>ミ</t>
    </rPh>
    <rPh sb="25" eb="27">
      <t>ショルイ</t>
    </rPh>
    <phoneticPr fontId="2"/>
  </si>
  <si>
    <t>理学療法士等の資格証の写し　</t>
    <phoneticPr fontId="2"/>
  </si>
  <si>
    <t>夜間看護体制</t>
    <rPh sb="0" eb="2">
      <t>ヤカン</t>
    </rPh>
    <rPh sb="2" eb="4">
      <t>カンゴ</t>
    </rPh>
    <rPh sb="4" eb="6">
      <t>タイセイ</t>
    </rPh>
    <phoneticPr fontId="2"/>
  </si>
  <si>
    <t>看護師の資格証の写し　24時間の体制確保が確認できるもの　重度化対応指針　</t>
    <phoneticPr fontId="2"/>
  </si>
  <si>
    <t>若年性認知症入居者受入加算</t>
    <rPh sb="0" eb="3">
      <t>ジャクネンセイ</t>
    </rPh>
    <rPh sb="3" eb="6">
      <t>ニンチショウ</t>
    </rPh>
    <rPh sb="6" eb="9">
      <t>ニュウキョシャ</t>
    </rPh>
    <rPh sb="9" eb="10">
      <t>ウ</t>
    </rPh>
    <rPh sb="10" eb="11">
      <t>イ</t>
    </rPh>
    <rPh sb="11" eb="13">
      <t>カサン</t>
    </rPh>
    <phoneticPr fontId="2"/>
  </si>
  <si>
    <t>看取り介護加算</t>
    <phoneticPr fontId="2"/>
  </si>
  <si>
    <t>看取りに関する指針</t>
    <phoneticPr fontId="2"/>
  </si>
  <si>
    <t>認知症専門ケア加算</t>
    <phoneticPr fontId="2"/>
  </si>
  <si>
    <t>研修計画　研修実施状況　研修修了証の写し　情報伝達会議等の記録</t>
    <rPh sb="12" eb="14">
      <t>ケンシュウ</t>
    </rPh>
    <rPh sb="14" eb="17">
      <t>シュウリョウショウ</t>
    </rPh>
    <rPh sb="18" eb="19">
      <t>ウツ</t>
    </rPh>
    <rPh sb="21" eb="23">
      <t>ジョウホウ</t>
    </rPh>
    <rPh sb="23" eb="25">
      <t>デンタツ</t>
    </rPh>
    <rPh sb="25" eb="27">
      <t>カイギ</t>
    </rPh>
    <rPh sb="27" eb="28">
      <t>トウ</t>
    </rPh>
    <rPh sb="29" eb="31">
      <t>キロク</t>
    </rPh>
    <phoneticPr fontId="2"/>
  </si>
  <si>
    <t>（別途指定）</t>
    <phoneticPr fontId="2"/>
  </si>
  <si>
    <t>地域密着型
特定施設
入居者生活介護
　（短期利用型)</t>
    <rPh sb="21" eb="23">
      <t>タンキ</t>
    </rPh>
    <rPh sb="23" eb="25">
      <t>リヨウ</t>
    </rPh>
    <rPh sb="25" eb="26">
      <t>ガタ</t>
    </rPh>
    <phoneticPr fontId="2"/>
  </si>
  <si>
    <t>介護福祉士の資格証の写し</t>
    <phoneticPr fontId="2"/>
  </si>
  <si>
    <t>地域密着型
介護老人福祉施設
入所者生活介護</t>
    <rPh sb="0" eb="2">
      <t>チイキ</t>
    </rPh>
    <rPh sb="2" eb="4">
      <t>ミッチャク</t>
    </rPh>
    <rPh sb="4" eb="5">
      <t>ガタ</t>
    </rPh>
    <rPh sb="6" eb="8">
      <t>カイゴ</t>
    </rPh>
    <rPh sb="8" eb="10">
      <t>ロウジン</t>
    </rPh>
    <rPh sb="10" eb="12">
      <t>フクシ</t>
    </rPh>
    <rPh sb="12" eb="14">
      <t>シセツ</t>
    </rPh>
    <rPh sb="15" eb="17">
      <t>ニュウショ</t>
    </rPh>
    <rPh sb="18" eb="20">
      <t>セイカツ</t>
    </rPh>
    <rPh sb="20" eb="22">
      <t>カイゴ</t>
    </rPh>
    <phoneticPr fontId="2"/>
  </si>
  <si>
    <t>夜間勤務条件基準</t>
    <rPh sb="0" eb="2">
      <t>ヤカン</t>
    </rPh>
    <rPh sb="2" eb="4">
      <t>キンム</t>
    </rPh>
    <rPh sb="4" eb="6">
      <t>ジョウケン</t>
    </rPh>
    <rPh sb="6" eb="8">
      <t>キジュン</t>
    </rPh>
    <phoneticPr fontId="2"/>
  </si>
  <si>
    <t>栄養ケア・マネジメントの実施の有無</t>
    <rPh sb="0" eb="2">
      <t>エイヨウ</t>
    </rPh>
    <rPh sb="12" eb="14">
      <t>ジッシ</t>
    </rPh>
    <rPh sb="15" eb="17">
      <t>ウム</t>
    </rPh>
    <phoneticPr fontId="2"/>
  </si>
  <si>
    <t>資格証の写し</t>
    <phoneticPr fontId="2"/>
  </si>
  <si>
    <t>介護福祉士の資格証の写し</t>
    <rPh sb="0" eb="2">
      <t>カイゴ</t>
    </rPh>
    <rPh sb="2" eb="5">
      <t>フクシシ</t>
    </rPh>
    <rPh sb="6" eb="9">
      <t>シカクショウ</t>
    </rPh>
    <rPh sb="10" eb="11">
      <t>ウツ</t>
    </rPh>
    <phoneticPr fontId="2"/>
  </si>
  <si>
    <t>看護師の資格証の写し</t>
    <phoneticPr fontId="2"/>
  </si>
  <si>
    <t>夜勤職員配置加算</t>
    <rPh sb="0" eb="2">
      <t>ヤキン</t>
    </rPh>
    <rPh sb="2" eb="6">
      <t>ショクインハイチ</t>
    </rPh>
    <rPh sb="6" eb="8">
      <t>カサン</t>
    </rPh>
    <phoneticPr fontId="2"/>
  </si>
  <si>
    <t>加算Ⅲ又はⅣの場合は，看護職員（夜勤）の資格証の写し、介護職員（夜勤）が喀痰吸引等できることがわかるもの（実地研修修了証等）</t>
    <rPh sb="0" eb="2">
      <t>カサン</t>
    </rPh>
    <rPh sb="3" eb="4">
      <t>マタ</t>
    </rPh>
    <rPh sb="7" eb="9">
      <t>バアイ</t>
    </rPh>
    <phoneticPr fontId="2"/>
  </si>
  <si>
    <t>準ユニットケア体制</t>
    <phoneticPr fontId="2"/>
  </si>
  <si>
    <t>平面図　写真　ユニットリーダー研修修了証の写し　</t>
    <rPh sb="0" eb="3">
      <t>ヘイメンズ</t>
    </rPh>
    <rPh sb="4" eb="6">
      <t>シャシン</t>
    </rPh>
    <rPh sb="15" eb="17">
      <t>ケンシュウ</t>
    </rPh>
    <rPh sb="17" eb="19">
      <t>シュウリョウ</t>
    </rPh>
    <rPh sb="21" eb="22">
      <t>ウツ</t>
    </rPh>
    <phoneticPr fontId="2"/>
  </si>
  <si>
    <t>個別機能訓練加算</t>
    <rPh sb="6" eb="8">
      <t>カサン</t>
    </rPh>
    <phoneticPr fontId="2"/>
  </si>
  <si>
    <t>常勤専従医師配置</t>
    <rPh sb="0" eb="2">
      <t>ジョウキン</t>
    </rPh>
    <rPh sb="2" eb="4">
      <t>センジュウ</t>
    </rPh>
    <rPh sb="4" eb="6">
      <t>イシ</t>
    </rPh>
    <rPh sb="6" eb="8">
      <t>ハイチ</t>
    </rPh>
    <phoneticPr fontId="2"/>
  </si>
  <si>
    <t>医師の免許証の写し</t>
    <rPh sb="0" eb="2">
      <t>イシ</t>
    </rPh>
    <rPh sb="3" eb="5">
      <t>メンキョ</t>
    </rPh>
    <rPh sb="5" eb="6">
      <t>ショウ</t>
    </rPh>
    <rPh sb="7" eb="8">
      <t>ウツ</t>
    </rPh>
    <phoneticPr fontId="2"/>
  </si>
  <si>
    <t>精神科医師定期的療養指導</t>
    <rPh sb="0" eb="3">
      <t>セイシンカ</t>
    </rPh>
    <rPh sb="3" eb="5">
      <t>イシ</t>
    </rPh>
    <rPh sb="5" eb="8">
      <t>テイキテキ</t>
    </rPh>
    <rPh sb="8" eb="10">
      <t>リョウヨウ</t>
    </rPh>
    <rPh sb="10" eb="12">
      <t>シドウ</t>
    </rPh>
    <phoneticPr fontId="2"/>
  </si>
  <si>
    <t>医師の免許証の写し　精神科を担当する医師であることがわかるもの</t>
    <rPh sb="0" eb="2">
      <t>イシ</t>
    </rPh>
    <rPh sb="3" eb="5">
      <t>メンキョ</t>
    </rPh>
    <rPh sb="5" eb="6">
      <t>ショウ</t>
    </rPh>
    <rPh sb="7" eb="8">
      <t>ウツ</t>
    </rPh>
    <rPh sb="10" eb="12">
      <t>セイシン</t>
    </rPh>
    <rPh sb="12" eb="13">
      <t>カ</t>
    </rPh>
    <rPh sb="14" eb="16">
      <t>タントウ</t>
    </rPh>
    <rPh sb="18" eb="20">
      <t>イシ</t>
    </rPh>
    <phoneticPr fontId="2"/>
  </si>
  <si>
    <t>障害者生活支援体制</t>
    <rPh sb="0" eb="3">
      <t>ショウガイシャ</t>
    </rPh>
    <rPh sb="3" eb="5">
      <t>セイカツ</t>
    </rPh>
    <rPh sb="5" eb="7">
      <t>シエン</t>
    </rPh>
    <rPh sb="7" eb="9">
      <t>タイセイ</t>
    </rPh>
    <phoneticPr fontId="2"/>
  </si>
  <si>
    <t>障害者生活支援員の資格証の写し</t>
    <rPh sb="3" eb="5">
      <t>セイカツ</t>
    </rPh>
    <rPh sb="9" eb="11">
      <t>シカク</t>
    </rPh>
    <rPh sb="11" eb="12">
      <t>ショウ</t>
    </rPh>
    <rPh sb="13" eb="14">
      <t>ウツ</t>
    </rPh>
    <phoneticPr fontId="2"/>
  </si>
  <si>
    <t>管理栄養士の資格証の写し</t>
    <rPh sb="0" eb="2">
      <t>カンリ</t>
    </rPh>
    <rPh sb="2" eb="5">
      <t>エイヨウシ</t>
    </rPh>
    <rPh sb="6" eb="9">
      <t>シカクショウ</t>
    </rPh>
    <rPh sb="10" eb="11">
      <t>ウツ</t>
    </rPh>
    <phoneticPr fontId="2"/>
  </si>
  <si>
    <t>療養食加算</t>
    <rPh sb="0" eb="3">
      <t>リョウヨウショク</t>
    </rPh>
    <rPh sb="3" eb="5">
      <t>カサン</t>
    </rPh>
    <phoneticPr fontId="2"/>
  </si>
  <si>
    <t>管理栄養士の資格証の写し　又は　栄養士の資格証の写し</t>
    <rPh sb="0" eb="2">
      <t>カンリ</t>
    </rPh>
    <rPh sb="2" eb="5">
      <t>エイヨウシ</t>
    </rPh>
    <rPh sb="6" eb="9">
      <t>シカクショウ</t>
    </rPh>
    <rPh sb="10" eb="11">
      <t>ウツ</t>
    </rPh>
    <rPh sb="13" eb="14">
      <t>マタ</t>
    </rPh>
    <rPh sb="16" eb="19">
      <t>エイヨウシ</t>
    </rPh>
    <rPh sb="20" eb="22">
      <t>シカク</t>
    </rPh>
    <rPh sb="22" eb="23">
      <t>ショウ</t>
    </rPh>
    <rPh sb="24" eb="25">
      <t>ウツ</t>
    </rPh>
    <phoneticPr fontId="2"/>
  </si>
  <si>
    <t>配置医師緊急時対応加算</t>
    <rPh sb="0" eb="2">
      <t>ハイチ</t>
    </rPh>
    <rPh sb="2" eb="4">
      <t>イシ</t>
    </rPh>
    <rPh sb="4" eb="7">
      <t>キンキュウジ</t>
    </rPh>
    <rPh sb="7" eb="9">
      <t>タイオウ</t>
    </rPh>
    <rPh sb="9" eb="11">
      <t>カサン</t>
    </rPh>
    <phoneticPr fontId="2"/>
  </si>
  <si>
    <t>※看護体制加算Ⅱを算定していること
緊急時の注意事項等に関する、配置医師との具体的な取り決め　複数名の配置医師を置いていること、若しくは協力医療機関と連携し２４時間体制を確保していることがわかるもの　担当医師免許証の写し</t>
    <rPh sb="1" eb="3">
      <t>カンゴ</t>
    </rPh>
    <rPh sb="3" eb="5">
      <t>タイセイ</t>
    </rPh>
    <rPh sb="5" eb="7">
      <t>カサン</t>
    </rPh>
    <rPh sb="9" eb="11">
      <t>サンテイ</t>
    </rPh>
    <rPh sb="100" eb="102">
      <t>タントウ</t>
    </rPh>
    <rPh sb="102" eb="104">
      <t>イシ</t>
    </rPh>
    <rPh sb="104" eb="107">
      <t>メンキョショウ</t>
    </rPh>
    <rPh sb="108" eb="109">
      <t>ウツ</t>
    </rPh>
    <phoneticPr fontId="2"/>
  </si>
  <si>
    <t>看取り介護体制</t>
    <phoneticPr fontId="2"/>
  </si>
  <si>
    <t>※配置医師緊急時対応加算の算定体制の届出をしている。
看護師の資格証の写し　看取りに関する指針　雇用契約書（辞令）等の写し</t>
    <rPh sb="1" eb="3">
      <t>ハイチ</t>
    </rPh>
    <rPh sb="3" eb="5">
      <t>イシ</t>
    </rPh>
    <rPh sb="5" eb="7">
      <t>キンキュウ</t>
    </rPh>
    <rPh sb="7" eb="8">
      <t>ジ</t>
    </rPh>
    <rPh sb="8" eb="10">
      <t>タイオウ</t>
    </rPh>
    <rPh sb="10" eb="12">
      <t>カサン</t>
    </rPh>
    <rPh sb="13" eb="15">
      <t>サンテイ</t>
    </rPh>
    <rPh sb="15" eb="17">
      <t>タイセイ</t>
    </rPh>
    <rPh sb="18" eb="20">
      <t>トドケデ</t>
    </rPh>
    <rPh sb="38" eb="40">
      <t>ミト</t>
    </rPh>
    <rPh sb="42" eb="43">
      <t>カン</t>
    </rPh>
    <phoneticPr fontId="2"/>
  </si>
  <si>
    <t>小規模拠点集合体制</t>
    <rPh sb="0" eb="9">
      <t>ショウキボキョテンシュウゴウタイセイ</t>
    </rPh>
    <phoneticPr fontId="2"/>
  </si>
  <si>
    <t>研修加算　研修修了証の写し　情報伝達会議等の記録</t>
    <rPh sb="2" eb="4">
      <t>カサン</t>
    </rPh>
    <rPh sb="5" eb="7">
      <t>ケンシュウ</t>
    </rPh>
    <rPh sb="7" eb="10">
      <t>シュウリョウショウ</t>
    </rPh>
    <rPh sb="11" eb="12">
      <t>ウツ</t>
    </rPh>
    <rPh sb="14" eb="16">
      <t>ジョウホウ</t>
    </rPh>
    <rPh sb="16" eb="18">
      <t>デンタツ</t>
    </rPh>
    <rPh sb="18" eb="20">
      <t>カイギ</t>
    </rPh>
    <rPh sb="20" eb="21">
      <t>トウ</t>
    </rPh>
    <rPh sb="22" eb="24">
      <t>キロク</t>
    </rPh>
    <phoneticPr fontId="2"/>
  </si>
  <si>
    <t>複合型サービス
(看護小規模多機能型居宅介護）</t>
    <rPh sb="0" eb="3">
      <t>フクゴウガタ</t>
    </rPh>
    <rPh sb="9" eb="11">
      <t>カンゴ</t>
    </rPh>
    <rPh sb="11" eb="14">
      <t>ショウキボ</t>
    </rPh>
    <rPh sb="14" eb="17">
      <t>タキノウ</t>
    </rPh>
    <rPh sb="17" eb="18">
      <t>ガタ</t>
    </rPh>
    <rPh sb="18" eb="20">
      <t>キョタク</t>
    </rPh>
    <rPh sb="20" eb="22">
      <t>カイゴ</t>
    </rPh>
    <phoneticPr fontId="2"/>
  </si>
  <si>
    <t>訪問看護体制減算</t>
    <rPh sb="0" eb="2">
      <t>ホウモン</t>
    </rPh>
    <rPh sb="2" eb="4">
      <t>カンゴ</t>
    </rPh>
    <rPh sb="4" eb="6">
      <t>タイセイ</t>
    </rPh>
    <rPh sb="6" eb="8">
      <t>ゲンサン</t>
    </rPh>
    <phoneticPr fontId="2"/>
  </si>
  <si>
    <t>言語聴覚士・歯科衛生士・看護職員の資格証の写し　</t>
  </si>
  <si>
    <t>緊急時訪問看護加算</t>
  </si>
  <si>
    <t>複合型サービス
(看護小規模多機能型居宅介護・短期利用型）</t>
    <phoneticPr fontId="2"/>
  </si>
  <si>
    <t>介護予防
認知症対応型通所介護</t>
    <rPh sb="0" eb="2">
      <t>カイゴ</t>
    </rPh>
    <rPh sb="2" eb="4">
      <t>ヨボウ</t>
    </rPh>
    <rPh sb="5" eb="7">
      <t>ニンチ</t>
    </rPh>
    <rPh sb="7" eb="8">
      <t>ショウ</t>
    </rPh>
    <rPh sb="8" eb="11">
      <t>タイオウガタ</t>
    </rPh>
    <rPh sb="11" eb="12">
      <t>ツウ</t>
    </rPh>
    <rPh sb="12" eb="13">
      <t>ショ</t>
    </rPh>
    <rPh sb="13" eb="15">
      <t>カイゴ</t>
    </rPh>
    <phoneticPr fontId="2"/>
  </si>
  <si>
    <t>時間延長サービス体制</t>
    <phoneticPr fontId="2"/>
  </si>
  <si>
    <t>入浴介助加算</t>
    <rPh sb="0" eb="2">
      <t>ニュウヨク</t>
    </rPh>
    <rPh sb="2" eb="4">
      <t>カイジョ</t>
    </rPh>
    <rPh sb="4" eb="6">
      <t>カサン</t>
    </rPh>
    <phoneticPr fontId="2"/>
  </si>
  <si>
    <t>管理栄養士資格証の写し</t>
    <rPh sb="0" eb="2">
      <t>カンリ</t>
    </rPh>
    <rPh sb="2" eb="5">
      <t>エイヨウシ</t>
    </rPh>
    <rPh sb="5" eb="8">
      <t>シカクショウ</t>
    </rPh>
    <rPh sb="9" eb="10">
      <t>ウツ</t>
    </rPh>
    <phoneticPr fontId="2"/>
  </si>
  <si>
    <t>口腔機能向上体制</t>
    <phoneticPr fontId="2"/>
  </si>
  <si>
    <t>言語聴覚士・歯科衛生士・看護職員の資格証の写し</t>
    <phoneticPr fontId="2"/>
  </si>
  <si>
    <t>介護予防
小規模多機能型
居宅介護</t>
    <rPh sb="5" eb="8">
      <t>ショウキボ</t>
    </rPh>
    <rPh sb="8" eb="12">
      <t>タキノウガタ</t>
    </rPh>
    <rPh sb="13" eb="15">
      <t>キョタク</t>
    </rPh>
    <rPh sb="15" eb="16">
      <t>カイ</t>
    </rPh>
    <rPh sb="16" eb="17">
      <t>ゴ</t>
    </rPh>
    <phoneticPr fontId="2"/>
  </si>
  <si>
    <t>他職種での計画見直しがわかるもの　　地域の行事等に参加していることがわかるもの</t>
    <phoneticPr fontId="2"/>
  </si>
  <si>
    <t>研修計画　研修実施状況　介護福祉士の資格証の写し</t>
    <phoneticPr fontId="2"/>
  </si>
  <si>
    <t>介護職員処遇改善加算</t>
    <phoneticPr fontId="2"/>
  </si>
  <si>
    <t>介護予防
小規模多機能型
居宅介護
(短期利用型)</t>
    <rPh sb="5" eb="8">
      <t>ショウキボ</t>
    </rPh>
    <rPh sb="8" eb="12">
      <t>タキノウガタ</t>
    </rPh>
    <rPh sb="13" eb="15">
      <t>キョタク</t>
    </rPh>
    <rPh sb="15" eb="16">
      <t>カイ</t>
    </rPh>
    <rPh sb="16" eb="17">
      <t>ゴ</t>
    </rPh>
    <rPh sb="19" eb="23">
      <t>タンキリヨウ</t>
    </rPh>
    <rPh sb="23" eb="24">
      <t>ガタ</t>
    </rPh>
    <phoneticPr fontId="2"/>
  </si>
  <si>
    <t>職員の欠員による減算の状況</t>
    <phoneticPr fontId="2"/>
  </si>
  <si>
    <t>介護予防
認知症対応型共同生活介護</t>
    <rPh sb="0" eb="2">
      <t>カイゴ</t>
    </rPh>
    <rPh sb="2" eb="4">
      <t>ヨボウ</t>
    </rPh>
    <rPh sb="8" eb="11">
      <t>タイオウガタ</t>
    </rPh>
    <rPh sb="11" eb="13">
      <t>キョウドウ</t>
    </rPh>
    <rPh sb="13" eb="15">
      <t>セイカツ</t>
    </rPh>
    <rPh sb="15" eb="17">
      <t>カイゴ</t>
    </rPh>
    <phoneticPr fontId="2"/>
  </si>
  <si>
    <t>研修計画　研修実施状況　研修修了証の写し</t>
    <rPh sb="12" eb="14">
      <t>ケンシュウ</t>
    </rPh>
    <rPh sb="14" eb="17">
      <t>シュウリョウショウ</t>
    </rPh>
    <rPh sb="18" eb="19">
      <t>ウツ</t>
    </rPh>
    <phoneticPr fontId="2"/>
  </si>
  <si>
    <t>サービス提供体制強化加算</t>
    <phoneticPr fontId="2"/>
  </si>
  <si>
    <t>介護予防
認知症対応型共同生活介護
（短期利用型）</t>
    <rPh sb="0" eb="2">
      <t>カイゴ</t>
    </rPh>
    <rPh sb="2" eb="4">
      <t>ヨボウ</t>
    </rPh>
    <rPh sb="8" eb="11">
      <t>タイオウガタ</t>
    </rPh>
    <rPh sb="11" eb="13">
      <t>キョウドウ</t>
    </rPh>
    <rPh sb="13" eb="15">
      <t>セイカツ</t>
    </rPh>
    <rPh sb="15" eb="17">
      <t>カイゴ</t>
    </rPh>
    <rPh sb="19" eb="21">
      <t>タンキ</t>
    </rPh>
    <rPh sb="21" eb="23">
      <t>リヨウ</t>
    </rPh>
    <rPh sb="23" eb="24">
      <t>ガタ</t>
    </rPh>
    <phoneticPr fontId="2"/>
  </si>
  <si>
    <t>※主たる事業所の所在地以外の場所で一部実施する出張所等がある場合は，出張所ごとに別紙１－２を提出してください。</t>
    <rPh sb="23" eb="26">
      <t>シュッチョウショ</t>
    </rPh>
    <rPh sb="26" eb="27">
      <t>トウ</t>
    </rPh>
    <rPh sb="34" eb="37">
      <t>シュッチョウショ</t>
    </rPh>
    <rPh sb="40" eb="42">
      <t>ベッシ</t>
    </rPh>
    <rPh sb="46" eb="48">
      <t>テイシュツ</t>
    </rPh>
    <phoneticPr fontId="2"/>
  </si>
  <si>
    <t>※介護給付費の割引をする場合は，別紙２を提出してください。</t>
    <phoneticPr fontId="2"/>
  </si>
  <si>
    <t>※追加で書類提出をお願いすることがあります。</t>
    <phoneticPr fontId="2"/>
  </si>
  <si>
    <t>R6.4</t>
    <phoneticPr fontId="2"/>
  </si>
  <si>
    <t>　　　13 「入浴介助加算」については、「浴室の平面図等」及び入浴介助加算（Ⅰ）の要件である研修を実施または、実施することが分かる資料等を添付してください。</t>
    <phoneticPr fontId="2"/>
  </si>
  <si>
    <r>
      <t>平面図，浴室の写真，</t>
    </r>
    <r>
      <rPr>
        <sz val="9"/>
        <color rgb="FFFF0000"/>
        <rFont val="HG丸ｺﾞｼｯｸM-PRO"/>
        <family val="3"/>
        <charset val="128"/>
      </rPr>
      <t>研修を実施または実施することが分かる資料</t>
    </r>
    <rPh sb="0" eb="3">
      <t>ヘイメンズ</t>
    </rPh>
    <rPh sb="4" eb="6">
      <t>ヨクシツ</t>
    </rPh>
    <rPh sb="7" eb="9">
      <t>シャシン</t>
    </rPh>
    <phoneticPr fontId="2"/>
  </si>
  <si>
    <t>備考　地域密着型サービス・地域密着型介護予防サービス</t>
    <rPh sb="0" eb="2">
      <t>ビコウ</t>
    </rPh>
    <rPh sb="3" eb="5">
      <t>チイキ</t>
    </rPh>
    <rPh sb="5" eb="8">
      <t>ミッチャクガタ</t>
    </rPh>
    <rPh sb="13" eb="15">
      <t>チイキ</t>
    </rPh>
    <rPh sb="15" eb="18">
      <t>ミッチャクガタ</t>
    </rPh>
    <rPh sb="18" eb="20">
      <t>カイゴ</t>
    </rPh>
    <rPh sb="20" eb="22">
      <t>ヨボウ</t>
    </rPh>
    <phoneticPr fontId="2"/>
  </si>
  <si>
    <t>　　　　　（別紙21－２）、「テクノロジーの導入による夜勤職員配置加算に係る届出書」（別紙16－２）のいずれかを添付してください。</t>
    <phoneticPr fontId="2"/>
  </si>
  <si>
    <r>
      <t>　　　28 「テクノロジーの導入」については、「テクノロジーの導入による日常生活継続支援加算に関する届出書」（別紙</t>
    </r>
    <r>
      <rPr>
        <sz val="11"/>
        <color rgb="FFFF0000"/>
        <rFont val="HGSｺﾞｼｯｸM"/>
        <family val="3"/>
        <charset val="128"/>
      </rPr>
      <t>15</t>
    </r>
    <r>
      <rPr>
        <sz val="11"/>
        <rFont val="HGSｺﾞｼｯｸM"/>
        <family val="3"/>
        <charset val="128"/>
      </rPr>
      <t>ー2）、「テクノロジーの導入による入居継続支援加算に関する届出書」</t>
    </r>
    <rPh sb="14" eb="16">
      <t>ドウニュウ</t>
    </rPh>
    <phoneticPr fontId="2"/>
  </si>
  <si>
    <t>　　　２ 「施設等の区分」及び「その他該当する体制等」欄で施設・設備等に係る加算（減算）の届出については、「平面図」を添付してください。</t>
    <phoneticPr fontId="2"/>
  </si>
  <si>
    <t>（別紙３－４） ①　（看護）小規模多機能型居宅介護</t>
    <rPh sb="1" eb="3">
      <t>ベッシ</t>
    </rPh>
    <rPh sb="11" eb="13">
      <t>カンゴ</t>
    </rPh>
    <rPh sb="14" eb="17">
      <t>ショウキボ</t>
    </rPh>
    <rPh sb="17" eb="20">
      <t>タキノウ</t>
    </rPh>
    <rPh sb="20" eb="21">
      <t>ガタ</t>
    </rPh>
    <rPh sb="21" eb="23">
      <t>キョタク</t>
    </rPh>
    <rPh sb="23" eb="25">
      <t>カイゴ</t>
    </rPh>
    <phoneticPr fontId="2"/>
  </si>
  <si>
    <t>従業者の勤務の体制及び勤務形態一覧表（シフト）</t>
    <rPh sb="0" eb="3">
      <t>ジュウギョウシャ</t>
    </rPh>
    <rPh sb="4" eb="6">
      <t>キンム</t>
    </rPh>
    <rPh sb="7" eb="9">
      <t>タイセイ</t>
    </rPh>
    <rPh sb="9" eb="10">
      <t>オヨ</t>
    </rPh>
    <rPh sb="11" eb="13">
      <t>キンム</t>
    </rPh>
    <rPh sb="13" eb="15">
      <t>ケイタイ</t>
    </rPh>
    <rPh sb="15" eb="18">
      <t>イチランヒョウ</t>
    </rPh>
    <phoneticPr fontId="2"/>
  </si>
  <si>
    <t>（　　　　年　　　月分）　サービス種類（　　　　　　　　　　　　　　　　　　　　）</t>
    <phoneticPr fontId="2"/>
  </si>
  <si>
    <t>事業所・施設名（　　　　　　　　　　　　　　　　　　　　　　　　　　　　　　　　　　　　　）</t>
    <phoneticPr fontId="2"/>
  </si>
  <si>
    <t>職       種</t>
    <rPh sb="0" eb="1">
      <t>ショク</t>
    </rPh>
    <rPh sb="8" eb="9">
      <t>タネ</t>
    </rPh>
    <phoneticPr fontId="2"/>
  </si>
  <si>
    <t>勤務
形態</t>
    <rPh sb="0" eb="2">
      <t>キンム</t>
    </rPh>
    <rPh sb="3" eb="5">
      <t>ケイタイ</t>
    </rPh>
    <phoneticPr fontId="2"/>
  </si>
  <si>
    <t>氏       名</t>
    <rPh sb="0" eb="1">
      <t>シ</t>
    </rPh>
    <rPh sb="8" eb="9">
      <t>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</si>
  <si>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</si>
  <si>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</si>
  <si>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</si>
  <si>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</si>
  <si>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t>
    <phoneticPr fontId="2"/>
  </si>
  <si>
    <t>利用者数</t>
    <phoneticPr fontId="2"/>
  </si>
  <si>
    <t>シフト</t>
    <phoneticPr fontId="2"/>
  </si>
  <si>
    <t>※記載例　　①8:00～17:00　②16:30～0:０0　③0:00～9:00　④休日</t>
    <phoneticPr fontId="2"/>
  </si>
  <si>
    <t>備考</t>
    <phoneticPr fontId="2"/>
  </si>
  <si>
    <t>　</t>
    <phoneticPr fontId="2"/>
  </si>
  <si>
    <t>　※欄には，当該月の曜日を記入してください。</t>
  </si>
  <si>
    <t>　職種については，基準上の名称で記入してください。（例　管理者，看護職員，介護職員，計画作成担当者等）</t>
    <rPh sb="1" eb="3">
      <t>ショクシュ</t>
    </rPh>
    <rPh sb="9" eb="11">
      <t>キジュン</t>
    </rPh>
    <rPh sb="11" eb="12">
      <t>ジョウ</t>
    </rPh>
    <rPh sb="13" eb="15">
      <t>メイショウ</t>
    </rPh>
    <rPh sb="16" eb="18">
      <t>キニュウ</t>
    </rPh>
    <rPh sb="26" eb="27">
      <t>レイ</t>
    </rPh>
    <rPh sb="28" eb="31">
      <t>カンリシャ</t>
    </rPh>
    <rPh sb="32" eb="34">
      <t>カンゴ</t>
    </rPh>
    <rPh sb="34" eb="36">
      <t>ショクイン</t>
    </rPh>
    <rPh sb="37" eb="39">
      <t>カイゴ</t>
    </rPh>
    <rPh sb="39" eb="41">
      <t>ショクイン</t>
    </rPh>
    <rPh sb="42" eb="44">
      <t>ケイカク</t>
    </rPh>
    <rPh sb="44" eb="46">
      <t>サクセイ</t>
    </rPh>
    <rPh sb="46" eb="49">
      <t>タントウシャ</t>
    </rPh>
    <rPh sb="49" eb="50">
      <t>トウ</t>
    </rPh>
    <phoneticPr fontId="2"/>
  </si>
  <si>
    <t>　申請する事業に係る従業者全員（管理者を含む。）について，４週間分の勤務形態を記入してください。</t>
  </si>
  <si>
    <t>　各事業所・施設において使用している勤務割表等（既に事業を実施しているときは直近月の実績）により，職種，勤務形態，氏名及び当該業務の勤務形態が確認できる場合は，
その書類をもって添付書類として差し支えありません。</t>
    <phoneticPr fontId="2"/>
  </si>
  <si>
    <t>（別紙３－４）　②　（看護）小規模多機能型居宅介護</t>
    <rPh sb="1" eb="3">
      <t>ベッシ</t>
    </rPh>
    <rPh sb="11" eb="13">
      <t>カンゴ</t>
    </rPh>
    <rPh sb="14" eb="17">
      <t>ショウキボ</t>
    </rPh>
    <rPh sb="17" eb="20">
      <t>タキノウ</t>
    </rPh>
    <rPh sb="20" eb="21">
      <t>ガタ</t>
    </rPh>
    <rPh sb="21" eb="23">
      <t>キョタク</t>
    </rPh>
    <rPh sb="23" eb="25">
      <t>カイゴ</t>
    </rPh>
    <phoneticPr fontId="2"/>
  </si>
  <si>
    <t>従業者の勤務の体制及び勤務形態一覧表（時間数）</t>
    <rPh sb="19" eb="21">
      <t>ジカン</t>
    </rPh>
    <rPh sb="21" eb="22">
      <t>スウ</t>
    </rPh>
    <phoneticPr fontId="2"/>
  </si>
  <si>
    <t>（令和　    年　  月分）　</t>
    <rPh sb="1" eb="3">
      <t>レイワ</t>
    </rPh>
    <rPh sb="8" eb="9">
      <t>ネン</t>
    </rPh>
    <rPh sb="12" eb="13">
      <t>ツキ</t>
    </rPh>
    <rPh sb="13" eb="14">
      <t>ブン</t>
    </rPh>
    <phoneticPr fontId="2"/>
  </si>
  <si>
    <t>サービス種類　</t>
    <phoneticPr fontId="2"/>
  </si>
  <si>
    <t>（</t>
    <phoneticPr fontId="2"/>
  </si>
  <si>
    <t>）</t>
    <phoneticPr fontId="2"/>
  </si>
  <si>
    <t>事業所名</t>
    <rPh sb="3" eb="4">
      <t>ナ</t>
    </rPh>
    <phoneticPr fontId="2"/>
  </si>
  <si>
    <t>（</t>
    <phoneticPr fontId="2"/>
  </si>
  <si>
    <t>）</t>
    <phoneticPr fontId="2"/>
  </si>
  <si>
    <t>勤務
形態</t>
    <rPh sb="4" eb="6">
      <t>ケイタイ</t>
    </rPh>
    <phoneticPr fontId="76"/>
  </si>
  <si>
    <t>通　常
夜　間
の区分</t>
    <rPh sb="0" eb="1">
      <t>ツウ</t>
    </rPh>
    <rPh sb="2" eb="3">
      <t>ツネ</t>
    </rPh>
    <rPh sb="4" eb="5">
      <t>ヨル</t>
    </rPh>
    <rPh sb="6" eb="7">
      <t>アイダ</t>
    </rPh>
    <rPh sb="9" eb="11">
      <t>クブン</t>
    </rPh>
    <phoneticPr fontId="77"/>
  </si>
  <si>
    <t>第　　１　　週</t>
    <phoneticPr fontId="2"/>
  </si>
  <si>
    <t>第　　２　　週</t>
    <phoneticPr fontId="2"/>
  </si>
  <si>
    <t>第　　３　　週</t>
    <phoneticPr fontId="2"/>
  </si>
  <si>
    <t>第　　４　　週</t>
    <phoneticPr fontId="2"/>
  </si>
  <si>
    <t>４週の
合　計</t>
    <rPh sb="5" eb="6">
      <t>ゴウ</t>
    </rPh>
    <rPh sb="7" eb="8">
      <t>ケイ</t>
    </rPh>
    <phoneticPr fontId="76"/>
  </si>
  <si>
    <t>週平均の
勤務時間</t>
    <phoneticPr fontId="76"/>
  </si>
  <si>
    <t>常勤換算数</t>
    <rPh sb="0" eb="2">
      <t>ジョウキン</t>
    </rPh>
    <rPh sb="2" eb="4">
      <t>カンザン</t>
    </rPh>
    <rPh sb="4" eb="5">
      <t>スウ</t>
    </rPh>
    <phoneticPr fontId="76"/>
  </si>
  <si>
    <t>職　　種</t>
  </si>
  <si>
    <t>資　格</t>
    <rPh sb="0" eb="1">
      <t>シ</t>
    </rPh>
    <rPh sb="2" eb="3">
      <t>カク</t>
    </rPh>
    <phoneticPr fontId="2"/>
  </si>
  <si>
    <t>氏　　名</t>
  </si>
  <si>
    <t>*</t>
    <phoneticPr fontId="2"/>
  </si>
  <si>
    <t>管理者</t>
    <rPh sb="0" eb="3">
      <t>カンリシャ</t>
    </rPh>
    <phoneticPr fontId="76"/>
  </si>
  <si>
    <t>通　常</t>
    <rPh sb="0" eb="1">
      <t>ツウ</t>
    </rPh>
    <rPh sb="2" eb="3">
      <t>ツネ</t>
    </rPh>
    <phoneticPr fontId="77"/>
  </si>
  <si>
    <t>介護支援専門員</t>
    <rPh sb="0" eb="2">
      <t>カイゴ</t>
    </rPh>
    <rPh sb="2" eb="4">
      <t>シエン</t>
    </rPh>
    <rPh sb="4" eb="7">
      <t>センモンイン</t>
    </rPh>
    <phoneticPr fontId="76"/>
  </si>
  <si>
    <t>介護従業者</t>
    <rPh sb="0" eb="2">
      <t>カイゴ</t>
    </rPh>
    <rPh sb="2" eb="4">
      <t>ジュウギョウ</t>
    </rPh>
    <rPh sb="4" eb="5">
      <t>シャ</t>
    </rPh>
    <phoneticPr fontId="76"/>
  </si>
  <si>
    <t>　</t>
    <phoneticPr fontId="2"/>
  </si>
  <si>
    <t>　</t>
    <phoneticPr fontId="2"/>
  </si>
  <si>
    <t>　</t>
    <phoneticPr fontId="2"/>
  </si>
  <si>
    <t>　看護職員・介護従業者における通常時間の計</t>
    <rPh sb="1" eb="3">
      <t>カンゴ</t>
    </rPh>
    <rPh sb="3" eb="5">
      <t>ショクイン</t>
    </rPh>
    <rPh sb="6" eb="8">
      <t>カイゴ</t>
    </rPh>
    <rPh sb="8" eb="11">
      <t>ジュウギョウシャ</t>
    </rPh>
    <rPh sb="15" eb="17">
      <t>ツウジョウ</t>
    </rPh>
    <rPh sb="17" eb="19">
      <t>ジカン</t>
    </rPh>
    <rPh sb="20" eb="21">
      <t>ケイ</t>
    </rPh>
    <phoneticPr fontId="77"/>
  </si>
  <si>
    <t>A</t>
    <phoneticPr fontId="76"/>
  </si>
  <si>
    <t>B</t>
    <phoneticPr fontId="76"/>
  </si>
  <si>
    <t>C</t>
    <phoneticPr fontId="76"/>
  </si>
  <si>
    <t>夜　間</t>
    <rPh sb="0" eb="1">
      <t>ヨル</t>
    </rPh>
    <rPh sb="2" eb="3">
      <t>アイダ</t>
    </rPh>
    <phoneticPr fontId="77"/>
  </si>
  <si>
    <t>　</t>
  </si>
  <si>
    <t>　看護職員・介護従業者における夜間時間の計</t>
    <rPh sb="1" eb="3">
      <t>カンゴ</t>
    </rPh>
    <rPh sb="3" eb="5">
      <t>ショクイン</t>
    </rPh>
    <rPh sb="6" eb="8">
      <t>カイゴ</t>
    </rPh>
    <rPh sb="8" eb="11">
      <t>ジュウギョウシャ</t>
    </rPh>
    <rPh sb="15" eb="17">
      <t>ヤカン</t>
    </rPh>
    <rPh sb="17" eb="19">
      <t>ジカン</t>
    </rPh>
    <rPh sb="20" eb="21">
      <t>ケイ</t>
    </rPh>
    <phoneticPr fontId="77"/>
  </si>
  <si>
    <t>a</t>
    <phoneticPr fontId="76"/>
  </si>
  <si>
    <t>b</t>
    <phoneticPr fontId="76"/>
  </si>
  <si>
    <t>１．常勤職員が勤務すべき１週あたりの勤務時間 [就業規則等で定められた１週あたりの勤務時間]</t>
    <phoneticPr fontId="76"/>
  </si>
  <si>
    <t>D</t>
    <phoneticPr fontId="2"/>
  </si>
  <si>
    <t>　時間／週　</t>
  </si>
  <si>
    <t>２．夜間及び深夜の時間：　　　　</t>
    <rPh sb="2" eb="4">
      <t>ヤカン</t>
    </rPh>
    <rPh sb="4" eb="5">
      <t>オヨ</t>
    </rPh>
    <rPh sb="6" eb="8">
      <t>シンヤ</t>
    </rPh>
    <rPh sb="9" eb="11">
      <t>ジカン</t>
    </rPh>
    <phoneticPr fontId="77"/>
  </si>
  <si>
    <t xml:space="preserve">午後　  </t>
    <phoneticPr fontId="2"/>
  </si>
  <si>
    <t>から</t>
    <phoneticPr fontId="2"/>
  </si>
  <si>
    <t>午前</t>
    <rPh sb="0" eb="2">
      <t>ゴゼン</t>
    </rPh>
    <phoneticPr fontId="2"/>
  </si>
  <si>
    <t>まで</t>
    <phoneticPr fontId="2"/>
  </si>
  <si>
    <t>３．（小規模多機能居宅介護）　通いサービスの利用者数（実績及び推定数）</t>
    <rPh sb="3" eb="6">
      <t>ショウキボ</t>
    </rPh>
    <rPh sb="6" eb="9">
      <t>タキノウ</t>
    </rPh>
    <rPh sb="9" eb="11">
      <t>キョタク</t>
    </rPh>
    <rPh sb="11" eb="13">
      <t>カイゴ</t>
    </rPh>
    <rPh sb="15" eb="16">
      <t>カヨ</t>
    </rPh>
    <rPh sb="22" eb="25">
      <t>リヨウシャ</t>
    </rPh>
    <rPh sb="25" eb="26">
      <t>スウ</t>
    </rPh>
    <rPh sb="27" eb="29">
      <t>ジッセキ</t>
    </rPh>
    <rPh sb="29" eb="30">
      <t>オヨ</t>
    </rPh>
    <rPh sb="31" eb="34">
      <t>スイテイスウ</t>
    </rPh>
    <phoneticPr fontId="2"/>
  </si>
  <si>
    <t>①</t>
    <phoneticPr fontId="2"/>
  </si>
  <si>
    <t>１日に必要な通常時間帯の時間数</t>
    <rPh sb="1" eb="2">
      <t>ニチ</t>
    </rPh>
    <rPh sb="3" eb="5">
      <t>ヒツヨウ</t>
    </rPh>
    <rPh sb="6" eb="8">
      <t>ツウジョウ</t>
    </rPh>
    <rPh sb="8" eb="11">
      <t>ジカンタイ</t>
    </rPh>
    <rPh sb="12" eb="15">
      <t>ジカンスウ</t>
    </rPh>
    <phoneticPr fontId="2"/>
  </si>
  <si>
    <t>＊A（合計月間勤務時間）…看護職員・介護従業者の通常の時間帯における合計月間勤務時間を記入。</t>
    <rPh sb="3" eb="5">
      <t>ゴウケイ</t>
    </rPh>
    <rPh sb="5" eb="7">
      <t>ゲッカン</t>
    </rPh>
    <rPh sb="7" eb="9">
      <t>キンム</t>
    </rPh>
    <rPh sb="9" eb="11">
      <t>ジカン</t>
    </rPh>
    <rPh sb="13" eb="15">
      <t>カンゴ</t>
    </rPh>
    <rPh sb="15" eb="17">
      <t>ショクイン</t>
    </rPh>
    <rPh sb="18" eb="20">
      <t>カイゴ</t>
    </rPh>
    <rPh sb="20" eb="23">
      <t>ジュウギョウシャ</t>
    </rPh>
    <rPh sb="24" eb="26">
      <t>ツウジョウ</t>
    </rPh>
    <rPh sb="27" eb="30">
      <t>ジカンタイ</t>
    </rPh>
    <rPh sb="34" eb="36">
      <t>ゴウケイ</t>
    </rPh>
    <rPh sb="36" eb="38">
      <t>ゲッカン</t>
    </rPh>
    <rPh sb="38" eb="40">
      <t>キンム</t>
    </rPh>
    <rPh sb="40" eb="42">
      <t>ジカン</t>
    </rPh>
    <rPh sb="43" eb="45">
      <t>キニュウ</t>
    </rPh>
    <phoneticPr fontId="2"/>
  </si>
  <si>
    <t>　　注：管理者や計画作成担当者等他の職務と兼務している場合は、管理者や計画作成担当者としての勤務時間は除くこと。</t>
    <rPh sb="2" eb="3">
      <t>チュウ</t>
    </rPh>
    <rPh sb="4" eb="7">
      <t>カンリシャ</t>
    </rPh>
    <rPh sb="8" eb="10">
      <t>ケイカク</t>
    </rPh>
    <rPh sb="10" eb="12">
      <t>サクセイ</t>
    </rPh>
    <rPh sb="12" eb="15">
      <t>タントウシャ</t>
    </rPh>
    <rPh sb="15" eb="16">
      <t>トウ</t>
    </rPh>
    <rPh sb="16" eb="17">
      <t>ホカ</t>
    </rPh>
    <rPh sb="18" eb="20">
      <t>ショクム</t>
    </rPh>
    <rPh sb="21" eb="23">
      <t>ケンム</t>
    </rPh>
    <rPh sb="27" eb="29">
      <t>バアイ</t>
    </rPh>
    <rPh sb="31" eb="34">
      <t>カンリシャ</t>
    </rPh>
    <rPh sb="35" eb="37">
      <t>ケイカク</t>
    </rPh>
    <rPh sb="37" eb="39">
      <t>サクセイ</t>
    </rPh>
    <rPh sb="39" eb="42">
      <t>タントウシャ</t>
    </rPh>
    <rPh sb="46" eb="48">
      <t>キンム</t>
    </rPh>
    <rPh sb="48" eb="50">
      <t>ジカン</t>
    </rPh>
    <rPh sb="51" eb="52">
      <t>ノゾ</t>
    </rPh>
    <phoneticPr fontId="2"/>
  </si>
  <si>
    <t>＊B（合計週間勤務時間）…A÷４</t>
    <rPh sb="3" eb="5">
      <t>ゴウケイ</t>
    </rPh>
    <rPh sb="5" eb="7">
      <t>シュウカン</t>
    </rPh>
    <rPh sb="7" eb="9">
      <t>キンム</t>
    </rPh>
    <rPh sb="9" eb="11">
      <t>ジカン</t>
    </rPh>
    <phoneticPr fontId="2"/>
  </si>
  <si>
    <t>＊C（常勤換算数）…B÷D（常勤職員が勤務すべき１週あたりの勤務時間）</t>
    <rPh sb="3" eb="5">
      <t>ジョウキン</t>
    </rPh>
    <rPh sb="5" eb="7">
      <t>カンザン</t>
    </rPh>
    <rPh sb="7" eb="8">
      <t>スウ</t>
    </rPh>
    <phoneticPr fontId="2"/>
  </si>
  <si>
    <t>＊a（合計月間勤務時間）…看護職員・介護従業者の夜間時間帯における合計月間勤務時間を記入。</t>
    <rPh sb="3" eb="5">
      <t>ゴウケイ</t>
    </rPh>
    <rPh sb="5" eb="7">
      <t>ゲッカン</t>
    </rPh>
    <rPh sb="7" eb="9">
      <t>キンム</t>
    </rPh>
    <rPh sb="9" eb="11">
      <t>ジカン</t>
    </rPh>
    <rPh sb="13" eb="15">
      <t>カンゴ</t>
    </rPh>
    <rPh sb="15" eb="17">
      <t>ショクイン</t>
    </rPh>
    <rPh sb="18" eb="20">
      <t>カイゴ</t>
    </rPh>
    <rPh sb="20" eb="23">
      <t>ジュウギョウシャ</t>
    </rPh>
    <rPh sb="24" eb="26">
      <t>ヤカン</t>
    </rPh>
    <rPh sb="26" eb="29">
      <t>ジカンタイ</t>
    </rPh>
    <rPh sb="33" eb="35">
      <t>ゴウケイ</t>
    </rPh>
    <rPh sb="35" eb="37">
      <t>ゲッカン</t>
    </rPh>
    <rPh sb="37" eb="39">
      <t>キンム</t>
    </rPh>
    <rPh sb="39" eb="41">
      <t>ジカン</t>
    </rPh>
    <rPh sb="42" eb="44">
      <t>キニュウ</t>
    </rPh>
    <phoneticPr fontId="2"/>
  </si>
  <si>
    <t>＊b（合計週間勤務時間）…a÷４</t>
    <rPh sb="3" eb="5">
      <t>ゴウケイ</t>
    </rPh>
    <rPh sb="5" eb="7">
      <t>シュウカン</t>
    </rPh>
    <rPh sb="7" eb="9">
      <t>キンム</t>
    </rPh>
    <rPh sb="9" eb="11">
      <t>ジカン</t>
    </rPh>
    <phoneticPr fontId="2"/>
  </si>
  <si>
    <t>備考　１　届出を行う従業者について、４週間分の勤務すべき時間数を記入してください。</t>
    <rPh sb="0" eb="2">
      <t>ビコウ</t>
    </rPh>
    <rPh sb="5" eb="7">
      <t>トドケデ</t>
    </rPh>
    <rPh sb="8" eb="9">
      <t>オコナ</t>
    </rPh>
    <phoneticPr fontId="77"/>
  </si>
  <si>
    <t>　　　２　介護従業者は下記の勤務形態の区分の順にまとめて記載，Ａの小計と，Ｂ～Ｄまでを加えた小計の行を挿入してください。</t>
    <rPh sb="5" eb="7">
      <t>カイゴ</t>
    </rPh>
    <rPh sb="7" eb="10">
      <t>ジュウギョウシャ</t>
    </rPh>
    <rPh sb="11" eb="13">
      <t>カキ</t>
    </rPh>
    <rPh sb="14" eb="16">
      <t>キンム</t>
    </rPh>
    <rPh sb="16" eb="18">
      <t>ケイタイ</t>
    </rPh>
    <rPh sb="19" eb="21">
      <t>クブン</t>
    </rPh>
    <rPh sb="22" eb="23">
      <t>ジュン</t>
    </rPh>
    <rPh sb="28" eb="30">
      <t>キサイ</t>
    </rPh>
    <rPh sb="33" eb="35">
      <t>ショウケイ</t>
    </rPh>
    <rPh sb="43" eb="44">
      <t>クワ</t>
    </rPh>
    <rPh sb="46" eb="48">
      <t>ショウケイ</t>
    </rPh>
    <rPh sb="49" eb="50">
      <t>ギョウ</t>
    </rPh>
    <rPh sb="51" eb="53">
      <t>ソウニュウ</t>
    </rPh>
    <phoneticPr fontId="77"/>
  </si>
  <si>
    <t>　　　　　勤務形態の区分　Ａ：常勤で専従　Ｂ：常勤で兼務　Ｃ：常勤以外で専従　Ｄ：常勤以外で兼務</t>
    <phoneticPr fontId="76"/>
  </si>
  <si>
    <t>　　　３　Aの小計行の「常勤換算後の人員」は，Aの人数×1．0として，「常勤換算後の人員」を算出してください。</t>
    <rPh sb="7" eb="9">
      <t>ショウケイ</t>
    </rPh>
    <rPh sb="9" eb="10">
      <t>ギョウ</t>
    </rPh>
    <rPh sb="12" eb="14">
      <t>ジョウキン</t>
    </rPh>
    <rPh sb="14" eb="16">
      <t>カンサン</t>
    </rPh>
    <rPh sb="16" eb="17">
      <t>ゴ</t>
    </rPh>
    <rPh sb="18" eb="20">
      <t>ジンイン</t>
    </rPh>
    <rPh sb="25" eb="27">
      <t>ニンズウ</t>
    </rPh>
    <rPh sb="36" eb="38">
      <t>ジョウキン</t>
    </rPh>
    <rPh sb="38" eb="40">
      <t>カンサン</t>
    </rPh>
    <rPh sb="40" eb="41">
      <t>ゴ</t>
    </rPh>
    <rPh sb="42" eb="44">
      <t>ジンイン</t>
    </rPh>
    <rPh sb="46" eb="48">
      <t>サンシュツ</t>
    </rPh>
    <phoneticPr fontId="2"/>
  </si>
  <si>
    <t>　　　４　B～Dの小計行の「常勤換算後の人員」は，B～Dの「４週の合計」をすべて足し，常勤の従業者が勤務すべき時間数で割って，「常勤換算後の人員」を算出してください。</t>
    <rPh sb="9" eb="11">
      <t>ショウケイ</t>
    </rPh>
    <rPh sb="11" eb="12">
      <t>ギョウ</t>
    </rPh>
    <rPh sb="14" eb="16">
      <t>ジョウキン</t>
    </rPh>
    <rPh sb="16" eb="18">
      <t>カンサン</t>
    </rPh>
    <rPh sb="18" eb="19">
      <t>ゴ</t>
    </rPh>
    <rPh sb="20" eb="22">
      <t>ジンイン</t>
    </rPh>
    <rPh sb="31" eb="32">
      <t>シュウ</t>
    </rPh>
    <rPh sb="33" eb="35">
      <t>ゴウケイ</t>
    </rPh>
    <rPh sb="40" eb="41">
      <t>タ</t>
    </rPh>
    <rPh sb="43" eb="45">
      <t>ジョウキン</t>
    </rPh>
    <rPh sb="46" eb="49">
      <t>ジュウギョウシャ</t>
    </rPh>
    <rPh sb="50" eb="52">
      <t>キンム</t>
    </rPh>
    <rPh sb="55" eb="58">
      <t>ジカンスウ</t>
    </rPh>
    <rPh sb="59" eb="60">
      <t>ワ</t>
    </rPh>
    <rPh sb="64" eb="66">
      <t>ジョウキン</t>
    </rPh>
    <rPh sb="66" eb="68">
      <t>カンサン</t>
    </rPh>
    <rPh sb="68" eb="69">
      <t>ゴ</t>
    </rPh>
    <rPh sb="70" eb="72">
      <t>ジンイン</t>
    </rPh>
    <rPh sb="74" eb="76">
      <t>サンシュツ</t>
    </rPh>
    <phoneticPr fontId="2"/>
  </si>
  <si>
    <t>　　　３　算出にあたっては、小数点以下第２位を切り捨ててください。</t>
    <phoneticPr fontId="2"/>
  </si>
  <si>
    <t>　　　４　介護従業者の欄が足りないときは、欄を増やして（別の職種の余分な行を削除してその分の行を増やす、２ページにする等）記入してください。</t>
    <rPh sb="5" eb="7">
      <t>カイゴ</t>
    </rPh>
    <rPh sb="7" eb="10">
      <t>ジュウギョウシャ</t>
    </rPh>
    <rPh sb="11" eb="12">
      <t>ラン</t>
    </rPh>
    <rPh sb="13" eb="14">
      <t>タ</t>
    </rPh>
    <rPh sb="21" eb="22">
      <t>ラン</t>
    </rPh>
    <rPh sb="23" eb="24">
      <t>フ</t>
    </rPh>
    <rPh sb="61" eb="63">
      <t>キニュウ</t>
    </rPh>
    <phoneticPr fontId="2"/>
  </si>
  <si>
    <t>　　　５　介護従業者は下記例を参考に通常と夜間の時間帯における勤務時間を区分して記入してください</t>
    <rPh sb="5" eb="7">
      <t>カイゴ</t>
    </rPh>
    <rPh sb="7" eb="10">
      <t>ジュウギョウシャ</t>
    </rPh>
    <rPh sb="11" eb="13">
      <t>カキ</t>
    </rPh>
    <rPh sb="13" eb="14">
      <t>レイ</t>
    </rPh>
    <rPh sb="15" eb="17">
      <t>サンコウ</t>
    </rPh>
    <rPh sb="18" eb="20">
      <t>ツウジョウ</t>
    </rPh>
    <rPh sb="21" eb="23">
      <t>ヤカン</t>
    </rPh>
    <rPh sb="24" eb="27">
      <t>ジカンタイ</t>
    </rPh>
    <rPh sb="31" eb="33">
      <t>キンム</t>
    </rPh>
    <rPh sb="33" eb="35">
      <t>ジカン</t>
    </rPh>
    <rPh sb="36" eb="38">
      <t>クブン</t>
    </rPh>
    <rPh sb="40" eb="42">
      <t>キニュウ</t>
    </rPh>
    <phoneticPr fontId="2"/>
  </si>
  <si>
    <t>　　　　（宿直の場合は、宿泊の欄は時間数ではなく「宿」と記入してください。日勤後、宿直を行う場合等は数字を○で囲む等わかるようにしてください。）</t>
    <rPh sb="12" eb="14">
      <t>シュクハク</t>
    </rPh>
    <rPh sb="37" eb="39">
      <t>ニッキン</t>
    </rPh>
    <rPh sb="39" eb="40">
      <t>ゴ</t>
    </rPh>
    <rPh sb="41" eb="43">
      <t>シュクチョク</t>
    </rPh>
    <rPh sb="44" eb="45">
      <t>オコナ</t>
    </rPh>
    <rPh sb="46" eb="48">
      <t>バアイ</t>
    </rPh>
    <rPh sb="48" eb="49">
      <t>トウ</t>
    </rPh>
    <rPh sb="50" eb="52">
      <t>スウジ</t>
    </rPh>
    <rPh sb="55" eb="56">
      <t>カコ</t>
    </rPh>
    <rPh sb="57" eb="58">
      <t>トウ</t>
    </rPh>
    <phoneticPr fontId="76"/>
  </si>
  <si>
    <t>介護従業者</t>
    <rPh sb="0" eb="2">
      <t>カイゴ</t>
    </rPh>
    <rPh sb="2" eb="5">
      <t>ジュウギョウシャ</t>
    </rPh>
    <phoneticPr fontId="2"/>
  </si>
  <si>
    <t>Ａ</t>
    <phoneticPr fontId="2"/>
  </si>
  <si>
    <t>訪問介護員</t>
    <rPh sb="0" eb="2">
      <t>ホウモン</t>
    </rPh>
    <rPh sb="2" eb="4">
      <t>カイゴ</t>
    </rPh>
    <rPh sb="4" eb="5">
      <t>イン</t>
    </rPh>
    <phoneticPr fontId="76"/>
  </si>
  <si>
    <t>広島花子</t>
    <rPh sb="0" eb="2">
      <t>ヒロシマ</t>
    </rPh>
    <rPh sb="2" eb="3">
      <t>ハナ</t>
    </rPh>
    <rPh sb="3" eb="4">
      <t>コ</t>
    </rPh>
    <phoneticPr fontId="2"/>
  </si>
  <si>
    <t>通常</t>
    <rPh sb="0" eb="2">
      <t>ツウジョウ</t>
    </rPh>
    <phoneticPr fontId="77"/>
  </si>
  <si>
    <t>Ａ</t>
    <phoneticPr fontId="2"/>
  </si>
  <si>
    <t>夜間</t>
    <rPh sb="0" eb="2">
      <t>ヤカン</t>
    </rPh>
    <phoneticPr fontId="77"/>
  </si>
  <si>
    <t>　（例：勤務時間は週４０時間、通常の時間帯は６～２１時、週２回夜勤で勤務時間が１７時～翌日１０時の場合）</t>
    <rPh sb="2" eb="3">
      <t>レイ</t>
    </rPh>
    <rPh sb="4" eb="6">
      <t>キンム</t>
    </rPh>
    <rPh sb="6" eb="8">
      <t>ジカン</t>
    </rPh>
    <rPh sb="9" eb="10">
      <t>シュウ</t>
    </rPh>
    <rPh sb="12" eb="14">
      <t>ジカン</t>
    </rPh>
    <rPh sb="15" eb="17">
      <t>ツウジョウ</t>
    </rPh>
    <rPh sb="18" eb="21">
      <t>ジカンタイ</t>
    </rPh>
    <rPh sb="26" eb="27">
      <t>ジ</t>
    </rPh>
    <rPh sb="28" eb="29">
      <t>シュウ</t>
    </rPh>
    <rPh sb="30" eb="31">
      <t>カイ</t>
    </rPh>
    <rPh sb="31" eb="33">
      <t>ヤキン</t>
    </rPh>
    <rPh sb="34" eb="36">
      <t>キンム</t>
    </rPh>
    <rPh sb="36" eb="38">
      <t>ジカン</t>
    </rPh>
    <rPh sb="41" eb="42">
      <t>ジ</t>
    </rPh>
    <rPh sb="43" eb="45">
      <t>ヨクジツ</t>
    </rPh>
    <rPh sb="47" eb="48">
      <t>ジ</t>
    </rPh>
    <rPh sb="49" eb="51">
      <t>バアイ</t>
    </rPh>
    <phoneticPr fontId="2"/>
  </si>
  <si>
    <t xml:space="preserve">通いと宿泊の勤務時間帯 </t>
    <phoneticPr fontId="76"/>
  </si>
  <si>
    <t>通常時間</t>
    <rPh sb="0" eb="2">
      <t>ツウジョウ</t>
    </rPh>
    <rPh sb="2" eb="4">
      <t>ジカン</t>
    </rPh>
    <phoneticPr fontId="77"/>
  </si>
  <si>
    <t>夜間及び深夜の時間帯</t>
    <rPh sb="0" eb="2">
      <t>ヤカン</t>
    </rPh>
    <rPh sb="2" eb="3">
      <t>オヨ</t>
    </rPh>
    <rPh sb="4" eb="6">
      <t>シンヤ</t>
    </rPh>
    <rPh sb="9" eb="10">
      <t>タイ</t>
    </rPh>
    <phoneticPr fontId="76"/>
  </si>
  <si>
    <t>６時～２１時</t>
    <rPh sb="1" eb="2">
      <t>ジ</t>
    </rPh>
    <rPh sb="5" eb="6">
      <t>ジ</t>
    </rPh>
    <phoneticPr fontId="77"/>
  </si>
  <si>
    <t>２１時～２４時</t>
    <rPh sb="2" eb="3">
      <t>ジ</t>
    </rPh>
    <rPh sb="6" eb="7">
      <t>ジ</t>
    </rPh>
    <phoneticPr fontId="76"/>
  </si>
  <si>
    <t>２４時～６時</t>
    <rPh sb="2" eb="3">
      <t>ジ</t>
    </rPh>
    <rPh sb="5" eb="6">
      <t>ジ</t>
    </rPh>
    <phoneticPr fontId="76"/>
  </si>
  <si>
    <t>勤務時間</t>
    <rPh sb="0" eb="2">
      <t>キンム</t>
    </rPh>
    <rPh sb="2" eb="3">
      <t>ジ</t>
    </rPh>
    <rPh sb="3" eb="4">
      <t>カン</t>
    </rPh>
    <phoneticPr fontId="76"/>
  </si>
  <si>
    <t>４時間</t>
    <rPh sb="1" eb="3">
      <t>ジカン</t>
    </rPh>
    <phoneticPr fontId="76"/>
  </si>
  <si>
    <t>３時間</t>
    <rPh sb="1" eb="3">
      <t>ジカン</t>
    </rPh>
    <phoneticPr fontId="76"/>
  </si>
  <si>
    <t>５時間</t>
    <rPh sb="1" eb="3">
      <t>ジカン</t>
    </rPh>
    <phoneticPr fontId="76"/>
  </si>
  <si>
    <t>（１７時～翌１０時の１７時間）</t>
    <rPh sb="3" eb="4">
      <t>ジ</t>
    </rPh>
    <rPh sb="5" eb="6">
      <t>ヨク</t>
    </rPh>
    <rPh sb="8" eb="9">
      <t>ジ</t>
    </rPh>
    <rPh sb="12" eb="14">
      <t>ジカン</t>
    </rPh>
    <phoneticPr fontId="76"/>
  </si>
  <si>
    <t>（休憩１時間）</t>
    <rPh sb="1" eb="3">
      <t>キュウケイ</t>
    </rPh>
    <rPh sb="4" eb="6">
      <t>ジカン</t>
    </rPh>
    <phoneticPr fontId="76"/>
  </si>
  <si>
    <t>（別紙３-5）　①　認知症対応型共同生活介護</t>
    <rPh sb="1" eb="3">
      <t>ベッシ</t>
    </rPh>
    <rPh sb="10" eb="13">
      <t>ニンチショウ</t>
    </rPh>
    <rPh sb="13" eb="16">
      <t>タイオウガタ</t>
    </rPh>
    <rPh sb="16" eb="18">
      <t>キョウドウ</t>
    </rPh>
    <rPh sb="18" eb="20">
      <t>セイカツ</t>
    </rPh>
    <rPh sb="20" eb="22">
      <t>カイゴ</t>
    </rPh>
    <phoneticPr fontId="2"/>
  </si>
  <si>
    <t>（　　　　年　　　月分）　サービス種類（　　　　　　　　　　　　　　　　　　　　）</t>
    <phoneticPr fontId="2"/>
  </si>
  <si>
    <t>事業所・施設名（　　　　　　　　　　　　　　　　　　　　　　　　　　　　　　　　　　　　　）</t>
    <phoneticPr fontId="2"/>
  </si>
  <si>
    <t>※</t>
    <phoneticPr fontId="2"/>
  </si>
  <si>
    <t>利用者数</t>
    <phoneticPr fontId="2"/>
  </si>
  <si>
    <t>シフト</t>
    <phoneticPr fontId="2"/>
  </si>
  <si>
    <t>※記載例　　①8:00～17:00　②16:30～0:０0　③0:00～9:00　④休日</t>
    <phoneticPr fontId="2"/>
  </si>
  <si>
    <t>備考</t>
    <phoneticPr fontId="2"/>
  </si>
  <si>
    <t>　</t>
    <phoneticPr fontId="2"/>
  </si>
  <si>
    <t>　各事業所・施設において使用している勤務割表等（既に事業を実施しているときは直近月の実績）により，職種，勤務形態，氏名及び当該業務の勤務形態が確認できる場合は，
その書類をもって添付書類として差し支えありません。</t>
    <phoneticPr fontId="2"/>
  </si>
  <si>
    <t>（別紙３-5）　②　　認知症対応型共同生活介護</t>
    <rPh sb="1" eb="3">
      <t>ベッシ</t>
    </rPh>
    <rPh sb="11" eb="14">
      <t>ニンチショウ</t>
    </rPh>
    <rPh sb="14" eb="17">
      <t>タイオウガタ</t>
    </rPh>
    <rPh sb="17" eb="19">
      <t>キョウドウ</t>
    </rPh>
    <rPh sb="19" eb="21">
      <t>セイカツ</t>
    </rPh>
    <rPh sb="21" eb="23">
      <t>カイゴ</t>
    </rPh>
    <phoneticPr fontId="2"/>
  </si>
  <si>
    <t>サービス種類　</t>
    <phoneticPr fontId="2"/>
  </si>
  <si>
    <t>（</t>
    <phoneticPr fontId="2"/>
  </si>
  <si>
    <t>）</t>
    <phoneticPr fontId="2"/>
  </si>
  <si>
    <t>第　　２　　週</t>
    <phoneticPr fontId="2"/>
  </si>
  <si>
    <t>第　　３　　週</t>
    <phoneticPr fontId="2"/>
  </si>
  <si>
    <t>第　　４　　週</t>
    <phoneticPr fontId="2"/>
  </si>
  <si>
    <t>週平均の
勤務時間</t>
    <phoneticPr fontId="76"/>
  </si>
  <si>
    <t>*</t>
    <phoneticPr fontId="2"/>
  </si>
  <si>
    <t>計画作成担当者</t>
    <rPh sb="0" eb="2">
      <t>ケイカク</t>
    </rPh>
    <rPh sb="2" eb="4">
      <t>サクセイ</t>
    </rPh>
    <rPh sb="4" eb="7">
      <t>タントウシャ</t>
    </rPh>
    <phoneticPr fontId="76"/>
  </si>
  <si>
    <t>　</t>
    <phoneticPr fontId="2"/>
  </si>
  <si>
    <t>　</t>
    <phoneticPr fontId="2"/>
  </si>
  <si>
    <t>B</t>
    <phoneticPr fontId="76"/>
  </si>
  <si>
    <t>C</t>
    <phoneticPr fontId="76"/>
  </si>
  <si>
    <t>a</t>
    <phoneticPr fontId="76"/>
  </si>
  <si>
    <t>b</t>
    <phoneticPr fontId="76"/>
  </si>
  <si>
    <t>１．常勤職員が勤務すべき１週あたりの勤務時間 [就業規則等で定められた１週あたりの勤務時間]</t>
    <phoneticPr fontId="76"/>
  </si>
  <si>
    <t>D</t>
    <phoneticPr fontId="2"/>
  </si>
  <si>
    <t xml:space="preserve">午後　  </t>
    <phoneticPr fontId="2"/>
  </si>
  <si>
    <t>から</t>
    <phoneticPr fontId="2"/>
  </si>
  <si>
    <t>まで</t>
    <phoneticPr fontId="2"/>
  </si>
  <si>
    <t>３．（認知症対応型共同生活介護）　利用者数（実績及び推定数）</t>
    <rPh sb="3" eb="5">
      <t>ニンチ</t>
    </rPh>
    <rPh sb="5" eb="6">
      <t>ショウ</t>
    </rPh>
    <rPh sb="6" eb="9">
      <t>タイオウガタ</t>
    </rPh>
    <rPh sb="9" eb="11">
      <t>キョウドウ</t>
    </rPh>
    <rPh sb="11" eb="13">
      <t>セイカツ</t>
    </rPh>
    <rPh sb="13" eb="15">
      <t>カイゴ</t>
    </rPh>
    <rPh sb="17" eb="20">
      <t>リヨウシャ</t>
    </rPh>
    <rPh sb="20" eb="21">
      <t>スウ</t>
    </rPh>
    <rPh sb="22" eb="24">
      <t>ジッセキ</t>
    </rPh>
    <rPh sb="24" eb="25">
      <t>オヨ</t>
    </rPh>
    <rPh sb="26" eb="29">
      <t>スイテイスウ</t>
    </rPh>
    <phoneticPr fontId="2"/>
  </si>
  <si>
    <t>①</t>
    <phoneticPr fontId="2"/>
  </si>
  <si>
    <t>　　　　　勤務形態の区分　Ａ：常勤で専従　Ｂ：常勤で兼務　Ｃ：常勤以外で専従　Ｄ：常勤以外で兼務</t>
    <phoneticPr fontId="76"/>
  </si>
  <si>
    <t>Ａ</t>
    <phoneticPr fontId="2"/>
  </si>
  <si>
    <t xml:space="preserve">通いと宿泊の勤務時間帯 </t>
    <phoneticPr fontId="76"/>
  </si>
  <si>
    <t>市　長</t>
    <rPh sb="0" eb="1">
      <t>シ</t>
    </rPh>
    <rPh sb="2" eb="3">
      <t>チョウ</t>
    </rPh>
    <phoneticPr fontId="2"/>
  </si>
  <si>
    <t>呉</t>
    <rPh sb="0" eb="1">
      <t>クレ</t>
    </rPh>
    <phoneticPr fontId="2"/>
  </si>
  <si>
    <t>（別紙１）</t>
    <phoneticPr fontId="2"/>
  </si>
  <si>
    <t>（別紙１－２）</t>
    <phoneticPr fontId="2"/>
  </si>
  <si>
    <r>
      <t>　　　３　人員配置に係る届出については、勤務体制がわかる書類（「従業者の勤務の体制及び勤務形態一覧表」（別紙</t>
    </r>
    <r>
      <rPr>
        <sz val="11"/>
        <color rgb="FFFF0000"/>
        <rFont val="HGSｺﾞｼｯｸM"/>
        <family val="3"/>
        <charset val="128"/>
      </rPr>
      <t>３</t>
    </r>
    <r>
      <rPr>
        <sz val="11"/>
        <rFont val="HGSｺﾞｼｯｸM"/>
        <family val="3"/>
        <charset val="128"/>
      </rPr>
      <t>）又はこれに準じた勤務割表等）を添付してください。</t>
    </r>
    <phoneticPr fontId="2"/>
  </si>
  <si>
    <r>
      <t>　　　４ 「割引｣を｢あり｣と記載する場合は「地域密着型サービス事業者等による介護給付費の割引に係る割引率の設定について」（別紙</t>
    </r>
    <r>
      <rPr>
        <sz val="11"/>
        <color rgb="FFFF0000"/>
        <rFont val="HGSｺﾞｼｯｸM"/>
        <family val="3"/>
        <charset val="128"/>
      </rPr>
      <t>２</t>
    </r>
    <r>
      <rPr>
        <sz val="11"/>
        <rFont val="HGSｺﾞｼｯｸM"/>
        <family val="3"/>
        <charset val="128"/>
      </rPr>
      <t>）を添付してください。</t>
    </r>
    <rPh sb="23" eb="25">
      <t>チイキ</t>
    </rPh>
    <rPh sb="25" eb="28">
      <t>ミッチャクガタ</t>
    </rPh>
    <phoneticPr fontId="2"/>
  </si>
  <si>
    <r>
      <t>　　　５ 「訪問看護体制減算」、「看護体制強化加算」及び「サテライト体制未整備減算」については、「看護体制及びサテライト体制に係る届出書」（別紙</t>
    </r>
    <r>
      <rPr>
        <sz val="11"/>
        <color rgb="FFFF0000"/>
        <rFont val="HGSｺﾞｼｯｸM"/>
        <family val="3"/>
        <charset val="128"/>
      </rPr>
      <t>10</t>
    </r>
    <r>
      <rPr>
        <sz val="11"/>
        <rFont val="HGSｺﾞｼｯｸM"/>
        <family val="3"/>
        <charset val="128"/>
      </rPr>
      <t>）を添付してください。</t>
    </r>
    <rPh sb="26" eb="27">
      <t>オヨ</t>
    </rPh>
    <rPh sb="34" eb="36">
      <t>タイセイ</t>
    </rPh>
    <rPh sb="36" eb="39">
      <t>ミセイビ</t>
    </rPh>
    <rPh sb="39" eb="41">
      <t>ゲンサン</t>
    </rPh>
    <rPh sb="53" eb="54">
      <t>オヨ</t>
    </rPh>
    <rPh sb="60" eb="62">
      <t>タイセイ</t>
    </rPh>
    <phoneticPr fontId="2"/>
  </si>
  <si>
    <r>
      <t>　　　６ 「緊急時訪問看護加算」「緊急時対応加算」「特別管理体制」「ターミナルケア体制」については、「緊急時（介護予防）訪問看護加算・緊急時対応加算・特別管理体制・ターミナルケア体制に係る届出書」（別紙</t>
    </r>
    <r>
      <rPr>
        <sz val="11"/>
        <color rgb="FFFF0000"/>
        <rFont val="HGSｺﾞｼｯｸM"/>
        <family val="3"/>
        <charset val="128"/>
      </rPr>
      <t>８</t>
    </r>
    <r>
      <rPr>
        <sz val="11"/>
        <rFont val="HGSｺﾞｼｯｸM"/>
        <family val="3"/>
        <charset val="128"/>
      </rPr>
      <t>）を添付してください。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</si>
  <si>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r>
      <t>　　　７ 「総合マネジメント体制強化加算」については、「総合マネジメント体制強化加算に係る届出書」（別紙</t>
    </r>
    <r>
      <rPr>
        <sz val="11"/>
        <color rgb="FFFF0000"/>
        <rFont val="HGSｺﾞｼｯｸM"/>
        <family val="3"/>
        <charset val="128"/>
      </rPr>
      <t>33</t>
    </r>
    <r>
      <rPr>
        <sz val="11"/>
        <rFont val="HGSｺﾞｼｯｸM"/>
        <family val="3"/>
        <charset val="128"/>
      </rPr>
      <t>）を添付してください。</t>
    </r>
    <rPh sb="6" eb="8">
      <t>ソウゴウ</t>
    </rPh>
    <rPh sb="14" eb="16">
      <t>タイセイ</t>
    </rPh>
    <rPh sb="16" eb="18">
      <t>キョウカ</t>
    </rPh>
    <rPh sb="18" eb="20">
      <t>カサン</t>
    </rPh>
    <phoneticPr fontId="2"/>
  </si>
  <si>
    <r>
      <t>　　　８ 「認知症専門ケア加算」については、「認知症専門ケア加算に係る届出書（訪問介護、（介護予防）訪問入浴介護、定期巡回・随時対応型訪問介護看護、夜間対応型訪問介護）」（別紙</t>
    </r>
    <r>
      <rPr>
        <sz val="11"/>
        <color rgb="FFFF0000"/>
        <rFont val="HGSｺﾞｼｯｸM"/>
        <family val="3"/>
        <charset val="128"/>
      </rPr>
      <t>29</t>
    </r>
    <r>
      <rPr>
        <sz val="11"/>
        <rFont val="HGSｺﾞｼｯｸM"/>
        <family val="3"/>
        <charset val="128"/>
      </rPr>
      <t>）又は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t>
    </r>
    <r>
      <rPr>
        <sz val="11"/>
        <color rgb="FFFF0000"/>
        <rFont val="HGSｺﾞｼｯｸM"/>
        <family val="3"/>
        <charset val="128"/>
      </rPr>
      <t>29</t>
    </r>
    <r>
      <rPr>
        <sz val="11"/>
        <rFont val="HGSｺﾞｼｯｸM"/>
        <family val="3"/>
        <charset val="128"/>
      </rPr>
      <t>－2）」を添付してください。</t>
    </r>
    <rPh sb="270" eb="272">
      <t>ベッシ</t>
    </rPh>
    <phoneticPr fontId="2"/>
  </si>
  <si>
    <r>
      <t>　　　　　また、「認知症チームケア推進加算」については、「認知症チームケア推進加算に係る届出書」（別紙</t>
    </r>
    <r>
      <rPr>
        <sz val="11"/>
        <color rgb="FFFF0000"/>
        <rFont val="HGSｺﾞｼｯｸM"/>
        <family val="3"/>
        <charset val="128"/>
      </rPr>
      <t>38</t>
    </r>
    <r>
      <rPr>
        <sz val="11"/>
        <rFont val="HGSｺﾞｼｯｸM"/>
        <family val="3"/>
        <charset val="128"/>
      </rPr>
      <t>）を添付してください。</t>
    </r>
    <phoneticPr fontId="2"/>
  </si>
  <si>
    <t>３８</t>
    <phoneticPr fontId="2"/>
  </si>
  <si>
    <t>３９</t>
    <phoneticPr fontId="2"/>
  </si>
  <si>
    <t>４０</t>
    <phoneticPr fontId="2"/>
  </si>
  <si>
    <t>４１</t>
    <phoneticPr fontId="2"/>
  </si>
  <si>
    <r>
      <t>　　　９ 「24時間通報対応加算」については、「24時間通報対応加算に係る届出書」（別紙</t>
    </r>
    <r>
      <rPr>
        <sz val="11"/>
        <color rgb="FFFF0000"/>
        <rFont val="HGSｺﾞｼｯｸM"/>
        <family val="3"/>
        <charset val="128"/>
      </rPr>
      <t>37</t>
    </r>
    <r>
      <rPr>
        <sz val="11"/>
        <rFont val="HGSｺﾞｼｯｸM"/>
        <family val="3"/>
        <charset val="128"/>
      </rPr>
      <t>）を添付してください。</t>
    </r>
    <rPh sb="8" eb="10">
      <t>ジカン</t>
    </rPh>
    <rPh sb="10" eb="12">
      <t>ツウホウ</t>
    </rPh>
    <rPh sb="12" eb="14">
      <t>タイオウ</t>
    </rPh>
    <rPh sb="14" eb="16">
      <t>カサン</t>
    </rPh>
    <rPh sb="26" eb="28">
      <t>ジカン</t>
    </rPh>
    <rPh sb="28" eb="30">
      <t>ツウホウ</t>
    </rPh>
    <rPh sb="30" eb="32">
      <t>タイオウ</t>
    </rPh>
    <phoneticPr fontId="2"/>
  </si>
  <si>
    <r>
      <t>（別紙</t>
    </r>
    <r>
      <rPr>
        <sz val="11"/>
        <color rgb="FFFF0000"/>
        <rFont val="HGSｺﾞｼｯｸM"/>
        <family val="3"/>
        <charset val="128"/>
      </rPr>
      <t>37</t>
    </r>
    <r>
      <rPr>
        <sz val="11"/>
        <rFont val="HGSｺﾞｼｯｸM"/>
        <family val="3"/>
        <charset val="128"/>
      </rPr>
      <t>）</t>
    </r>
    <phoneticPr fontId="2"/>
  </si>
  <si>
    <r>
      <t>（別紙</t>
    </r>
    <r>
      <rPr>
        <sz val="10.5"/>
        <color rgb="FFFF0000"/>
        <rFont val="HGSｺﾞｼｯｸM"/>
        <family val="3"/>
        <charset val="128"/>
      </rPr>
      <t>３</t>
    </r>
    <r>
      <rPr>
        <sz val="10.5"/>
        <rFont val="HGSｺﾞｼｯｸM"/>
        <family val="3"/>
        <charset val="128"/>
      </rPr>
      <t>）</t>
    </r>
    <phoneticPr fontId="2"/>
  </si>
  <si>
    <r>
      <t>（別紙</t>
    </r>
    <r>
      <rPr>
        <sz val="14"/>
        <color rgb="FFFF0000"/>
        <rFont val="HGSｺﾞｼｯｸM"/>
        <family val="3"/>
        <charset val="128"/>
      </rPr>
      <t>２</t>
    </r>
    <r>
      <rPr>
        <sz val="14"/>
        <rFont val="HGSｺﾞｼｯｸM"/>
        <family val="3"/>
        <charset val="128"/>
      </rPr>
      <t>）</t>
    </r>
    <phoneticPr fontId="2"/>
  </si>
  <si>
    <r>
      <t>（別紙</t>
    </r>
    <r>
      <rPr>
        <sz val="11"/>
        <color rgb="FFFF0000"/>
        <rFont val="HGSｺﾞｼｯｸM"/>
        <family val="3"/>
        <charset val="128"/>
      </rPr>
      <t>10</t>
    </r>
    <r>
      <rPr>
        <sz val="11"/>
        <rFont val="HGSｺﾞｼｯｸM"/>
        <family val="3"/>
        <charset val="128"/>
      </rPr>
      <t>）</t>
    </r>
    <phoneticPr fontId="2"/>
  </si>
  <si>
    <r>
      <t>（別紙</t>
    </r>
    <r>
      <rPr>
        <sz val="11"/>
        <color rgb="FFFF0000"/>
        <rFont val="HGSｺﾞｼｯｸM"/>
        <family val="3"/>
        <charset val="128"/>
      </rPr>
      <t>８</t>
    </r>
    <r>
      <rPr>
        <sz val="11"/>
        <rFont val="HGSｺﾞｼｯｸM"/>
        <family val="3"/>
        <charset val="128"/>
      </rPr>
      <t>）</t>
    </r>
    <phoneticPr fontId="2"/>
  </si>
  <si>
    <r>
      <t>（別紙</t>
    </r>
    <r>
      <rPr>
        <sz val="11"/>
        <color rgb="FFFF0000"/>
        <rFont val="HGSｺﾞｼｯｸM"/>
        <family val="3"/>
        <charset val="128"/>
      </rPr>
      <t>33</t>
    </r>
    <r>
      <rPr>
        <sz val="11"/>
        <rFont val="HGSｺﾞｼｯｸM"/>
        <family val="3"/>
        <charset val="128"/>
      </rPr>
      <t>）</t>
    </r>
    <phoneticPr fontId="2"/>
  </si>
  <si>
    <r>
      <t>（別紙</t>
    </r>
    <r>
      <rPr>
        <sz val="11"/>
        <color rgb="FFFF0000"/>
        <rFont val="HGSｺﾞｼｯｸM"/>
        <family val="3"/>
        <charset val="128"/>
      </rPr>
      <t>29</t>
    </r>
    <r>
      <rPr>
        <sz val="11"/>
        <rFont val="HGSｺﾞｼｯｸM"/>
        <family val="3"/>
        <charset val="128"/>
      </rPr>
      <t>）</t>
    </r>
    <phoneticPr fontId="2"/>
  </si>
  <si>
    <r>
      <t>（別紙</t>
    </r>
    <r>
      <rPr>
        <sz val="11"/>
        <color rgb="FFFF0000"/>
        <rFont val="HGSｺﾞｼｯｸM"/>
        <family val="3"/>
        <charset val="128"/>
      </rPr>
      <t>29-２</t>
    </r>
    <r>
      <rPr>
        <sz val="11"/>
        <rFont val="HGSｺﾞｼｯｸM"/>
        <family val="3"/>
        <charset val="128"/>
      </rPr>
      <t>）</t>
    </r>
    <phoneticPr fontId="2"/>
  </si>
  <si>
    <r>
      <t>（別紙</t>
    </r>
    <r>
      <rPr>
        <sz val="11"/>
        <color rgb="FFFF0000"/>
        <rFont val="HGSｺﾞｼｯｸM"/>
        <family val="3"/>
        <charset val="128"/>
      </rPr>
      <t>38</t>
    </r>
    <r>
      <rPr>
        <sz val="11"/>
        <rFont val="HGSｺﾞｼｯｸM"/>
        <family val="3"/>
        <charset val="128"/>
      </rPr>
      <t>）</t>
    </r>
    <phoneticPr fontId="2"/>
  </si>
  <si>
    <r>
      <t>　　　12 「生活相談員配置等加算」については、「生活相談員配置等加算に係る届出書」（別紙</t>
    </r>
    <r>
      <rPr>
        <sz val="11"/>
        <color rgb="FFFF0000"/>
        <rFont val="HGSｺﾞｼｯｸM"/>
        <family val="3"/>
        <charset val="128"/>
      </rPr>
      <t>30</t>
    </r>
    <r>
      <rPr>
        <sz val="11"/>
        <rFont val="HGSｺﾞｼｯｸM"/>
        <family val="3"/>
        <charset val="128"/>
      </rPr>
      <t>）を添付してください。</t>
    </r>
    <phoneticPr fontId="2"/>
  </si>
  <si>
    <r>
      <t>（別紙</t>
    </r>
    <r>
      <rPr>
        <sz val="11"/>
        <color rgb="FFFF0000"/>
        <rFont val="HGSｺﾞｼｯｸM"/>
        <family val="3"/>
        <charset val="128"/>
      </rPr>
      <t>30</t>
    </r>
    <r>
      <rPr>
        <sz val="11"/>
        <rFont val="HGSｺﾞｼｯｸM"/>
        <family val="3"/>
        <charset val="128"/>
      </rPr>
      <t>）</t>
    </r>
    <phoneticPr fontId="2"/>
  </si>
  <si>
    <r>
      <t>（別紙</t>
    </r>
    <r>
      <rPr>
        <sz val="11"/>
        <color rgb="FFFF0000"/>
        <rFont val="HGSｺﾞｼｯｸM"/>
        <family val="3"/>
        <charset val="128"/>
      </rPr>
      <t>31</t>
    </r>
    <r>
      <rPr>
        <sz val="11"/>
        <rFont val="HGSｺﾞｼｯｸM"/>
        <family val="3"/>
        <charset val="128"/>
      </rPr>
      <t>）</t>
    </r>
    <phoneticPr fontId="2"/>
  </si>
  <si>
    <r>
      <t>（別紙</t>
    </r>
    <r>
      <rPr>
        <sz val="11"/>
        <color rgb="FFFF0000"/>
        <rFont val="HGSｺﾞｼｯｸM"/>
        <family val="3"/>
        <charset val="128"/>
      </rPr>
      <t>32</t>
    </r>
    <r>
      <rPr>
        <sz val="11"/>
        <rFont val="HGSｺﾞｼｯｸM"/>
        <family val="3"/>
        <charset val="128"/>
      </rPr>
      <t>）</t>
    </r>
    <phoneticPr fontId="2"/>
  </si>
  <si>
    <r>
      <t>（別紙</t>
    </r>
    <r>
      <rPr>
        <sz val="11"/>
        <color rgb="FFFF0000"/>
        <rFont val="HGSｺﾞｼｯｸM"/>
        <family val="3"/>
        <charset val="128"/>
      </rPr>
      <t>41</t>
    </r>
    <r>
      <rPr>
        <sz val="11"/>
        <rFont val="HGSｺﾞｼｯｸM"/>
        <family val="3"/>
        <charset val="128"/>
      </rPr>
      <t>）</t>
    </r>
    <phoneticPr fontId="2"/>
  </si>
  <si>
    <r>
      <t>　　　16 「栄養ケア・マネジメントの実施の有無」及び「栄養マネジメント強化体制」については、「栄養マネジメント体制に関する届出書」（別紙</t>
    </r>
    <r>
      <rPr>
        <sz val="11"/>
        <color rgb="FFFF0000"/>
        <rFont val="HGSｺﾞｼｯｸM"/>
        <family val="3"/>
        <charset val="128"/>
      </rPr>
      <t>11</t>
    </r>
    <r>
      <rPr>
        <sz val="11"/>
        <rFont val="HGSｺﾞｼｯｸM"/>
        <family val="3"/>
        <charset val="128"/>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</si>
  <si>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r>
      <t>（別紙</t>
    </r>
    <r>
      <rPr>
        <sz val="11"/>
        <color rgb="FFFF0000"/>
        <rFont val="HGSｺﾞｼｯｸM"/>
        <family val="3"/>
        <charset val="128"/>
      </rPr>
      <t>11</t>
    </r>
    <r>
      <rPr>
        <sz val="11"/>
        <rFont val="HGSｺﾞｼｯｸM"/>
        <family val="3"/>
        <charset val="128"/>
      </rPr>
      <t>）</t>
    </r>
    <rPh sb="1" eb="3">
      <t>ベッシ</t>
    </rPh>
    <phoneticPr fontId="2"/>
  </si>
  <si>
    <r>
      <t>　　　17 「夜間看護体制加算」については、「夜間看護体制加算に係る届出書」（別紙</t>
    </r>
    <r>
      <rPr>
        <sz val="11"/>
        <color rgb="FFFF0000"/>
        <rFont val="HGSｺﾞｼｯｸM"/>
        <family val="3"/>
        <charset val="128"/>
      </rPr>
      <t>９</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4" eb="46">
      <t>テンプ</t>
    </rPh>
    <phoneticPr fontId="2"/>
  </si>
  <si>
    <r>
      <t>（別紙</t>
    </r>
    <r>
      <rPr>
        <sz val="11"/>
        <color rgb="FFFF0000"/>
        <rFont val="HGSｺﾞｼｯｸM"/>
        <family val="3"/>
        <charset val="128"/>
      </rPr>
      <t>９</t>
    </r>
    <r>
      <rPr>
        <sz val="11"/>
        <rFont val="HGSｺﾞｼｯｸM"/>
        <family val="3"/>
        <charset val="128"/>
      </rPr>
      <t>）</t>
    </r>
    <phoneticPr fontId="2"/>
  </si>
  <si>
    <r>
      <t>　　　18 「看護体制加算」については、「看護体制加算に係る届出書」（別紙</t>
    </r>
    <r>
      <rPr>
        <sz val="11"/>
        <color rgb="FFFF0000"/>
        <rFont val="HGSｺﾞｼｯｸM"/>
        <family val="3"/>
        <charset val="128"/>
      </rPr>
      <t>10</t>
    </r>
    <r>
      <rPr>
        <sz val="11"/>
        <rFont val="HGSｺﾞｼｯｸM"/>
        <family val="3"/>
        <charset val="128"/>
      </rPr>
      <t>）を、「看取り介護体制」については、「看取り介護体制に係る届出書」（別紙</t>
    </r>
    <r>
      <rPr>
        <sz val="11"/>
        <color rgb="FFFF0000"/>
        <rFont val="HGSｺﾞｼｯｸM"/>
        <family val="3"/>
        <charset val="128"/>
      </rPr>
      <t>25</t>
    </r>
    <r>
      <rPr>
        <sz val="11"/>
        <rFont val="HGSｺﾞｼｯｸM"/>
        <family val="3"/>
        <charset val="128"/>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3" eb="45">
      <t>ミト</t>
    </rPh>
    <rPh sb="46" eb="48">
      <t>カイゴ</t>
    </rPh>
    <rPh sb="48" eb="50">
      <t>タイセイ</t>
    </rPh>
    <rPh sb="58" eb="60">
      <t>ミト</t>
    </rPh>
    <rPh sb="61" eb="63">
      <t>カイゴ</t>
    </rPh>
    <rPh sb="63" eb="65">
      <t>タイセイ</t>
    </rPh>
    <rPh sb="66" eb="67">
      <t>カカ</t>
    </rPh>
    <rPh sb="68" eb="70">
      <t>トドケデ</t>
    </rPh>
    <rPh sb="70" eb="71">
      <t>ショ</t>
    </rPh>
    <rPh sb="73" eb="75">
      <t>ベッシ</t>
    </rPh>
    <phoneticPr fontId="2"/>
  </si>
  <si>
    <r>
      <t>（別紙</t>
    </r>
    <r>
      <rPr>
        <sz val="11"/>
        <color rgb="FFFF0000"/>
        <rFont val="HGSｺﾞｼｯｸM"/>
        <family val="3"/>
        <charset val="128"/>
      </rPr>
      <t>25</t>
    </r>
    <r>
      <rPr>
        <sz val="11"/>
        <rFont val="HGSｺﾞｼｯｸM"/>
        <family val="3"/>
        <charset val="128"/>
      </rPr>
      <t>）</t>
    </r>
    <phoneticPr fontId="2"/>
  </si>
  <si>
    <r>
      <t>　　　　地域密着型特定施設入居者生活介護の「看取り介護加算」については、「看取り介護体制に係る届出書」（別紙</t>
    </r>
    <r>
      <rPr>
        <sz val="11"/>
        <color rgb="FFFF0000"/>
        <rFont val="HGSｺﾞｼｯｸM"/>
        <family val="3"/>
        <charset val="128"/>
      </rPr>
      <t>25</t>
    </r>
    <r>
      <rPr>
        <sz val="11"/>
        <rFont val="HGSｺﾞｼｯｸM"/>
        <family val="3"/>
        <charset val="128"/>
      </rPr>
      <t>－2）を添付してください。</t>
    </r>
    <rPh sb="4" eb="6">
      <t>チイキ</t>
    </rPh>
    <rPh sb="6" eb="9">
      <t>ミッチャクガタ</t>
    </rPh>
    <rPh sb="9" eb="11">
      <t>トクテイ</t>
    </rPh>
    <rPh sb="11" eb="13">
      <t>シセツ</t>
    </rPh>
    <rPh sb="13" eb="16">
      <t>ニュウキョシャ</t>
    </rPh>
    <rPh sb="16" eb="18">
      <t>セイカツ</t>
    </rPh>
    <rPh sb="18" eb="20">
      <t>カイゴ</t>
    </rPh>
    <phoneticPr fontId="2"/>
  </si>
  <si>
    <r>
      <t>（別紙</t>
    </r>
    <r>
      <rPr>
        <sz val="11"/>
        <color rgb="FFFF0000"/>
        <rFont val="HGSｺﾞｼｯｸM"/>
        <family val="3"/>
        <charset val="128"/>
      </rPr>
      <t>25</t>
    </r>
    <r>
      <rPr>
        <sz val="11"/>
        <rFont val="HGSｺﾞｼｯｸM"/>
        <family val="3"/>
        <charset val="128"/>
      </rPr>
      <t>－2）</t>
    </r>
    <phoneticPr fontId="2"/>
  </si>
  <si>
    <r>
      <t>　　　19 「看取り連携体制加算」については、「看取り連携体制加算に係る届出書」（別紙</t>
    </r>
    <r>
      <rPr>
        <sz val="11"/>
        <color rgb="FFFF0000"/>
        <rFont val="HGSｺﾞｼｯｸM"/>
        <family val="3"/>
        <charset val="128"/>
      </rPr>
      <t>27</t>
    </r>
    <r>
      <rPr>
        <sz val="11"/>
        <rFont val="HGSｺﾞｼｯｸM"/>
        <family val="3"/>
        <charset val="128"/>
      </rPr>
      <t>）を、認知症対応型共同生活介護の「看取り介護加算」については、「看取り介護加算に係る届出書」（別紙</t>
    </r>
    <r>
      <rPr>
        <sz val="11"/>
        <color rgb="FFFF0000"/>
        <rFont val="HGSｺﾞｼｯｸM"/>
        <family val="3"/>
        <charset val="128"/>
      </rPr>
      <t>28</t>
    </r>
    <r>
      <rPr>
        <sz val="11"/>
        <rFont val="HGSｺﾞｼｯｸM"/>
        <family val="3"/>
        <charset val="128"/>
      </rPr>
      <t>）を添付してください。</t>
    </r>
    <rPh sb="7" eb="9">
      <t>ミト</t>
    </rPh>
    <rPh sb="10" eb="12">
      <t>レンケイ</t>
    </rPh>
    <rPh sb="12" eb="14">
      <t>タイセイ</t>
    </rPh>
    <rPh sb="67" eb="69">
      <t>カサン</t>
    </rPh>
    <phoneticPr fontId="2"/>
  </si>
  <si>
    <r>
      <t>（別紙</t>
    </r>
    <r>
      <rPr>
        <sz val="11"/>
        <color rgb="FFFF0000"/>
        <rFont val="HGSｺﾞｼｯｸM"/>
        <family val="3"/>
        <charset val="128"/>
      </rPr>
      <t>27</t>
    </r>
    <r>
      <rPr>
        <sz val="11"/>
        <rFont val="HGSｺﾞｼｯｸM"/>
        <family val="3"/>
        <charset val="128"/>
      </rPr>
      <t>）</t>
    </r>
    <phoneticPr fontId="2"/>
  </si>
  <si>
    <r>
      <t>（別紙</t>
    </r>
    <r>
      <rPr>
        <sz val="11"/>
        <color rgb="FFFF0000"/>
        <rFont val="HGSｺﾞｼｯｸM"/>
        <family val="3"/>
        <charset val="128"/>
      </rPr>
      <t>28</t>
    </r>
    <r>
      <rPr>
        <sz val="11"/>
        <rFont val="HGSｺﾞｼｯｸM"/>
        <family val="3"/>
        <charset val="128"/>
      </rPr>
      <t>）</t>
    </r>
    <phoneticPr fontId="2"/>
  </si>
  <si>
    <r>
      <t>　　　20 「訪問体制強化加算」については、「訪問体制強化加算に係る届出書」（別紙</t>
    </r>
    <r>
      <rPr>
        <sz val="11"/>
        <color rgb="FFFF0000"/>
        <rFont val="HGSｺﾞｼｯｸM"/>
        <family val="3"/>
        <charset val="128"/>
      </rPr>
      <t>34</t>
    </r>
    <r>
      <rPr>
        <sz val="11"/>
        <rFont val="HGSｺﾞｼｯｸM"/>
        <family val="3"/>
        <charset val="128"/>
      </rPr>
      <t>）を添付してください。</t>
    </r>
    <rPh sb="7" eb="9">
      <t>ホウモン</t>
    </rPh>
    <rPh sb="9" eb="11">
      <t>タイセイ</t>
    </rPh>
    <rPh sb="11" eb="13">
      <t>キョウカ</t>
    </rPh>
    <rPh sb="23" eb="25">
      <t>ホウモン</t>
    </rPh>
    <rPh sb="25" eb="27">
      <t>タイセイ</t>
    </rPh>
    <rPh sb="27" eb="29">
      <t>キョウカ</t>
    </rPh>
    <phoneticPr fontId="2"/>
  </si>
  <si>
    <r>
      <t>（別紙</t>
    </r>
    <r>
      <rPr>
        <sz val="11"/>
        <color rgb="FFFF0000"/>
        <rFont val="HGSｺﾞｼｯｸM"/>
        <family val="3"/>
        <charset val="128"/>
      </rPr>
      <t>34</t>
    </r>
    <r>
      <rPr>
        <sz val="11"/>
        <rFont val="HGSｺﾞｼｯｸM"/>
        <family val="3"/>
        <charset val="128"/>
      </rPr>
      <t>）</t>
    </r>
    <phoneticPr fontId="2"/>
  </si>
  <si>
    <r>
      <t>　　　21 「サービス提供体制強化加算」については、「サービス提供体制強化加算に関する届出書」（別紙1</t>
    </r>
    <r>
      <rPr>
        <sz val="11"/>
        <color rgb="FFFF0000"/>
        <rFont val="HGSｺﾞｼｯｸM"/>
        <family val="3"/>
        <charset val="128"/>
      </rPr>
      <t>2</t>
    </r>
    <r>
      <rPr>
        <sz val="11"/>
        <rFont val="HGSｺﾞｼｯｸM"/>
        <family val="3"/>
        <charset val="128"/>
      </rPr>
      <t>）～（別紙1</t>
    </r>
    <r>
      <rPr>
        <sz val="11"/>
        <color rgb="FFFF0000"/>
        <rFont val="HGSｺﾞｼｯｸM"/>
        <family val="3"/>
        <charset val="128"/>
      </rPr>
      <t>2</t>
    </r>
    <r>
      <rPr>
        <sz val="11"/>
        <rFont val="HGSｺﾞｼｯｸM"/>
        <family val="3"/>
        <charset val="128"/>
      </rPr>
      <t>－6）までのいずれかを添付してください。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</si>
  <si>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r>
      <t>（別紙1</t>
    </r>
    <r>
      <rPr>
        <sz val="11"/>
        <color rgb="FFFF0000"/>
        <rFont val="HGSｺﾞｼｯｸM"/>
        <family val="3"/>
        <charset val="128"/>
      </rPr>
      <t>2</t>
    </r>
    <r>
      <rPr>
        <sz val="11"/>
        <rFont val="HGSｺﾞｼｯｸM"/>
        <family val="3"/>
        <charset val="128"/>
      </rPr>
      <t>）</t>
    </r>
    <phoneticPr fontId="2"/>
  </si>
  <si>
    <r>
      <t>（別紙１</t>
    </r>
    <r>
      <rPr>
        <sz val="11"/>
        <color rgb="FFFF0000"/>
        <rFont val="HGSｺﾞｼｯｸM"/>
        <family val="3"/>
        <charset val="128"/>
      </rPr>
      <t>2</t>
    </r>
    <r>
      <rPr>
        <sz val="11"/>
        <rFont val="HGSｺﾞｼｯｸM"/>
        <family val="3"/>
        <charset val="128"/>
      </rPr>
      <t>－３）</t>
    </r>
    <phoneticPr fontId="2"/>
  </si>
  <si>
    <r>
      <t>（別紙１</t>
    </r>
    <r>
      <rPr>
        <sz val="11"/>
        <color rgb="FFFF0000"/>
        <rFont val="HGSｺﾞｼｯｸM"/>
        <family val="3"/>
        <charset val="128"/>
      </rPr>
      <t>2</t>
    </r>
    <r>
      <rPr>
        <sz val="11"/>
        <rFont val="HGSｺﾞｼｯｸM"/>
        <family val="3"/>
        <charset val="128"/>
      </rPr>
      <t>－４）</t>
    </r>
    <phoneticPr fontId="2"/>
  </si>
  <si>
    <r>
      <t>（別紙1</t>
    </r>
    <r>
      <rPr>
        <sz val="11"/>
        <color rgb="FFFF0000"/>
        <rFont val="HGSｺﾞｼｯｸM"/>
        <family val="3"/>
        <charset val="128"/>
      </rPr>
      <t>2</t>
    </r>
    <r>
      <rPr>
        <sz val="11"/>
        <rFont val="HGSｺﾞｼｯｸM"/>
        <family val="3"/>
        <charset val="128"/>
      </rPr>
      <t>－5）</t>
    </r>
    <phoneticPr fontId="2"/>
  </si>
  <si>
    <r>
      <t>（別紙1</t>
    </r>
    <r>
      <rPr>
        <sz val="11"/>
        <color rgb="FFFF0000"/>
        <rFont val="HGSｺﾞｼｯｸM"/>
        <family val="3"/>
        <charset val="128"/>
      </rPr>
      <t>2</t>
    </r>
    <r>
      <rPr>
        <sz val="11"/>
        <rFont val="HGSｺﾞｼｯｸM"/>
        <family val="3"/>
        <charset val="128"/>
      </rPr>
      <t>－6）</t>
    </r>
    <phoneticPr fontId="2"/>
  </si>
  <si>
    <r>
      <t>　　　22 「夜間支援体制加算」については、「夜間支援体制加算に係る届出書」（別紙</t>
    </r>
    <r>
      <rPr>
        <sz val="11"/>
        <color rgb="FFFF0000"/>
        <rFont val="HGSｺﾞｼｯｸM"/>
        <family val="3"/>
        <charset val="128"/>
      </rPr>
      <t>35</t>
    </r>
    <r>
      <rPr>
        <sz val="11"/>
        <rFont val="HGSｺﾞｼｯｸM"/>
        <family val="3"/>
        <charset val="128"/>
      </rPr>
      <t>）を添付してください。</t>
    </r>
    <rPh sb="7" eb="9">
      <t>ヤカン</t>
    </rPh>
    <rPh sb="9" eb="11">
      <t>シエン</t>
    </rPh>
    <rPh sb="11" eb="13">
      <t>タイセイ</t>
    </rPh>
    <rPh sb="13" eb="15">
      <t>カサン</t>
    </rPh>
    <rPh sb="23" eb="25">
      <t>ヤカン</t>
    </rPh>
    <rPh sb="25" eb="27">
      <t>シエン</t>
    </rPh>
    <rPh sb="27" eb="29">
      <t>タイセイ</t>
    </rPh>
    <phoneticPr fontId="2"/>
  </si>
  <si>
    <r>
      <t>（別紙</t>
    </r>
    <r>
      <rPr>
        <sz val="11"/>
        <color rgb="FFFF0000"/>
        <rFont val="HGSｺﾞｼｯｸM"/>
        <family val="3"/>
        <charset val="128"/>
      </rPr>
      <t>35</t>
    </r>
    <r>
      <rPr>
        <sz val="11"/>
        <rFont val="HGSｺﾞｼｯｸM"/>
        <family val="3"/>
        <charset val="128"/>
      </rPr>
      <t>）</t>
    </r>
    <phoneticPr fontId="2"/>
  </si>
  <si>
    <r>
      <t>　　　23 「医療連携体制加算（Ⅰ）」については、「医療連携体制加算（Ⅰ）に係る届出書」（別紙</t>
    </r>
    <r>
      <rPr>
        <sz val="11"/>
        <color rgb="FFFF0000"/>
        <rFont val="HGSｺﾞｼｯｸM"/>
        <family val="3"/>
        <charset val="128"/>
      </rPr>
      <t>36</t>
    </r>
    <r>
      <rPr>
        <sz val="11"/>
        <rFont val="HGSｺﾞｼｯｸM"/>
        <family val="3"/>
        <charset val="128"/>
      </rPr>
      <t>）を、「医療連携体制加算Ⅱ」については、「医療連携体制加算（Ⅱ）に係る届出書」（別紙</t>
    </r>
    <r>
      <rPr>
        <sz val="11"/>
        <color rgb="FFFF0000"/>
        <rFont val="HGSｺﾞｼｯｸM"/>
        <family val="3"/>
        <charset val="128"/>
      </rPr>
      <t>36</t>
    </r>
    <r>
      <rPr>
        <sz val="11"/>
        <rFont val="HGSｺﾞｼｯｸM"/>
        <family val="3"/>
        <charset val="128"/>
      </rPr>
      <t>－2）を添付してください。</t>
    </r>
    <rPh sb="7" eb="9">
      <t>イリョウ</t>
    </rPh>
    <rPh sb="9" eb="11">
      <t>レンケイ</t>
    </rPh>
    <rPh sb="11" eb="13">
      <t>タイセイ</t>
    </rPh>
    <rPh sb="26" eb="28">
      <t>イリョウ</t>
    </rPh>
    <rPh sb="28" eb="30">
      <t>レンケイ</t>
    </rPh>
    <rPh sb="30" eb="32">
      <t>タイセイ</t>
    </rPh>
    <phoneticPr fontId="2"/>
  </si>
  <si>
    <r>
      <t>（別紙</t>
    </r>
    <r>
      <rPr>
        <sz val="11"/>
        <color rgb="FFFF0000"/>
        <rFont val="HGSｺﾞｼｯｸM"/>
        <family val="3"/>
        <charset val="128"/>
      </rPr>
      <t>36</t>
    </r>
    <r>
      <rPr>
        <sz val="11"/>
        <rFont val="HGSｺﾞｼｯｸM"/>
        <family val="3"/>
        <charset val="128"/>
      </rPr>
      <t>）</t>
    </r>
    <phoneticPr fontId="2"/>
  </si>
  <si>
    <r>
      <t>（別紙</t>
    </r>
    <r>
      <rPr>
        <sz val="11"/>
        <color rgb="FFFF0000"/>
        <rFont val="HGSｺﾞｼｯｸM"/>
        <family val="3"/>
        <charset val="128"/>
      </rPr>
      <t>36</t>
    </r>
    <r>
      <rPr>
        <sz val="11"/>
        <rFont val="HGSｺﾞｼｯｸM"/>
        <family val="3"/>
        <charset val="128"/>
      </rPr>
      <t>－2）</t>
    </r>
    <phoneticPr fontId="2"/>
  </si>
  <si>
    <r>
      <t>　　　25 「日常生活継続支援加算」については、「日常生活継続支援加算に関する届出書」（別紙</t>
    </r>
    <r>
      <rPr>
        <sz val="11"/>
        <color rgb="FFFF0000"/>
        <rFont val="HGSｺﾞｼｯｸM"/>
        <family val="3"/>
        <charset val="128"/>
      </rPr>
      <t>15</t>
    </r>
    <r>
      <rPr>
        <sz val="11"/>
        <rFont val="HGSｺﾞｼｯｸM"/>
        <family val="3"/>
        <charset val="128"/>
      </rPr>
      <t>）を添付してください。</t>
    </r>
    <rPh sb="7" eb="9">
      <t>ニチジョウ</t>
    </rPh>
    <rPh sb="9" eb="11">
      <t>セイカツ</t>
    </rPh>
    <rPh sb="11" eb="13">
      <t>ケイゾク</t>
    </rPh>
    <rPh sb="13" eb="17">
      <t>シエンカサン</t>
    </rPh>
    <phoneticPr fontId="2"/>
  </si>
  <si>
    <r>
      <t>（別紙</t>
    </r>
    <r>
      <rPr>
        <sz val="11"/>
        <color rgb="FFFF0000"/>
        <rFont val="HGSｺﾞｼｯｸM"/>
        <family val="3"/>
        <charset val="128"/>
      </rPr>
      <t>15</t>
    </r>
    <r>
      <rPr>
        <sz val="11"/>
        <rFont val="HGSｺﾞｼｯｸM"/>
        <family val="3"/>
        <charset val="128"/>
      </rPr>
      <t>）</t>
    </r>
    <phoneticPr fontId="2"/>
  </si>
  <si>
    <r>
      <t>（別紙</t>
    </r>
    <r>
      <rPr>
        <sz val="11"/>
        <color rgb="FFFF0000"/>
        <rFont val="HGSｺﾞｼｯｸM"/>
        <family val="3"/>
        <charset val="128"/>
      </rPr>
      <t>15</t>
    </r>
    <r>
      <rPr>
        <sz val="11"/>
        <rFont val="HGSｺﾞｼｯｸM"/>
        <family val="3"/>
        <charset val="128"/>
      </rPr>
      <t>－２）</t>
    </r>
    <rPh sb="1" eb="3">
      <t>ベッシ</t>
    </rPh>
    <phoneticPr fontId="2"/>
  </si>
  <si>
    <r>
      <t>（別紙</t>
    </r>
    <r>
      <rPr>
        <sz val="11"/>
        <color rgb="FFFF0000"/>
        <rFont val="HGSｺﾞｼｯｸM"/>
        <family val="3"/>
        <charset val="128"/>
      </rPr>
      <t>21</t>
    </r>
    <r>
      <rPr>
        <sz val="11"/>
        <rFont val="HGSｺﾞｼｯｸM"/>
        <family val="3"/>
        <charset val="128"/>
      </rPr>
      <t>－２）</t>
    </r>
    <rPh sb="1" eb="3">
      <t>ベッシ</t>
    </rPh>
    <phoneticPr fontId="2"/>
  </si>
  <si>
    <r>
      <t>（別紙</t>
    </r>
    <r>
      <rPr>
        <sz val="11"/>
        <color rgb="FFFF0000"/>
        <rFont val="HGSｺﾞｼｯｸM"/>
        <family val="3"/>
        <charset val="128"/>
      </rPr>
      <t>16-2</t>
    </r>
    <r>
      <rPr>
        <sz val="11"/>
        <rFont val="HGSｺﾞｼｯｸM"/>
        <family val="3"/>
        <charset val="128"/>
      </rPr>
      <t>）</t>
    </r>
    <phoneticPr fontId="2"/>
  </si>
  <si>
    <r>
      <t>　　　26 「入居継続支援加算」については、「入居継続支援加算に係る届出書」（別紙</t>
    </r>
    <r>
      <rPr>
        <sz val="11"/>
        <color rgb="FFFF0000"/>
        <rFont val="HGSｺﾞｼｯｸM"/>
        <family val="3"/>
        <charset val="128"/>
      </rPr>
      <t>21</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</si>
  <si>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r>
      <t>（別紙</t>
    </r>
    <r>
      <rPr>
        <sz val="11"/>
        <color rgb="FFFF0000"/>
        <rFont val="HGSｺﾞｼｯｸM"/>
        <family val="3"/>
        <charset val="128"/>
      </rPr>
      <t>21</t>
    </r>
    <r>
      <rPr>
        <sz val="11"/>
        <rFont val="HGSｺﾞｼｯｸM"/>
        <family val="3"/>
        <charset val="128"/>
      </rPr>
      <t>）</t>
    </r>
    <phoneticPr fontId="2"/>
  </si>
  <si>
    <r>
      <t>　　　27 「配置医師緊急時対応加算」については、「配置医師緊急時対応加算に係る届出書」（別紙</t>
    </r>
    <r>
      <rPr>
        <sz val="11"/>
        <color rgb="FFFF0000"/>
        <rFont val="HGSｺﾞｼｯｸM"/>
        <family val="3"/>
        <charset val="128"/>
      </rPr>
      <t>22</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</si>
  <si>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r>
      <t>（別紙</t>
    </r>
    <r>
      <rPr>
        <sz val="11"/>
        <color rgb="FFFF0000"/>
        <rFont val="HGSｺﾞｼｯｸM"/>
        <family val="3"/>
        <charset val="128"/>
      </rPr>
      <t>22</t>
    </r>
    <r>
      <rPr>
        <sz val="11"/>
        <rFont val="HGSｺﾞｼｯｸM"/>
        <family val="3"/>
        <charset val="128"/>
      </rPr>
      <t>）</t>
    </r>
    <rPh sb="1" eb="3">
      <t>ベッシ</t>
    </rPh>
    <phoneticPr fontId="2"/>
  </si>
  <si>
    <r>
      <t>　　　29 「褥瘡マネジメント加算」については、「褥瘡マネジメント加算に関する届出書」（別紙</t>
    </r>
    <r>
      <rPr>
        <sz val="11"/>
        <color rgb="FFFF0000"/>
        <rFont val="HGSｺﾞｼｯｸM"/>
        <family val="3"/>
        <charset val="128"/>
      </rPr>
      <t>24</t>
    </r>
    <r>
      <rPr>
        <sz val="11"/>
        <rFont val="HGSｺﾞｼｯｸM"/>
        <family val="3"/>
        <charset val="128"/>
      </rPr>
      <t>）を添付してください。</t>
    </r>
    <rPh sb="7" eb="9">
      <t>ジョクソウ</t>
    </rPh>
    <rPh sb="15" eb="17">
      <t>カサン</t>
    </rPh>
    <rPh sb="25" eb="27">
      <t>ジョクソウ</t>
    </rPh>
    <rPh sb="33" eb="35">
      <t>カサン</t>
    </rPh>
    <rPh sb="36" eb="37">
      <t>カン</t>
    </rPh>
    <rPh sb="39" eb="42">
      <t>トドケデショ</t>
    </rPh>
    <phoneticPr fontId="2"/>
  </si>
  <si>
    <r>
      <t>（別紙</t>
    </r>
    <r>
      <rPr>
        <sz val="11"/>
        <color rgb="FFFF0000"/>
        <rFont val="HGSｺﾞｼｯｸM"/>
        <family val="3"/>
        <charset val="128"/>
      </rPr>
      <t>24</t>
    </r>
    <r>
      <rPr>
        <sz val="11"/>
        <rFont val="HGSｺﾞｼｯｸM"/>
        <family val="3"/>
        <charset val="128"/>
      </rPr>
      <t>）</t>
    </r>
    <rPh sb="1" eb="3">
      <t>ベッシ</t>
    </rPh>
    <phoneticPr fontId="2"/>
  </si>
  <si>
    <r>
      <t>（別紙</t>
    </r>
    <r>
      <rPr>
        <sz val="11"/>
        <color rgb="FFFF0000"/>
        <rFont val="HGSｺﾞｼｯｸM"/>
        <family val="3"/>
        <charset val="128"/>
      </rPr>
      <t>43</t>
    </r>
    <r>
      <rPr>
        <sz val="11"/>
        <rFont val="HGSｺﾞｼｯｸM"/>
        <family val="3"/>
        <charset val="128"/>
      </rPr>
      <t>）</t>
    </r>
    <phoneticPr fontId="2"/>
  </si>
  <si>
    <r>
      <t>（別紙</t>
    </r>
    <r>
      <rPr>
        <sz val="11"/>
        <color rgb="FFFF0000"/>
        <rFont val="HGSｺﾞｼｯｸM"/>
        <family val="3"/>
        <charset val="128"/>
      </rPr>
      <t>10－２</t>
    </r>
    <r>
      <rPr>
        <sz val="11"/>
        <rFont val="HGSｺﾞｼｯｸM"/>
        <family val="3"/>
        <charset val="128"/>
      </rPr>
      <t>）</t>
    </r>
    <phoneticPr fontId="2"/>
  </si>
  <si>
    <r>
      <t>　また、自治体が定める「（別紙</t>
    </r>
    <r>
      <rPr>
        <sz val="11"/>
        <color rgb="FFFF0000"/>
        <rFont val="ＭＳ Ｐゴシック"/>
        <family val="3"/>
        <charset val="128"/>
        <scheme val="minor"/>
      </rPr>
      <t>３</t>
    </r>
    <r>
      <rPr>
        <sz val="11"/>
        <color theme="1"/>
        <rFont val="ＭＳ Ｐゴシック"/>
        <family val="3"/>
        <charset val="128"/>
        <scheme val="minor"/>
      </rPr>
      <t>）従業者の勤務の体制及び勤務形態一覧表」を作成して提出する場合も、本計算書の添付は不要です。</t>
    </r>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</si>
  <si>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r>
      <t>（別紙</t>
    </r>
    <r>
      <rPr>
        <sz val="11"/>
        <color rgb="FFFF0000"/>
        <rFont val="ＭＳ Ｐゴシック"/>
        <family val="3"/>
        <charset val="128"/>
        <scheme val="minor"/>
      </rPr>
      <t>３</t>
    </r>
    <r>
      <rPr>
        <sz val="11"/>
        <color theme="1"/>
        <rFont val="ＭＳ Ｐゴシック"/>
        <family val="3"/>
        <charset val="128"/>
        <scheme val="minor"/>
      </rPr>
      <t>－２</t>
    </r>
    <r>
      <rPr>
        <sz val="11"/>
        <color indexed="8"/>
        <rFont val="ＭＳ Ｐゴシック"/>
        <family val="3"/>
        <charset val="128"/>
      </rPr>
      <t>）</t>
    </r>
    <rPh sb="1" eb="3">
      <t>ベッシ</t>
    </rPh>
    <phoneticPr fontId="2"/>
  </si>
  <si>
    <r>
      <t>（別紙</t>
    </r>
    <r>
      <rPr>
        <sz val="11"/>
        <color rgb="FFFF0000"/>
        <rFont val="HGSｺﾞｼｯｸM"/>
        <family val="3"/>
        <charset val="128"/>
      </rPr>
      <t>３</t>
    </r>
    <r>
      <rPr>
        <sz val="11"/>
        <rFont val="HGSｺﾞｼｯｸM"/>
        <family val="3"/>
        <charset val="128"/>
      </rPr>
      <t>ー３）</t>
    </r>
    <rPh sb="1" eb="3">
      <t>ベッシ</t>
    </rPh>
    <phoneticPr fontId="2"/>
  </si>
  <si>
    <t>（別紙５）</t>
    <rPh sb="1" eb="3">
      <t>ベッシ</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</si>
  <si>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</si>
  <si>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</si>
  <si>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</si>
  <si>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指定年月日</t>
    <rPh sb="0" eb="2">
      <t>シテイ</t>
    </rPh>
    <rPh sb="2" eb="5">
      <t>ネンガッピ</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</si>
  <si>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</si>
  <si>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</si>
  <si>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</si>
  <si>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生年月日</t>
    <rPh sb="0" eb="2">
      <t>セイネン</t>
    </rPh>
    <rPh sb="2" eb="4">
      <t>ガッピ</t>
    </rPh>
    <phoneticPr fontId="2"/>
  </si>
  <si>
    <t>資格種別</t>
    <rPh sb="0" eb="2">
      <t>シカク</t>
    </rPh>
    <rPh sb="2" eb="4">
      <t>シュベツ</t>
    </rPh>
    <phoneticPr fontId="2"/>
  </si>
  <si>
    <t>勤務形態
（常勤・非常勤）</t>
    <rPh sb="0" eb="2">
      <t>キンム</t>
    </rPh>
    <rPh sb="2" eb="4">
      <t>ケイタイ</t>
    </rPh>
    <rPh sb="6" eb="8">
      <t>ジョウキン</t>
    </rPh>
    <rPh sb="9" eb="12">
      <t>ヒジョウキン</t>
    </rPh>
    <phoneticPr fontId="2"/>
  </si>
  <si>
    <t>雇用年月日</t>
    <rPh sb="0" eb="2">
      <t>コヨウ</t>
    </rPh>
    <rPh sb="2" eb="4">
      <t>ネンゲツ</t>
    </rPh>
    <rPh sb="4" eb="5">
      <t>ニチ</t>
    </rPh>
    <phoneticPr fontId="2"/>
  </si>
  <si>
    <t>備　考</t>
    <rPh sb="0" eb="1">
      <t>ソナエ</t>
    </rPh>
    <rPh sb="2" eb="3">
      <t>コウ</t>
    </rPh>
    <phoneticPr fontId="2"/>
  </si>
  <si>
    <t>（別紙６－３）</t>
    <rPh sb="1" eb="3">
      <t>ベッシ</t>
    </rPh>
    <phoneticPr fontId="2"/>
  </si>
  <si>
    <t>R3.4</t>
    <phoneticPr fontId="2"/>
  </si>
  <si>
    <t>サービス提供体制強化加算に係る確認表（認知症対応型通所介護用）</t>
    <rPh sb="4" eb="6">
      <t>テイキョウ</t>
    </rPh>
    <rPh sb="6" eb="8">
      <t>タイセイ</t>
    </rPh>
    <rPh sb="8" eb="10">
      <t>キョウカ</t>
    </rPh>
    <rPh sb="10" eb="12">
      <t>カサン</t>
    </rPh>
    <rPh sb="13" eb="14">
      <t>カカ</t>
    </rPh>
    <rPh sb="15" eb="17">
      <t>カクニン</t>
    </rPh>
    <rPh sb="17" eb="18">
      <t>ヒョウ</t>
    </rPh>
    <rPh sb="19" eb="21">
      <t>ニンチ</t>
    </rPh>
    <rPh sb="21" eb="22">
      <t>ショウ</t>
    </rPh>
    <rPh sb="22" eb="25">
      <t>タイオウガタ</t>
    </rPh>
    <rPh sb="25" eb="27">
      <t>ツウショ</t>
    </rPh>
    <rPh sb="27" eb="29">
      <t>カイゴ</t>
    </rPh>
    <rPh sb="29" eb="30">
      <t>ヨウ</t>
    </rPh>
    <phoneticPr fontId="2"/>
  </si>
  <si>
    <t>Ⅰ　前年度の実績が６月以上ある（３月を除く。）事業所については，下記により記入してください。</t>
    <rPh sb="2" eb="5">
      <t>ゼンネンド</t>
    </rPh>
    <rPh sb="6" eb="8">
      <t>ジッセキ</t>
    </rPh>
    <rPh sb="10" eb="11">
      <t>ツキ</t>
    </rPh>
    <rPh sb="11" eb="13">
      <t>イジョウ</t>
    </rPh>
    <rPh sb="23" eb="26">
      <t>ジギョウショ</t>
    </rPh>
    <rPh sb="32" eb="34">
      <t>カキ</t>
    </rPh>
    <rPh sb="37" eb="39">
      <t>キニュウ</t>
    </rPh>
    <phoneticPr fontId="2"/>
  </si>
  <si>
    <t>前年度の介護職員等の常勤換算数の状況</t>
    <rPh sb="0" eb="3">
      <t>ゼンネンド</t>
    </rPh>
    <rPh sb="4" eb="8">
      <t>カイゴショクイン</t>
    </rPh>
    <rPh sb="8" eb="9">
      <t>トウ</t>
    </rPh>
    <rPh sb="10" eb="12">
      <t>ジョウキン</t>
    </rPh>
    <rPh sb="12" eb="14">
      <t>カンサン</t>
    </rPh>
    <rPh sb="14" eb="15">
      <t>スウ</t>
    </rPh>
    <rPh sb="16" eb="18">
      <t>ジョウキョウ</t>
    </rPh>
    <phoneticPr fontId="2"/>
  </si>
  <si>
    <t>計</t>
    <rPh sb="0" eb="1">
      <t>ケイ</t>
    </rPh>
    <phoneticPr fontId="2"/>
  </si>
  <si>
    <r>
      <t>平均</t>
    </r>
    <r>
      <rPr>
        <vertAlign val="superscript"/>
        <sz val="9"/>
        <rFont val="HG丸ｺﾞｼｯｸM-PRO"/>
        <family val="3"/>
        <charset val="128"/>
      </rPr>
      <t>＊６</t>
    </r>
    <rPh sb="0" eb="2">
      <t>ヘイキン</t>
    </rPh>
    <phoneticPr fontId="2"/>
  </si>
  <si>
    <t>４月</t>
    <rPh sb="1" eb="2">
      <t>ガツ</t>
    </rPh>
    <phoneticPr fontId="2"/>
  </si>
  <si>
    <t>５月</t>
    <rPh sb="1" eb="2">
      <t>ガツ</t>
    </rPh>
    <phoneticPr fontId="2"/>
  </si>
  <si>
    <t>６月</t>
  </si>
  <si>
    <t>７月</t>
  </si>
  <si>
    <t>８月</t>
  </si>
  <si>
    <t>９月</t>
  </si>
  <si>
    <t>10月</t>
    <phoneticPr fontId="2"/>
  </si>
  <si>
    <t>11月</t>
    <phoneticPr fontId="2"/>
  </si>
  <si>
    <t>１月</t>
  </si>
  <si>
    <t>２月</t>
  </si>
  <si>
    <t>３月</t>
  </si>
  <si>
    <r>
      <t>介護職員の常勤換算数</t>
    </r>
    <r>
      <rPr>
        <vertAlign val="superscript"/>
        <sz val="9"/>
        <rFont val="HG丸ｺﾞｼｯｸM-PRO"/>
        <family val="3"/>
        <charset val="128"/>
      </rPr>
      <t>＊１</t>
    </r>
    <rPh sb="0" eb="4">
      <t>カイゴショクイン</t>
    </rPh>
    <rPh sb="5" eb="7">
      <t>ジョウキン</t>
    </rPh>
    <rPh sb="7" eb="9">
      <t>カンザン</t>
    </rPh>
    <rPh sb="9" eb="10">
      <t>スウ</t>
    </rPh>
    <phoneticPr fontId="2"/>
  </si>
  <si>
    <t>A</t>
    <phoneticPr fontId="2"/>
  </si>
  <si>
    <t>a</t>
    <phoneticPr fontId="2"/>
  </si>
  <si>
    <r>
      <t>うち介護福祉士資格所有者の常勤換算数</t>
    </r>
    <r>
      <rPr>
        <vertAlign val="superscript"/>
        <sz val="9"/>
        <rFont val="HG丸ｺﾞｼｯｸM-PRO"/>
        <family val="3"/>
        <charset val="128"/>
      </rPr>
      <t>＊２＊５</t>
    </r>
    <rPh sb="2" eb="4">
      <t>カイゴ</t>
    </rPh>
    <rPh sb="4" eb="7">
      <t>フクシシ</t>
    </rPh>
    <rPh sb="7" eb="9">
      <t>シカク</t>
    </rPh>
    <rPh sb="9" eb="12">
      <t>ショユウシャ</t>
    </rPh>
    <rPh sb="13" eb="15">
      <t>ジョウキン</t>
    </rPh>
    <rPh sb="15" eb="17">
      <t>カンサン</t>
    </rPh>
    <rPh sb="17" eb="18">
      <t>スウ</t>
    </rPh>
    <phoneticPr fontId="2"/>
  </si>
  <si>
    <t>B</t>
    <phoneticPr fontId="2"/>
  </si>
  <si>
    <t>b</t>
    <phoneticPr fontId="2"/>
  </si>
  <si>
    <r>
      <t>うち勤続年数１０年以上の介護福祉士資格所有者の常勤換算数</t>
    </r>
    <r>
      <rPr>
        <vertAlign val="superscript"/>
        <sz val="9"/>
        <rFont val="HG丸ｺﾞｼｯｸM-PRO"/>
        <family val="3"/>
        <charset val="128"/>
      </rPr>
      <t>＊２＊５</t>
    </r>
    <rPh sb="2" eb="6">
      <t>キンゾクネンスウ</t>
    </rPh>
    <rPh sb="8" eb="11">
      <t>ネンイジョウ</t>
    </rPh>
    <rPh sb="12" eb="14">
      <t>カイゴ</t>
    </rPh>
    <rPh sb="14" eb="17">
      <t>フクシシ</t>
    </rPh>
    <rPh sb="17" eb="19">
      <t>シカク</t>
    </rPh>
    <rPh sb="19" eb="22">
      <t>ショユウシャ</t>
    </rPh>
    <rPh sb="23" eb="25">
      <t>ジョウキン</t>
    </rPh>
    <rPh sb="25" eb="27">
      <t>カンサン</t>
    </rPh>
    <rPh sb="27" eb="28">
      <t>スウ</t>
    </rPh>
    <phoneticPr fontId="2"/>
  </si>
  <si>
    <t>C</t>
    <phoneticPr fontId="2"/>
  </si>
  <si>
    <t>c</t>
    <phoneticPr fontId="2"/>
  </si>
  <si>
    <r>
      <t>サービスを利用者に直接提供する職員の常勤換算数</t>
    </r>
    <r>
      <rPr>
        <vertAlign val="superscript"/>
        <sz val="9"/>
        <rFont val="HG丸ｺﾞｼｯｸM-PRO"/>
        <family val="3"/>
        <charset val="128"/>
      </rPr>
      <t>＊３</t>
    </r>
    <rPh sb="5" eb="8">
      <t>リヨウシャ</t>
    </rPh>
    <rPh sb="9" eb="11">
      <t>チョクセツ</t>
    </rPh>
    <rPh sb="11" eb="13">
      <t>テイキョウ</t>
    </rPh>
    <rPh sb="15" eb="17">
      <t>ショクイン</t>
    </rPh>
    <rPh sb="18" eb="20">
      <t>ジョウキン</t>
    </rPh>
    <rPh sb="20" eb="22">
      <t>カンザン</t>
    </rPh>
    <rPh sb="22" eb="23">
      <t>スウ</t>
    </rPh>
    <phoneticPr fontId="2"/>
  </si>
  <si>
    <t>d</t>
    <phoneticPr fontId="2"/>
  </si>
  <si>
    <r>
      <t>うち勤続年数７年以上の者の常勤換算数</t>
    </r>
    <r>
      <rPr>
        <vertAlign val="superscript"/>
        <sz val="9"/>
        <rFont val="HG丸ｺﾞｼｯｸM-PRO"/>
        <family val="3"/>
        <charset val="128"/>
      </rPr>
      <t>＊４＊５</t>
    </r>
    <rPh sb="2" eb="4">
      <t>キンゾク</t>
    </rPh>
    <rPh sb="4" eb="6">
      <t>ネンスウ</t>
    </rPh>
    <rPh sb="7" eb="10">
      <t>ネンイジョウ</t>
    </rPh>
    <rPh sb="11" eb="12">
      <t>モノ</t>
    </rPh>
    <rPh sb="13" eb="15">
      <t>ジョウキン</t>
    </rPh>
    <rPh sb="15" eb="17">
      <t>カンサン</t>
    </rPh>
    <rPh sb="17" eb="18">
      <t>スウ</t>
    </rPh>
    <phoneticPr fontId="2"/>
  </si>
  <si>
    <t>E</t>
    <phoneticPr fontId="2"/>
  </si>
  <si>
    <t>e</t>
    <phoneticPr fontId="2"/>
  </si>
  <si>
    <t>就業規則で定められた当該事業所において常勤職員が勤務すべき時間数</t>
    <rPh sb="0" eb="2">
      <t>シュウギョウ</t>
    </rPh>
    <rPh sb="2" eb="4">
      <t>キソク</t>
    </rPh>
    <rPh sb="5" eb="6">
      <t>サダ</t>
    </rPh>
    <rPh sb="10" eb="12">
      <t>トウガイ</t>
    </rPh>
    <rPh sb="12" eb="15">
      <t>ジギョウショ</t>
    </rPh>
    <rPh sb="19" eb="21">
      <t>ジョウキン</t>
    </rPh>
    <rPh sb="21" eb="23">
      <t>ショクイン</t>
    </rPh>
    <rPh sb="24" eb="26">
      <t>キンム</t>
    </rPh>
    <rPh sb="29" eb="32">
      <t>ジカンスウ</t>
    </rPh>
    <phoneticPr fontId="2"/>
  </si>
  <si>
    <t xml:space="preserve">介護職員の総数のうち介護福祉士の占める割合　b÷a×100 ≧７0％（小数点以下切り捨て） </t>
    <rPh sb="0" eb="4">
      <t>カイゴショクイン</t>
    </rPh>
    <rPh sb="5" eb="7">
      <t>ソウスウ</t>
    </rPh>
    <rPh sb="10" eb="12">
      <t>カイゴ</t>
    </rPh>
    <rPh sb="12" eb="15">
      <t>フクシシ</t>
    </rPh>
    <rPh sb="16" eb="17">
      <t>シ</t>
    </rPh>
    <rPh sb="19" eb="21">
      <t>ワリアイ</t>
    </rPh>
    <phoneticPr fontId="2"/>
  </si>
  <si>
    <t xml:space="preserve">介護職員の総数のうち勤続年数１０年以上の介護福祉士の占める割合
c÷a×100 ≧２５％（小数点以下切り捨て） </t>
    <rPh sb="0" eb="4">
      <t>カイゴショクイン</t>
    </rPh>
    <rPh sb="5" eb="7">
      <t>ソウスウ</t>
    </rPh>
    <rPh sb="20" eb="22">
      <t>カイゴ</t>
    </rPh>
    <rPh sb="22" eb="25">
      <t>フクシシ</t>
    </rPh>
    <rPh sb="26" eb="27">
      <t>シ</t>
    </rPh>
    <rPh sb="29" eb="31">
      <t>ワリアイ</t>
    </rPh>
    <phoneticPr fontId="2"/>
  </si>
  <si>
    <t xml:space="preserve">介護職員の総数のうち介護福祉士の占める割合　b÷a×100 ≧50％（小数点以下切り捨て） </t>
    <rPh sb="0" eb="4">
      <t>カイゴショクイン</t>
    </rPh>
    <rPh sb="5" eb="7">
      <t>ソウスウ</t>
    </rPh>
    <rPh sb="10" eb="12">
      <t>カイゴ</t>
    </rPh>
    <rPh sb="12" eb="15">
      <t>フクシシ</t>
    </rPh>
    <rPh sb="16" eb="17">
      <t>シ</t>
    </rPh>
    <rPh sb="19" eb="21">
      <t>ワリアイ</t>
    </rPh>
    <phoneticPr fontId="2"/>
  </si>
  <si>
    <t xml:space="preserve">介護職員の総数のうち介護福祉士の占める割合　b÷a×100 ≧４0％（小数点以下切り捨て） </t>
    <rPh sb="0" eb="4">
      <t>カイゴショクイン</t>
    </rPh>
    <rPh sb="5" eb="7">
      <t>ソウスウ</t>
    </rPh>
    <rPh sb="10" eb="12">
      <t>カイゴ</t>
    </rPh>
    <rPh sb="12" eb="15">
      <t>フクシシ</t>
    </rPh>
    <rPh sb="16" eb="17">
      <t>シ</t>
    </rPh>
    <rPh sb="19" eb="21">
      <t>ワリアイ</t>
    </rPh>
    <phoneticPr fontId="2"/>
  </si>
  <si>
    <t>サービスを利用者に直接提供する職員の総数のうち勤続年数７年以上の者の割合
e÷d×100  ≧30％（小数点以下切り捨て）</t>
    <phoneticPr fontId="2"/>
  </si>
  <si>
    <t>Ⅱ　前年度の実績が６月に満たない（３月を除く。）事業所については，下記により記入してください。</t>
    <rPh sb="2" eb="5">
      <t>ゼンネンド</t>
    </rPh>
    <rPh sb="6" eb="8">
      <t>ジッセキ</t>
    </rPh>
    <rPh sb="10" eb="11">
      <t>ツキ</t>
    </rPh>
    <rPh sb="12" eb="13">
      <t>ミ</t>
    </rPh>
    <rPh sb="24" eb="27">
      <t>ジギョウショ</t>
    </rPh>
    <rPh sb="33" eb="35">
      <t>カキ</t>
    </rPh>
    <rPh sb="38" eb="40">
      <t>キニュウ</t>
    </rPh>
    <phoneticPr fontId="2"/>
  </si>
  <si>
    <t>届出月前３ヶ月の訪問介護員等の常勤換算数の状況</t>
    <rPh sb="0" eb="2">
      <t>トドケデ</t>
    </rPh>
    <rPh sb="2" eb="3">
      <t>ツキ</t>
    </rPh>
    <rPh sb="3" eb="4">
      <t>マエ</t>
    </rPh>
    <rPh sb="6" eb="7">
      <t>ゲツ</t>
    </rPh>
    <rPh sb="8" eb="10">
      <t>ホウモン</t>
    </rPh>
    <rPh sb="10" eb="13">
      <t>カイゴイン</t>
    </rPh>
    <rPh sb="13" eb="14">
      <t>トウ</t>
    </rPh>
    <rPh sb="15" eb="17">
      <t>ジョウキン</t>
    </rPh>
    <rPh sb="17" eb="19">
      <t>カンサン</t>
    </rPh>
    <rPh sb="19" eb="20">
      <t>スウ</t>
    </rPh>
    <rPh sb="21" eb="23">
      <t>ジョウキョウ</t>
    </rPh>
    <phoneticPr fontId="2"/>
  </si>
  <si>
    <t>就業規則で定められた当該事業所において常勤職員が勤務すべき時間数</t>
    <phoneticPr fontId="2"/>
  </si>
  <si>
    <t>３ヶ月前</t>
    <rPh sb="2" eb="3">
      <t>ゲツ</t>
    </rPh>
    <rPh sb="3" eb="4">
      <t>マエ</t>
    </rPh>
    <phoneticPr fontId="2"/>
  </si>
  <si>
    <t>２ヶ月前</t>
    <rPh sb="2" eb="3">
      <t>ゲツ</t>
    </rPh>
    <rPh sb="3" eb="4">
      <t>マエ</t>
    </rPh>
    <phoneticPr fontId="2"/>
  </si>
  <si>
    <t>前月</t>
    <rPh sb="0" eb="1">
      <t>ゼン</t>
    </rPh>
    <phoneticPr fontId="2"/>
  </si>
  <si>
    <t>A</t>
    <phoneticPr fontId="2"/>
  </si>
  <si>
    <t>a</t>
    <phoneticPr fontId="2"/>
  </si>
  <si>
    <t>B</t>
    <phoneticPr fontId="2"/>
  </si>
  <si>
    <t>b</t>
    <phoneticPr fontId="2"/>
  </si>
  <si>
    <t>C</t>
    <phoneticPr fontId="2"/>
  </si>
  <si>
    <t>c</t>
    <phoneticPr fontId="2"/>
  </si>
  <si>
    <r>
      <t>うち勤続年数7年以上の者の常勤換算数</t>
    </r>
    <r>
      <rPr>
        <vertAlign val="superscript"/>
        <sz val="9"/>
        <rFont val="HG丸ｺﾞｼｯｸM-PRO"/>
        <family val="3"/>
        <charset val="128"/>
      </rPr>
      <t>＊４＊５</t>
    </r>
    <rPh sb="2" eb="4">
      <t>キンゾク</t>
    </rPh>
    <rPh sb="4" eb="6">
      <t>ネンスウ</t>
    </rPh>
    <rPh sb="7" eb="10">
      <t>ネンイジョウ</t>
    </rPh>
    <rPh sb="11" eb="12">
      <t>モノ</t>
    </rPh>
    <rPh sb="13" eb="15">
      <t>ジョウキン</t>
    </rPh>
    <rPh sb="15" eb="17">
      <t>カンサン</t>
    </rPh>
    <rPh sb="17" eb="18">
      <t>スウ</t>
    </rPh>
    <phoneticPr fontId="2"/>
  </si>
  <si>
    <t xml:space="preserve">介護職員の総数のうち介護福祉士の占める割合　b÷a×100 ≧50％（小数点以下切り捨て） </t>
    <phoneticPr fontId="2"/>
  </si>
  <si>
    <t>介護職員の総数のうち介護福祉士の占める割合　b÷a×100 ≧４0％（小数点以下切り捨て）</t>
    <phoneticPr fontId="2"/>
  </si>
  <si>
    <t>サービスを利用者に直接提供する職員の総数のうち勤続年数7年以上の者の割合
e÷d×100  ≧30％（小数点以下切り捨て）</t>
    <phoneticPr fontId="2"/>
  </si>
  <si>
    <t>（記入上の注意点）</t>
    <rPh sb="1" eb="3">
      <t>キニュウ</t>
    </rPh>
    <rPh sb="3" eb="4">
      <t>ジョウ</t>
    </rPh>
    <rPh sb="5" eb="8">
      <t>チュウイテン</t>
    </rPh>
    <phoneticPr fontId="2"/>
  </si>
  <si>
    <t>　介護職員の常勤換算数の各月の常勤換算数については，すべての介護職員の勤務延時間数を当該事業所において常勤職員が勤務すべき時間数で除して得た数を記入してください。</t>
    <rPh sb="1" eb="5">
      <t>カイゴショクイン</t>
    </rPh>
    <rPh sb="12" eb="13">
      <t>カク</t>
    </rPh>
    <rPh sb="13" eb="14">
      <t>ツキ</t>
    </rPh>
    <rPh sb="15" eb="17">
      <t>ジョウキン</t>
    </rPh>
    <rPh sb="17" eb="19">
      <t>カンザン</t>
    </rPh>
    <rPh sb="19" eb="20">
      <t>スウ</t>
    </rPh>
    <rPh sb="30" eb="32">
      <t>カイゴ</t>
    </rPh>
    <rPh sb="32" eb="34">
      <t>ショクイン</t>
    </rPh>
    <rPh sb="35" eb="37">
      <t>キンム</t>
    </rPh>
    <rPh sb="37" eb="38">
      <t>ノ</t>
    </rPh>
    <rPh sb="38" eb="40">
      <t>ジカン</t>
    </rPh>
    <rPh sb="40" eb="41">
      <t>スウ</t>
    </rPh>
    <phoneticPr fontId="2"/>
  </si>
  <si>
    <t>　うち介護福祉士資格所有者の常勤換算数の各月の常勤換算数については，介護福祉士資格所有者の勤務延時間を当該事業所において常勤職員が勤務すべき時間数で除して得た数を記入してください。</t>
    <rPh sb="3" eb="5">
      <t>カイゴ</t>
    </rPh>
    <rPh sb="5" eb="8">
      <t>フクシシ</t>
    </rPh>
    <rPh sb="8" eb="10">
      <t>シカク</t>
    </rPh>
    <rPh sb="10" eb="13">
      <t>ショユウシャ</t>
    </rPh>
    <rPh sb="20" eb="21">
      <t>カク</t>
    </rPh>
    <rPh sb="21" eb="22">
      <t>ツキ</t>
    </rPh>
    <rPh sb="23" eb="25">
      <t>ジョウキン</t>
    </rPh>
    <rPh sb="25" eb="27">
      <t>カンザン</t>
    </rPh>
    <rPh sb="27" eb="28">
      <t>スウ</t>
    </rPh>
    <rPh sb="34" eb="36">
      <t>カイゴ</t>
    </rPh>
    <rPh sb="36" eb="39">
      <t>フクシシ</t>
    </rPh>
    <rPh sb="39" eb="41">
      <t>シカク</t>
    </rPh>
    <rPh sb="41" eb="44">
      <t>ショユウシャ</t>
    </rPh>
    <rPh sb="45" eb="47">
      <t>キンム</t>
    </rPh>
    <rPh sb="47" eb="48">
      <t>ノ</t>
    </rPh>
    <rPh sb="48" eb="50">
      <t>ジカン</t>
    </rPh>
    <phoneticPr fontId="2"/>
  </si>
  <si>
    <t>　サービスを利用者に直接提供する職員の常勤換算数の各月の常勤換算数については，サービスを利用者に直接提供する職員の勤務延時間数を当該事業所において常勤職員が勤務すべき時間数で除して</t>
    <rPh sb="6" eb="9">
      <t>リヨウシャ</t>
    </rPh>
    <rPh sb="10" eb="12">
      <t>チョクセツ</t>
    </rPh>
    <rPh sb="12" eb="14">
      <t>テイキョウ</t>
    </rPh>
    <rPh sb="16" eb="18">
      <t>ショクイン</t>
    </rPh>
    <rPh sb="25" eb="26">
      <t>カク</t>
    </rPh>
    <rPh sb="26" eb="27">
      <t>ツキ</t>
    </rPh>
    <rPh sb="28" eb="30">
      <t>ジョウキン</t>
    </rPh>
    <rPh sb="30" eb="32">
      <t>カンザン</t>
    </rPh>
    <rPh sb="32" eb="33">
      <t>スウ</t>
    </rPh>
    <rPh sb="44" eb="47">
      <t>リヨウシャ</t>
    </rPh>
    <rPh sb="48" eb="50">
      <t>チョクセツ</t>
    </rPh>
    <rPh sb="50" eb="52">
      <t>テイキョウ</t>
    </rPh>
    <rPh sb="54" eb="56">
      <t>ショクイン</t>
    </rPh>
    <rPh sb="57" eb="59">
      <t>キンム</t>
    </rPh>
    <rPh sb="59" eb="60">
      <t>ノ</t>
    </rPh>
    <rPh sb="60" eb="62">
      <t>ジカン</t>
    </rPh>
    <rPh sb="62" eb="63">
      <t>スウ</t>
    </rPh>
    <phoneticPr fontId="2"/>
  </si>
  <si>
    <t>得た数を記入してください。</t>
    <phoneticPr fontId="2"/>
  </si>
  <si>
    <t>　うち勤続年数７年以上の者の常勤換算数の各月の常勤換算数については，勤続年数７年以上の者の勤務延時間を当該事業所において常勤職員が勤務すべき時間数で除して得た数を記入してください。</t>
    <rPh sb="20" eb="21">
      <t>カク</t>
    </rPh>
    <rPh sb="21" eb="22">
      <t>ツキ</t>
    </rPh>
    <rPh sb="23" eb="25">
      <t>ジョウキン</t>
    </rPh>
    <rPh sb="25" eb="27">
      <t>カンザン</t>
    </rPh>
    <rPh sb="27" eb="28">
      <t>スウ</t>
    </rPh>
    <rPh sb="34" eb="36">
      <t>キンゾク</t>
    </rPh>
    <rPh sb="36" eb="38">
      <t>ネンスウ</t>
    </rPh>
    <rPh sb="39" eb="42">
      <t>ネンイジョウ</t>
    </rPh>
    <rPh sb="43" eb="44">
      <t>モノ</t>
    </rPh>
    <rPh sb="45" eb="47">
      <t>キンム</t>
    </rPh>
    <rPh sb="47" eb="48">
      <t>ノ</t>
    </rPh>
    <rPh sb="48" eb="50">
      <t>ジカン</t>
    </rPh>
    <phoneticPr fontId="2"/>
  </si>
  <si>
    <t>　介護福祉士又は勤続年数については各月の前月の末日時点で資格を取得又は勤続年数を満たしている者としてください。</t>
    <rPh sb="1" eb="3">
      <t>カイゴ</t>
    </rPh>
    <rPh sb="3" eb="6">
      <t>フクシシ</t>
    </rPh>
    <rPh sb="6" eb="7">
      <t>マタ</t>
    </rPh>
    <rPh sb="8" eb="10">
      <t>キンゾク</t>
    </rPh>
    <rPh sb="10" eb="12">
      <t>ネンスウ</t>
    </rPh>
    <rPh sb="17" eb="19">
      <t>カクツキ</t>
    </rPh>
    <rPh sb="20" eb="22">
      <t>ゼンゲツ</t>
    </rPh>
    <rPh sb="23" eb="24">
      <t>スエ</t>
    </rPh>
    <rPh sb="24" eb="25">
      <t>ジツ</t>
    </rPh>
    <rPh sb="25" eb="27">
      <t>ジテン</t>
    </rPh>
    <rPh sb="28" eb="30">
      <t>シカク</t>
    </rPh>
    <rPh sb="31" eb="33">
      <t>シュトク</t>
    </rPh>
    <rPh sb="33" eb="34">
      <t>マタ</t>
    </rPh>
    <rPh sb="35" eb="37">
      <t>キンゾク</t>
    </rPh>
    <rPh sb="37" eb="39">
      <t>ネンスウ</t>
    </rPh>
    <rPh sb="40" eb="41">
      <t>ミ</t>
    </rPh>
    <rPh sb="46" eb="47">
      <t>モノ</t>
    </rPh>
    <phoneticPr fontId="2"/>
  </si>
  <si>
    <t>　平均は計を実績月数で除して得た数を記入してください。</t>
    <rPh sb="1" eb="3">
      <t>ヘイキン</t>
    </rPh>
    <rPh sb="4" eb="5">
      <t>ケイ</t>
    </rPh>
    <rPh sb="6" eb="8">
      <t>ジッセキ</t>
    </rPh>
    <rPh sb="8" eb="9">
      <t>ツキ</t>
    </rPh>
    <rPh sb="9" eb="10">
      <t>スウ</t>
    </rPh>
    <rPh sb="11" eb="12">
      <t>ジョ</t>
    </rPh>
    <rPh sb="14" eb="15">
      <t>エ</t>
    </rPh>
    <rPh sb="16" eb="17">
      <t>カズ</t>
    </rPh>
    <rPh sb="18" eb="20">
      <t>キニュウ</t>
    </rPh>
    <phoneticPr fontId="2"/>
  </si>
  <si>
    <t>　算出にあたっては，特段の定めが無いものについては，小数点第2位以下を切り捨てしてください。</t>
    <rPh sb="1" eb="3">
      <t>サンシュツ</t>
    </rPh>
    <rPh sb="10" eb="12">
      <t>トクダン</t>
    </rPh>
    <rPh sb="13" eb="14">
      <t>サダ</t>
    </rPh>
    <rPh sb="16" eb="17">
      <t>ナ</t>
    </rPh>
    <rPh sb="26" eb="29">
      <t>ショウスウテン</t>
    </rPh>
    <rPh sb="29" eb="30">
      <t>ダイ</t>
    </rPh>
    <rPh sb="31" eb="34">
      <t>イイカ</t>
    </rPh>
    <rPh sb="35" eb="36">
      <t>キ</t>
    </rPh>
    <rPh sb="37" eb="38">
      <t>ス</t>
    </rPh>
    <phoneticPr fontId="2"/>
  </si>
  <si>
    <t>　該当する加算の算定要件に必要な部分を記入してください。</t>
    <rPh sb="1" eb="3">
      <t>ガイトウ</t>
    </rPh>
    <rPh sb="5" eb="7">
      <t>カサン</t>
    </rPh>
    <rPh sb="8" eb="10">
      <t>サンテイ</t>
    </rPh>
    <rPh sb="10" eb="12">
      <t>ヨウケン</t>
    </rPh>
    <rPh sb="13" eb="15">
      <t>ヒツヨウ</t>
    </rPh>
    <rPh sb="16" eb="18">
      <t>ブブン</t>
    </rPh>
    <rPh sb="19" eb="21">
      <t>キニュウ</t>
    </rPh>
    <phoneticPr fontId="2"/>
  </si>
  <si>
    <t>（別紙６－４）</t>
    <rPh sb="1" eb="3">
      <t>ベッシ</t>
    </rPh>
    <phoneticPr fontId="2"/>
  </si>
  <si>
    <t>R3.4</t>
    <phoneticPr fontId="2"/>
  </si>
  <si>
    <t>サービス提供体制強化加算に係る確認表（（看護）小規模多機能型居宅介護用）</t>
    <rPh sb="4" eb="6">
      <t>テイキョウ</t>
    </rPh>
    <rPh sb="6" eb="8">
      <t>タイセイ</t>
    </rPh>
    <rPh sb="8" eb="10">
      <t>キョウカ</t>
    </rPh>
    <rPh sb="10" eb="12">
      <t>カサン</t>
    </rPh>
    <rPh sb="13" eb="14">
      <t>カカ</t>
    </rPh>
    <rPh sb="15" eb="17">
      <t>カクニン</t>
    </rPh>
    <rPh sb="17" eb="18">
      <t>ヒョウ</t>
    </rPh>
    <rPh sb="20" eb="22">
      <t>カンゴ</t>
    </rPh>
    <rPh sb="23" eb="26">
      <t>ショウキボ</t>
    </rPh>
    <rPh sb="26" eb="30">
      <t>タキノウガタ</t>
    </rPh>
    <rPh sb="30" eb="32">
      <t>キョタク</t>
    </rPh>
    <rPh sb="32" eb="34">
      <t>カイゴ</t>
    </rPh>
    <rPh sb="34" eb="35">
      <t>ヨウ</t>
    </rPh>
    <phoneticPr fontId="2"/>
  </si>
  <si>
    <t>前年度の介護従業者の常勤換算数の状況</t>
    <rPh sb="0" eb="3">
      <t>ゼンネンド</t>
    </rPh>
    <rPh sb="4" eb="6">
      <t>カイゴ</t>
    </rPh>
    <rPh sb="6" eb="9">
      <t>ジュウギョウシャ</t>
    </rPh>
    <rPh sb="10" eb="12">
      <t>ジョウキン</t>
    </rPh>
    <rPh sb="12" eb="14">
      <t>カンサン</t>
    </rPh>
    <rPh sb="14" eb="15">
      <t>スウ</t>
    </rPh>
    <rPh sb="16" eb="18">
      <t>ジョウキョウ</t>
    </rPh>
    <phoneticPr fontId="2"/>
  </si>
  <si>
    <r>
      <t>平均</t>
    </r>
    <r>
      <rPr>
        <vertAlign val="superscript"/>
        <sz val="9"/>
        <rFont val="HG丸ｺﾞｼｯｸM-PRO"/>
        <family val="3"/>
        <charset val="128"/>
      </rPr>
      <t>＊７</t>
    </r>
    <rPh sb="0" eb="2">
      <t>ヘイキン</t>
    </rPh>
    <phoneticPr fontId="2"/>
  </si>
  <si>
    <t>10月</t>
    <phoneticPr fontId="2"/>
  </si>
  <si>
    <r>
      <t>介護職員の常勤換算数</t>
    </r>
    <r>
      <rPr>
        <vertAlign val="superscript"/>
        <sz val="9"/>
        <rFont val="HG丸ｺﾞｼｯｸM-PRO"/>
        <family val="3"/>
        <charset val="128"/>
      </rPr>
      <t>＊１</t>
    </r>
    <rPh sb="0" eb="2">
      <t>カイゴ</t>
    </rPh>
    <rPh sb="2" eb="4">
      <t>ショクイン</t>
    </rPh>
    <rPh sb="5" eb="7">
      <t>ジョウキン</t>
    </rPh>
    <rPh sb="7" eb="9">
      <t>カンザン</t>
    </rPh>
    <rPh sb="9" eb="10">
      <t>スウ</t>
    </rPh>
    <phoneticPr fontId="2"/>
  </si>
  <si>
    <t>A</t>
    <phoneticPr fontId="2"/>
  </si>
  <si>
    <t>a</t>
    <phoneticPr fontId="2"/>
  </si>
  <si>
    <r>
      <t>うち介護福祉士資格所有者の常勤換算数</t>
    </r>
    <r>
      <rPr>
        <vertAlign val="superscript"/>
        <sz val="9"/>
        <rFont val="HG丸ｺﾞｼｯｸM-PRO"/>
        <family val="3"/>
        <charset val="128"/>
      </rPr>
      <t>＊２＊６</t>
    </r>
    <rPh sb="2" eb="4">
      <t>カイゴ</t>
    </rPh>
    <rPh sb="4" eb="7">
      <t>フクシシ</t>
    </rPh>
    <rPh sb="7" eb="9">
      <t>シカク</t>
    </rPh>
    <rPh sb="9" eb="12">
      <t>ショユウシャ</t>
    </rPh>
    <rPh sb="13" eb="15">
      <t>ジョウキン</t>
    </rPh>
    <rPh sb="15" eb="17">
      <t>カンサン</t>
    </rPh>
    <rPh sb="17" eb="18">
      <t>スウ</t>
    </rPh>
    <phoneticPr fontId="2"/>
  </si>
  <si>
    <t>B</t>
    <phoneticPr fontId="2"/>
  </si>
  <si>
    <r>
      <t>うち勤続年数１０年以上の介護福祉士資格所有者の常勤換算数</t>
    </r>
    <r>
      <rPr>
        <vertAlign val="superscript"/>
        <sz val="9"/>
        <rFont val="HG丸ｺﾞｼｯｸM-PRO"/>
        <family val="3"/>
        <charset val="128"/>
      </rPr>
      <t>＊２＊６</t>
    </r>
    <rPh sb="2" eb="6">
      <t>キンゾクネンスウ</t>
    </rPh>
    <rPh sb="8" eb="11">
      <t>ネンイジョウ</t>
    </rPh>
    <rPh sb="12" eb="14">
      <t>カイゴ</t>
    </rPh>
    <rPh sb="14" eb="17">
      <t>フクシシ</t>
    </rPh>
    <rPh sb="17" eb="19">
      <t>シカク</t>
    </rPh>
    <rPh sb="19" eb="22">
      <t>ショユウシャ</t>
    </rPh>
    <rPh sb="23" eb="25">
      <t>ジョウキン</t>
    </rPh>
    <rPh sb="25" eb="27">
      <t>カンサン</t>
    </rPh>
    <rPh sb="27" eb="28">
      <t>スウ</t>
    </rPh>
    <phoneticPr fontId="2"/>
  </si>
  <si>
    <t>c</t>
    <phoneticPr fontId="2"/>
  </si>
  <si>
    <r>
      <t>介護従業者の常勤換算数</t>
    </r>
    <r>
      <rPr>
        <vertAlign val="superscript"/>
        <sz val="9"/>
        <rFont val="HG丸ｺﾞｼｯｸM-PRO"/>
        <family val="3"/>
        <charset val="128"/>
      </rPr>
      <t>＊３</t>
    </r>
    <rPh sb="0" eb="2">
      <t>カイゴ</t>
    </rPh>
    <rPh sb="2" eb="5">
      <t>ジュウギョウシャ</t>
    </rPh>
    <rPh sb="6" eb="8">
      <t>ジョウキン</t>
    </rPh>
    <rPh sb="8" eb="10">
      <t>カンザン</t>
    </rPh>
    <rPh sb="10" eb="11">
      <t>スウ</t>
    </rPh>
    <phoneticPr fontId="2"/>
  </si>
  <si>
    <t>D</t>
    <phoneticPr fontId="2"/>
  </si>
  <si>
    <t>d</t>
    <phoneticPr fontId="2"/>
  </si>
  <si>
    <r>
      <t>うち常勤職員の常勤換算数</t>
    </r>
    <r>
      <rPr>
        <vertAlign val="superscript"/>
        <sz val="9"/>
        <rFont val="HG丸ｺﾞｼｯｸM-PRO"/>
        <family val="3"/>
        <charset val="128"/>
      </rPr>
      <t>＊４</t>
    </r>
    <rPh sb="2" eb="4">
      <t>ジョウキン</t>
    </rPh>
    <rPh sb="4" eb="6">
      <t>ショクイン</t>
    </rPh>
    <rPh sb="7" eb="9">
      <t>ジョウキン</t>
    </rPh>
    <rPh sb="9" eb="11">
      <t>カンサン</t>
    </rPh>
    <rPh sb="11" eb="12">
      <t>スウ</t>
    </rPh>
    <phoneticPr fontId="2"/>
  </si>
  <si>
    <t>E</t>
    <phoneticPr fontId="2"/>
  </si>
  <si>
    <t>e</t>
    <phoneticPr fontId="2"/>
  </si>
  <si>
    <r>
      <t>うち勤続年数７年以上の者の常勤換算数</t>
    </r>
    <r>
      <rPr>
        <vertAlign val="superscript"/>
        <sz val="9"/>
        <rFont val="HG丸ｺﾞｼｯｸM-PRO"/>
        <family val="3"/>
        <charset val="128"/>
      </rPr>
      <t>＊５＊６</t>
    </r>
    <rPh sb="2" eb="4">
      <t>キンゾク</t>
    </rPh>
    <rPh sb="4" eb="6">
      <t>ネンスウ</t>
    </rPh>
    <rPh sb="7" eb="10">
      <t>ネンイジョウ</t>
    </rPh>
    <rPh sb="11" eb="12">
      <t>モノ</t>
    </rPh>
    <rPh sb="13" eb="15">
      <t>ジョウキン</t>
    </rPh>
    <rPh sb="15" eb="17">
      <t>カンサン</t>
    </rPh>
    <rPh sb="17" eb="18">
      <t>スウ</t>
    </rPh>
    <phoneticPr fontId="2"/>
  </si>
  <si>
    <t>F</t>
    <phoneticPr fontId="2"/>
  </si>
  <si>
    <t>ｆ</t>
    <phoneticPr fontId="2"/>
  </si>
  <si>
    <t>介護職員の総数のうち介護福祉士の占める割合　b÷a×100 ≧40％（小数点以下切り捨て）</t>
    <rPh sb="0" eb="4">
      <t>カイゴショクイン</t>
    </rPh>
    <rPh sb="5" eb="7">
      <t>ソウスウ</t>
    </rPh>
    <rPh sb="10" eb="12">
      <t>カイゴ</t>
    </rPh>
    <rPh sb="12" eb="15">
      <t>フクシシ</t>
    </rPh>
    <rPh sb="16" eb="17">
      <t>シ</t>
    </rPh>
    <rPh sb="19" eb="21">
      <t>ワリアイ</t>
    </rPh>
    <phoneticPr fontId="2"/>
  </si>
  <si>
    <t>介護従業者の総数のうち常勤職員の割合　　e÷d×100  ≧60％（小数点以下切り捨て）</t>
    <phoneticPr fontId="2"/>
  </si>
  <si>
    <t>介護従業者の総数のうち勤続年数７年以上の者の割合　f÷d×100  ≧30％（小数点以下切り捨て）</t>
    <phoneticPr fontId="2"/>
  </si>
  <si>
    <t>届出月前３ヶ月の介護従業者の常勤換算数の状況</t>
    <rPh sb="0" eb="2">
      <t>トドケデ</t>
    </rPh>
    <rPh sb="2" eb="3">
      <t>ツキ</t>
    </rPh>
    <rPh sb="3" eb="4">
      <t>マエ</t>
    </rPh>
    <rPh sb="6" eb="7">
      <t>ゲツ</t>
    </rPh>
    <rPh sb="8" eb="10">
      <t>カイゴ</t>
    </rPh>
    <rPh sb="10" eb="13">
      <t>ジュウギョウシャ</t>
    </rPh>
    <rPh sb="14" eb="16">
      <t>ジョウキン</t>
    </rPh>
    <rPh sb="16" eb="18">
      <t>カンサン</t>
    </rPh>
    <rPh sb="18" eb="19">
      <t>スウ</t>
    </rPh>
    <rPh sb="20" eb="22">
      <t>ジョウキョウ</t>
    </rPh>
    <phoneticPr fontId="2"/>
  </si>
  <si>
    <t>就業規則で定められた当該事業所において常勤職員が勤務すべき時間数</t>
    <phoneticPr fontId="2"/>
  </si>
  <si>
    <t>A</t>
    <phoneticPr fontId="2"/>
  </si>
  <si>
    <t>b</t>
    <phoneticPr fontId="2"/>
  </si>
  <si>
    <r>
      <t>うち勤続年数１０年以上の介護福祉士資格所有者の常勤換算数</t>
    </r>
    <r>
      <rPr>
        <vertAlign val="superscript"/>
        <sz val="9"/>
        <rFont val="HG丸ｺﾞｼｯｸM-PRO"/>
        <family val="3"/>
        <charset val="128"/>
      </rPr>
      <t>＊２＊6</t>
    </r>
    <rPh sb="2" eb="6">
      <t>キンゾクネンスウ</t>
    </rPh>
    <rPh sb="8" eb="11">
      <t>ネンイジョウ</t>
    </rPh>
    <rPh sb="12" eb="14">
      <t>カイゴ</t>
    </rPh>
    <rPh sb="14" eb="17">
      <t>フクシシ</t>
    </rPh>
    <rPh sb="17" eb="19">
      <t>シカク</t>
    </rPh>
    <rPh sb="19" eb="22">
      <t>ショユウシャ</t>
    </rPh>
    <rPh sb="23" eb="25">
      <t>ジョウキン</t>
    </rPh>
    <rPh sb="25" eb="27">
      <t>カンサン</t>
    </rPh>
    <rPh sb="27" eb="28">
      <t>スウ</t>
    </rPh>
    <phoneticPr fontId="2"/>
  </si>
  <si>
    <t>c</t>
    <phoneticPr fontId="2"/>
  </si>
  <si>
    <t>D</t>
    <phoneticPr fontId="2"/>
  </si>
  <si>
    <t>d</t>
    <phoneticPr fontId="2"/>
  </si>
  <si>
    <t>e</t>
    <phoneticPr fontId="2"/>
  </si>
  <si>
    <r>
      <t>うち勤続年数３年以上の者の常勤換算数</t>
    </r>
    <r>
      <rPr>
        <vertAlign val="superscript"/>
        <sz val="9"/>
        <rFont val="HG丸ｺﾞｼｯｸM-PRO"/>
        <family val="3"/>
        <charset val="128"/>
      </rPr>
      <t>＊５＊６</t>
    </r>
    <rPh sb="2" eb="4">
      <t>キンゾク</t>
    </rPh>
    <rPh sb="4" eb="6">
      <t>ネンスウ</t>
    </rPh>
    <rPh sb="7" eb="10">
      <t>ネンイジョウ</t>
    </rPh>
    <rPh sb="11" eb="12">
      <t>モノ</t>
    </rPh>
    <rPh sb="13" eb="15">
      <t>ジョウキン</t>
    </rPh>
    <rPh sb="15" eb="17">
      <t>カンサン</t>
    </rPh>
    <rPh sb="17" eb="18">
      <t>スウ</t>
    </rPh>
    <phoneticPr fontId="2"/>
  </si>
  <si>
    <t>F</t>
    <phoneticPr fontId="2"/>
  </si>
  <si>
    <t>f</t>
    <phoneticPr fontId="2"/>
  </si>
  <si>
    <t xml:space="preserve">介護職員の総数のうち介護福祉士の占める割合　b÷a×100 ≧50％（小数点以下切り捨て） </t>
    <phoneticPr fontId="2"/>
  </si>
  <si>
    <t xml:space="preserve">介護職員の総数のうち介護福祉士の占める割合　b÷a×100 ≧40％（小数点以下切り捨て） </t>
    <phoneticPr fontId="2"/>
  </si>
  <si>
    <t>介護従業者の総数のうち常勤職員の割合　　e÷d×100  ≧60％（小数点以下切り捨て）</t>
    <phoneticPr fontId="2"/>
  </si>
  <si>
    <t>介護従業者の総数のうち勤続年数３年以上の者の割合　f÷d×100  ≧30％（小数点以下切り捨て）</t>
    <phoneticPr fontId="2"/>
  </si>
  <si>
    <t>　介護従業者の常勤換算数の各月の常勤換算数については，介護従業者の勤務延時間を当該事業所において常勤職員が勤務すべき時間数で除して得た数を記入してください。</t>
    <rPh sb="1" eb="3">
      <t>カイゴ</t>
    </rPh>
    <rPh sb="3" eb="6">
      <t>ジュウギョウシャ</t>
    </rPh>
    <rPh sb="13" eb="14">
      <t>カク</t>
    </rPh>
    <rPh sb="14" eb="15">
      <t>ツキ</t>
    </rPh>
    <rPh sb="16" eb="18">
      <t>ジョウキン</t>
    </rPh>
    <rPh sb="18" eb="20">
      <t>カンザン</t>
    </rPh>
    <rPh sb="20" eb="21">
      <t>スウ</t>
    </rPh>
    <rPh sb="27" eb="29">
      <t>カイゴ</t>
    </rPh>
    <rPh sb="29" eb="32">
      <t>ジュウギョウシャ</t>
    </rPh>
    <rPh sb="33" eb="35">
      <t>キンム</t>
    </rPh>
    <rPh sb="35" eb="36">
      <t>ノ</t>
    </rPh>
    <rPh sb="36" eb="38">
      <t>ジカン</t>
    </rPh>
    <phoneticPr fontId="2"/>
  </si>
  <si>
    <t>　うち常勤職員の常勤換算数の各月の常勤換算数については，常勤職員の勤務延時間を当該事業所において常勤職員が勤務すべき時間数で除して得た数を記入してください。</t>
    <rPh sb="3" eb="5">
      <t>ジョウキン</t>
    </rPh>
    <rPh sb="5" eb="7">
      <t>ショクイン</t>
    </rPh>
    <rPh sb="14" eb="15">
      <t>カク</t>
    </rPh>
    <rPh sb="15" eb="16">
      <t>ツキ</t>
    </rPh>
    <rPh sb="17" eb="19">
      <t>ジョウキン</t>
    </rPh>
    <rPh sb="19" eb="21">
      <t>カンザン</t>
    </rPh>
    <rPh sb="21" eb="22">
      <t>スウ</t>
    </rPh>
    <rPh sb="28" eb="30">
      <t>ジョウキン</t>
    </rPh>
    <rPh sb="30" eb="32">
      <t>ショクイン</t>
    </rPh>
    <rPh sb="33" eb="35">
      <t>キンム</t>
    </rPh>
    <rPh sb="35" eb="36">
      <t>ノ</t>
    </rPh>
    <rPh sb="36" eb="38">
      <t>ジカン</t>
    </rPh>
    <phoneticPr fontId="2"/>
  </si>
  <si>
    <t>　うち勤続年数7年以上の者の常勤換算数の各月の常勤換算数については，勤続年数7年以上の者の勤務延時間を当該事業所において常勤職員が勤務すべき時間数で除して得た数を記入してください。</t>
    <rPh sb="20" eb="21">
      <t>カク</t>
    </rPh>
    <rPh sb="21" eb="22">
      <t>ツキ</t>
    </rPh>
    <rPh sb="23" eb="25">
      <t>ジョウキン</t>
    </rPh>
    <rPh sb="25" eb="27">
      <t>カンザン</t>
    </rPh>
    <rPh sb="27" eb="28">
      <t>スウ</t>
    </rPh>
    <rPh sb="34" eb="36">
      <t>キンゾク</t>
    </rPh>
    <rPh sb="36" eb="38">
      <t>ネンスウ</t>
    </rPh>
    <rPh sb="39" eb="42">
      <t>ネンイジョウ</t>
    </rPh>
    <rPh sb="43" eb="44">
      <t>モノ</t>
    </rPh>
    <rPh sb="45" eb="47">
      <t>キンム</t>
    </rPh>
    <rPh sb="47" eb="48">
      <t>ノ</t>
    </rPh>
    <rPh sb="48" eb="50">
      <t>ジカン</t>
    </rPh>
    <phoneticPr fontId="2"/>
  </si>
  <si>
    <t>　介護福祉士，又は勤続年数については各月の前月の末日時点で資格を取得又は勤続年数を満たしている者としてください。</t>
    <rPh sb="1" eb="3">
      <t>カイゴ</t>
    </rPh>
    <rPh sb="3" eb="6">
      <t>フクシシ</t>
    </rPh>
    <rPh sb="7" eb="8">
      <t>マタ</t>
    </rPh>
    <rPh sb="9" eb="11">
      <t>キンゾク</t>
    </rPh>
    <rPh sb="11" eb="13">
      <t>ネンスウ</t>
    </rPh>
    <rPh sb="18" eb="20">
      <t>カクツキ</t>
    </rPh>
    <rPh sb="21" eb="23">
      <t>ゼンゲツ</t>
    </rPh>
    <rPh sb="24" eb="25">
      <t>スエ</t>
    </rPh>
    <rPh sb="25" eb="26">
      <t>ジツ</t>
    </rPh>
    <rPh sb="26" eb="28">
      <t>ジテン</t>
    </rPh>
    <rPh sb="29" eb="31">
      <t>シカク</t>
    </rPh>
    <rPh sb="32" eb="34">
      <t>シュトク</t>
    </rPh>
    <rPh sb="34" eb="35">
      <t>マタ</t>
    </rPh>
    <rPh sb="36" eb="38">
      <t>キンゾク</t>
    </rPh>
    <rPh sb="38" eb="40">
      <t>ネンスウ</t>
    </rPh>
    <rPh sb="41" eb="42">
      <t>ミ</t>
    </rPh>
    <rPh sb="47" eb="48">
      <t>モノ</t>
    </rPh>
    <phoneticPr fontId="2"/>
  </si>
  <si>
    <t>（別紙６－５）</t>
    <rPh sb="1" eb="3">
      <t>ベッシ</t>
    </rPh>
    <phoneticPr fontId="2"/>
  </si>
  <si>
    <t>サービス提供体制強化加算に係る確認表（認知症対応型共同生活介護用）</t>
    <rPh sb="4" eb="6">
      <t>テイキョウ</t>
    </rPh>
    <rPh sb="6" eb="8">
      <t>タイセイ</t>
    </rPh>
    <rPh sb="8" eb="10">
      <t>キョウカ</t>
    </rPh>
    <rPh sb="10" eb="12">
      <t>カサン</t>
    </rPh>
    <rPh sb="13" eb="14">
      <t>カカ</t>
    </rPh>
    <rPh sb="15" eb="17">
      <t>カクニン</t>
    </rPh>
    <rPh sb="17" eb="18">
      <t>ヒョウ</t>
    </rPh>
    <rPh sb="19" eb="21">
      <t>ニンチ</t>
    </rPh>
    <rPh sb="21" eb="22">
      <t>ショウ</t>
    </rPh>
    <rPh sb="22" eb="25">
      <t>タイオウガタ</t>
    </rPh>
    <rPh sb="25" eb="27">
      <t>キョウドウ</t>
    </rPh>
    <rPh sb="27" eb="29">
      <t>セイカツ</t>
    </rPh>
    <rPh sb="29" eb="31">
      <t>カイゴ</t>
    </rPh>
    <rPh sb="31" eb="32">
      <t>ヨウ</t>
    </rPh>
    <phoneticPr fontId="2"/>
  </si>
  <si>
    <r>
      <t>平均</t>
    </r>
    <r>
      <rPr>
        <vertAlign val="superscript"/>
        <sz val="9"/>
        <rFont val="HG丸ｺﾞｼｯｸM-PRO"/>
        <family val="3"/>
        <charset val="128"/>
      </rPr>
      <t>＊８</t>
    </r>
    <rPh sb="0" eb="2">
      <t>ヘイキン</t>
    </rPh>
    <phoneticPr fontId="2"/>
  </si>
  <si>
    <t>A</t>
    <phoneticPr fontId="2"/>
  </si>
  <si>
    <r>
      <t>うち介護福祉士資格所有者の常勤換算数</t>
    </r>
    <r>
      <rPr>
        <vertAlign val="superscript"/>
        <sz val="9"/>
        <rFont val="HG丸ｺﾞｼｯｸM-PRO"/>
        <family val="3"/>
        <charset val="128"/>
      </rPr>
      <t>＊２＊７</t>
    </r>
    <rPh sb="2" eb="4">
      <t>カイゴ</t>
    </rPh>
    <rPh sb="4" eb="7">
      <t>フクシシ</t>
    </rPh>
    <rPh sb="7" eb="9">
      <t>シカク</t>
    </rPh>
    <rPh sb="9" eb="12">
      <t>ショユウシャ</t>
    </rPh>
    <rPh sb="13" eb="15">
      <t>ジョウキン</t>
    </rPh>
    <rPh sb="15" eb="17">
      <t>カンサン</t>
    </rPh>
    <rPh sb="17" eb="18">
      <t>スウ</t>
    </rPh>
    <phoneticPr fontId="2"/>
  </si>
  <si>
    <t>B</t>
    <phoneticPr fontId="2"/>
  </si>
  <si>
    <r>
      <t>うち勤続年数１０年以上の介護福祉士資格所有者の常勤換算数</t>
    </r>
    <r>
      <rPr>
        <vertAlign val="superscript"/>
        <sz val="9"/>
        <rFont val="HG丸ｺﾞｼｯｸM-PRO"/>
        <family val="3"/>
        <charset val="128"/>
      </rPr>
      <t>＊２＊7</t>
    </r>
    <rPh sb="2" eb="6">
      <t>キンゾクネンスウ</t>
    </rPh>
    <rPh sb="8" eb="11">
      <t>ネンイジョウ</t>
    </rPh>
    <rPh sb="12" eb="14">
      <t>カイゴ</t>
    </rPh>
    <rPh sb="14" eb="17">
      <t>フクシシ</t>
    </rPh>
    <rPh sb="17" eb="19">
      <t>シカク</t>
    </rPh>
    <rPh sb="19" eb="22">
      <t>ショユウシャ</t>
    </rPh>
    <rPh sb="23" eb="25">
      <t>ジョウキン</t>
    </rPh>
    <rPh sb="25" eb="27">
      <t>カンサン</t>
    </rPh>
    <rPh sb="27" eb="28">
      <t>スウ</t>
    </rPh>
    <phoneticPr fontId="2"/>
  </si>
  <si>
    <t>C</t>
    <phoneticPr fontId="2"/>
  </si>
  <si>
    <r>
      <t>看護・介護職員の常勤換算数</t>
    </r>
    <r>
      <rPr>
        <vertAlign val="superscript"/>
        <sz val="9"/>
        <rFont val="HG丸ｺﾞｼｯｸM-PRO"/>
        <family val="3"/>
        <charset val="128"/>
      </rPr>
      <t>＊３</t>
    </r>
    <rPh sb="0" eb="2">
      <t>カンゴ</t>
    </rPh>
    <rPh sb="3" eb="7">
      <t>カイゴショクイン</t>
    </rPh>
    <rPh sb="8" eb="10">
      <t>ジョウキン</t>
    </rPh>
    <rPh sb="10" eb="12">
      <t>カンザン</t>
    </rPh>
    <rPh sb="12" eb="13">
      <t>スウ</t>
    </rPh>
    <phoneticPr fontId="2"/>
  </si>
  <si>
    <t>D</t>
    <phoneticPr fontId="2"/>
  </si>
  <si>
    <t>E</t>
    <phoneticPr fontId="2"/>
  </si>
  <si>
    <t>e</t>
    <phoneticPr fontId="2"/>
  </si>
  <si>
    <r>
      <t>サービスを利用者に直接提供する職員の常勤換算数</t>
    </r>
    <r>
      <rPr>
        <vertAlign val="superscript"/>
        <sz val="9"/>
        <rFont val="HG丸ｺﾞｼｯｸM-PRO"/>
        <family val="3"/>
        <charset val="128"/>
      </rPr>
      <t>＊５</t>
    </r>
    <rPh sb="5" eb="8">
      <t>リヨウシャ</t>
    </rPh>
    <rPh sb="9" eb="11">
      <t>チョクセツ</t>
    </rPh>
    <rPh sb="11" eb="13">
      <t>テイキョウ</t>
    </rPh>
    <rPh sb="15" eb="17">
      <t>ショクイン</t>
    </rPh>
    <rPh sb="18" eb="20">
      <t>ジョウキン</t>
    </rPh>
    <rPh sb="20" eb="22">
      <t>カンザン</t>
    </rPh>
    <rPh sb="22" eb="23">
      <t>スウ</t>
    </rPh>
    <phoneticPr fontId="2"/>
  </si>
  <si>
    <t>F</t>
    <phoneticPr fontId="2"/>
  </si>
  <si>
    <t>f</t>
    <phoneticPr fontId="2"/>
  </si>
  <si>
    <r>
      <t>うち勤続年数７年以上の者の常勤換算数</t>
    </r>
    <r>
      <rPr>
        <vertAlign val="superscript"/>
        <sz val="9"/>
        <rFont val="HG丸ｺﾞｼｯｸM-PRO"/>
        <family val="3"/>
        <charset val="128"/>
      </rPr>
      <t>＊６＊７</t>
    </r>
    <rPh sb="2" eb="4">
      <t>キンゾク</t>
    </rPh>
    <rPh sb="4" eb="6">
      <t>ネンスウ</t>
    </rPh>
    <rPh sb="7" eb="10">
      <t>ネンイジョウ</t>
    </rPh>
    <rPh sb="11" eb="12">
      <t>モノ</t>
    </rPh>
    <rPh sb="13" eb="15">
      <t>ジョウキン</t>
    </rPh>
    <rPh sb="15" eb="17">
      <t>カンサン</t>
    </rPh>
    <rPh sb="17" eb="18">
      <t>スウ</t>
    </rPh>
    <phoneticPr fontId="2"/>
  </si>
  <si>
    <t>G</t>
    <phoneticPr fontId="2"/>
  </si>
  <si>
    <t>ｇ</t>
    <phoneticPr fontId="2"/>
  </si>
  <si>
    <t xml:space="preserve">介護職員の総数のうち介護福祉士の占める割合　b÷a×100 ≧60％（小数点以下切り捨て） </t>
    <rPh sb="0" eb="4">
      <t>カイゴショクイン</t>
    </rPh>
    <rPh sb="5" eb="7">
      <t>ソウスウ</t>
    </rPh>
    <rPh sb="10" eb="12">
      <t>カイゴ</t>
    </rPh>
    <rPh sb="12" eb="15">
      <t>フクシシ</t>
    </rPh>
    <rPh sb="16" eb="17">
      <t>シ</t>
    </rPh>
    <rPh sb="19" eb="21">
      <t>ワリアイ</t>
    </rPh>
    <phoneticPr fontId="2"/>
  </si>
  <si>
    <t>介護職員の総数のうち介護福祉士の占める割合　b÷a×100 ≧50％（小数点以下切り捨て）</t>
    <rPh sb="0" eb="4">
      <t>カイゴショクイン</t>
    </rPh>
    <rPh sb="5" eb="7">
      <t>ソウスウ</t>
    </rPh>
    <rPh sb="10" eb="12">
      <t>カイゴ</t>
    </rPh>
    <rPh sb="12" eb="15">
      <t>フクシシ</t>
    </rPh>
    <rPh sb="16" eb="17">
      <t>シ</t>
    </rPh>
    <rPh sb="19" eb="21">
      <t>ワリアイ</t>
    </rPh>
    <phoneticPr fontId="2"/>
  </si>
  <si>
    <t>看護・介護職員の総数のうち常勤職員の割合　　e÷d×100  ≧75％（小数点以下切り捨て）</t>
    <phoneticPr fontId="2"/>
  </si>
  <si>
    <t>サービスを利用者に直接提供する職員の総数のうち勤続年数7年以上の者の割合
g÷f×100  ≧30％（小数点以下切り捨て）</t>
    <phoneticPr fontId="2"/>
  </si>
  <si>
    <t>届出月前３ヶ月の介護職員等の常勤換算数の状況</t>
    <rPh sb="0" eb="2">
      <t>トドケデ</t>
    </rPh>
    <rPh sb="2" eb="3">
      <t>ツキ</t>
    </rPh>
    <rPh sb="3" eb="4">
      <t>マエ</t>
    </rPh>
    <rPh sb="6" eb="7">
      <t>ゲツ</t>
    </rPh>
    <rPh sb="8" eb="10">
      <t>カイゴ</t>
    </rPh>
    <rPh sb="10" eb="12">
      <t>ショクイン</t>
    </rPh>
    <rPh sb="12" eb="13">
      <t>トウ</t>
    </rPh>
    <rPh sb="14" eb="16">
      <t>ジョウキン</t>
    </rPh>
    <rPh sb="16" eb="18">
      <t>カンサン</t>
    </rPh>
    <rPh sb="18" eb="19">
      <t>スウ</t>
    </rPh>
    <rPh sb="20" eb="22">
      <t>ジョウキョウ</t>
    </rPh>
    <phoneticPr fontId="2"/>
  </si>
  <si>
    <t>就業規則で定められた当該事業所において常勤職員が勤務すべき時間数</t>
    <phoneticPr fontId="2"/>
  </si>
  <si>
    <t>a</t>
    <phoneticPr fontId="2"/>
  </si>
  <si>
    <r>
      <t>うち介護福祉士資格所有者の常勤換算数</t>
    </r>
    <r>
      <rPr>
        <vertAlign val="superscript"/>
        <sz val="9"/>
        <rFont val="HG丸ｺﾞｼｯｸM-PRO"/>
        <family val="3"/>
        <charset val="128"/>
      </rPr>
      <t>＊２</t>
    </r>
    <rPh sb="2" eb="4">
      <t>カイゴ</t>
    </rPh>
    <rPh sb="4" eb="7">
      <t>フクシシ</t>
    </rPh>
    <rPh sb="7" eb="9">
      <t>シカク</t>
    </rPh>
    <rPh sb="9" eb="12">
      <t>ショユウシャ</t>
    </rPh>
    <rPh sb="13" eb="15">
      <t>ジョウキン</t>
    </rPh>
    <rPh sb="15" eb="17">
      <t>カンサン</t>
    </rPh>
    <rPh sb="17" eb="18">
      <t>スウ</t>
    </rPh>
    <phoneticPr fontId="2"/>
  </si>
  <si>
    <r>
      <t>うち勤続年数１０年以上の介護福祉士資格所有者の常勤換算数</t>
    </r>
    <r>
      <rPr>
        <vertAlign val="superscript"/>
        <sz val="9"/>
        <rFont val="HG丸ｺﾞｼｯｸM-PRO"/>
        <family val="3"/>
        <charset val="128"/>
      </rPr>
      <t>＊２</t>
    </r>
    <rPh sb="2" eb="6">
      <t>キンゾクネンスウ</t>
    </rPh>
    <rPh sb="8" eb="11">
      <t>ネンイジョウ</t>
    </rPh>
    <rPh sb="12" eb="14">
      <t>カイゴ</t>
    </rPh>
    <rPh sb="14" eb="17">
      <t>フクシシ</t>
    </rPh>
    <rPh sb="17" eb="19">
      <t>シカク</t>
    </rPh>
    <rPh sb="19" eb="22">
      <t>ショユウシャ</t>
    </rPh>
    <rPh sb="23" eb="25">
      <t>ジョウキン</t>
    </rPh>
    <rPh sb="25" eb="27">
      <t>カンサン</t>
    </rPh>
    <rPh sb="27" eb="28">
      <t>スウ</t>
    </rPh>
    <phoneticPr fontId="2"/>
  </si>
  <si>
    <t>d</t>
    <phoneticPr fontId="2"/>
  </si>
  <si>
    <r>
      <t>うち常勤職員の常勤換算数</t>
    </r>
    <r>
      <rPr>
        <vertAlign val="superscript"/>
        <sz val="9"/>
        <rFont val="HG丸ｺﾞｼｯｸM-PRO"/>
        <family val="3"/>
        <charset val="128"/>
      </rPr>
      <t>＊４＊７</t>
    </r>
    <rPh sb="2" eb="4">
      <t>ジョウキン</t>
    </rPh>
    <rPh sb="4" eb="6">
      <t>ショクイン</t>
    </rPh>
    <rPh sb="7" eb="9">
      <t>ジョウキン</t>
    </rPh>
    <rPh sb="9" eb="11">
      <t>カンサン</t>
    </rPh>
    <rPh sb="11" eb="12">
      <t>スウ</t>
    </rPh>
    <phoneticPr fontId="2"/>
  </si>
  <si>
    <t>e</t>
    <phoneticPr fontId="2"/>
  </si>
  <si>
    <t>F</t>
    <phoneticPr fontId="2"/>
  </si>
  <si>
    <r>
      <t>うち勤続年数３年以上の者の常勤換算数</t>
    </r>
    <r>
      <rPr>
        <vertAlign val="superscript"/>
        <sz val="9"/>
        <rFont val="HG丸ｺﾞｼｯｸM-PRO"/>
        <family val="3"/>
        <charset val="128"/>
      </rPr>
      <t>＊６＊７</t>
    </r>
    <rPh sb="2" eb="4">
      <t>キンゾク</t>
    </rPh>
    <rPh sb="4" eb="6">
      <t>ネンスウ</t>
    </rPh>
    <rPh sb="7" eb="10">
      <t>ネンイジョウ</t>
    </rPh>
    <rPh sb="11" eb="12">
      <t>モノ</t>
    </rPh>
    <rPh sb="13" eb="15">
      <t>ジョウキン</t>
    </rPh>
    <rPh sb="15" eb="17">
      <t>カンサン</t>
    </rPh>
    <rPh sb="17" eb="18">
      <t>スウ</t>
    </rPh>
    <phoneticPr fontId="2"/>
  </si>
  <si>
    <t>g</t>
    <phoneticPr fontId="2"/>
  </si>
  <si>
    <t xml:space="preserve">介護職員の総数のうち介護福祉士の占める割合　b÷a×100 ≧70％（小数点以下切り捨て） </t>
    <phoneticPr fontId="2"/>
  </si>
  <si>
    <t>看護・介護職員の総数のうち常勤職員の割合　　e÷d×100  ≧75％（小数点以下切り捨て）</t>
    <phoneticPr fontId="2"/>
  </si>
  <si>
    <t>サービスを利用者に直接提供する職員の総数のうち勤続年数３年以上の者の割合
g÷f×100  ≧30％（小数点以下切り捨て）</t>
    <phoneticPr fontId="2"/>
  </si>
  <si>
    <t>　看護・介護職員の常勤換算数の各月の常勤換算数については，看護・介護職員の勤務延時間を当該事業所において常勤職員が勤務すべき時間数で除して得た数を記入してください。</t>
    <rPh sb="1" eb="3">
      <t>カンゴ</t>
    </rPh>
    <rPh sb="4" eb="6">
      <t>カイゴ</t>
    </rPh>
    <rPh sb="6" eb="8">
      <t>ショクイン</t>
    </rPh>
    <rPh sb="15" eb="16">
      <t>カク</t>
    </rPh>
    <rPh sb="16" eb="17">
      <t>ツキ</t>
    </rPh>
    <rPh sb="18" eb="20">
      <t>ジョウキン</t>
    </rPh>
    <rPh sb="20" eb="22">
      <t>カンザン</t>
    </rPh>
    <rPh sb="22" eb="23">
      <t>スウ</t>
    </rPh>
    <rPh sb="29" eb="31">
      <t>カンゴ</t>
    </rPh>
    <rPh sb="32" eb="34">
      <t>カイゴ</t>
    </rPh>
    <rPh sb="34" eb="36">
      <t>ショクイン</t>
    </rPh>
    <rPh sb="37" eb="39">
      <t>キンム</t>
    </rPh>
    <rPh sb="39" eb="40">
      <t>ノ</t>
    </rPh>
    <rPh sb="40" eb="42">
      <t>ジカン</t>
    </rPh>
    <phoneticPr fontId="2"/>
  </si>
  <si>
    <t>　サービスを利用者に直接提供する職員の常勤換算数の各月の常勤換算数については，サービスを利用者に直接提供する職員の勤務延時間数を当該事業所において常勤職員が勤務すべき</t>
    <rPh sb="6" eb="9">
      <t>リヨウシャ</t>
    </rPh>
    <rPh sb="10" eb="12">
      <t>チョクセツ</t>
    </rPh>
    <rPh sb="12" eb="14">
      <t>テイキョウ</t>
    </rPh>
    <rPh sb="16" eb="18">
      <t>ショクイン</t>
    </rPh>
    <rPh sb="25" eb="26">
      <t>カク</t>
    </rPh>
    <rPh sb="26" eb="27">
      <t>ツキ</t>
    </rPh>
    <rPh sb="28" eb="30">
      <t>ジョウキン</t>
    </rPh>
    <rPh sb="30" eb="32">
      <t>カンザン</t>
    </rPh>
    <rPh sb="32" eb="33">
      <t>スウ</t>
    </rPh>
    <rPh sb="44" eb="47">
      <t>リヨウシャ</t>
    </rPh>
    <rPh sb="48" eb="50">
      <t>チョクセツ</t>
    </rPh>
    <rPh sb="50" eb="52">
      <t>テイキョウ</t>
    </rPh>
    <rPh sb="54" eb="56">
      <t>ショクイン</t>
    </rPh>
    <rPh sb="57" eb="59">
      <t>キンム</t>
    </rPh>
    <rPh sb="59" eb="60">
      <t>ノ</t>
    </rPh>
    <rPh sb="60" eb="62">
      <t>ジカン</t>
    </rPh>
    <rPh sb="62" eb="63">
      <t>スウ</t>
    </rPh>
    <phoneticPr fontId="2"/>
  </si>
  <si>
    <t>時間数で除して得た数を記入してください。</t>
    <phoneticPr fontId="2"/>
  </si>
  <si>
    <t>　うち勤続年数３年以上の者の常勤換算数の各月の常勤換算数については，勤続年数３年以上の者の勤務延時間を当該事業所において常勤職員が勤務すべき時間数で除して得た数を記入してください。</t>
    <rPh sb="20" eb="21">
      <t>カク</t>
    </rPh>
    <rPh sb="21" eb="22">
      <t>ツキ</t>
    </rPh>
    <rPh sb="23" eb="25">
      <t>ジョウキン</t>
    </rPh>
    <rPh sb="25" eb="27">
      <t>カンザン</t>
    </rPh>
    <rPh sb="27" eb="28">
      <t>スウ</t>
    </rPh>
    <rPh sb="34" eb="36">
      <t>キンゾク</t>
    </rPh>
    <rPh sb="36" eb="38">
      <t>ネンスウ</t>
    </rPh>
    <rPh sb="39" eb="42">
      <t>ネンイジョウ</t>
    </rPh>
    <rPh sb="43" eb="44">
      <t>モノ</t>
    </rPh>
    <rPh sb="45" eb="47">
      <t>キンム</t>
    </rPh>
    <rPh sb="47" eb="48">
      <t>ノ</t>
    </rPh>
    <rPh sb="48" eb="50">
      <t>ジカン</t>
    </rPh>
    <phoneticPr fontId="2"/>
  </si>
  <si>
    <t>（別紙６－６）</t>
    <rPh sb="1" eb="3">
      <t>ベッシ</t>
    </rPh>
    <phoneticPr fontId="2"/>
  </si>
  <si>
    <t>R3.4</t>
    <phoneticPr fontId="2"/>
  </si>
  <si>
    <t>サービス提供体制強化加算に係る確認表（地域密着型介護老人福祉施設入所者生活介護）</t>
    <rPh sb="4" eb="6">
      <t>テイキョウ</t>
    </rPh>
    <rPh sb="6" eb="8">
      <t>タイセイ</t>
    </rPh>
    <rPh sb="8" eb="10">
      <t>キョウカ</t>
    </rPh>
    <rPh sb="10" eb="12">
      <t>カサン</t>
    </rPh>
    <rPh sb="13" eb="14">
      <t>カカ</t>
    </rPh>
    <rPh sb="15" eb="17">
      <t>カクニン</t>
    </rPh>
    <rPh sb="17" eb="18">
      <t>ヒョウ</t>
    </rPh>
    <rPh sb="19" eb="21">
      <t>チイキ</t>
    </rPh>
    <rPh sb="21" eb="24">
      <t>ミッチャクガタ</t>
    </rPh>
    <rPh sb="24" eb="26">
      <t>カイゴ</t>
    </rPh>
    <rPh sb="26" eb="28">
      <t>ロウジン</t>
    </rPh>
    <rPh sb="28" eb="30">
      <t>フクシ</t>
    </rPh>
    <rPh sb="30" eb="32">
      <t>シセツ</t>
    </rPh>
    <rPh sb="32" eb="35">
      <t>ニュウショシャ</t>
    </rPh>
    <rPh sb="35" eb="37">
      <t>セイカツ</t>
    </rPh>
    <rPh sb="37" eb="39">
      <t>カイゴ</t>
    </rPh>
    <phoneticPr fontId="2"/>
  </si>
  <si>
    <t>10月</t>
    <phoneticPr fontId="2"/>
  </si>
  <si>
    <t>11月</t>
    <phoneticPr fontId="2"/>
  </si>
  <si>
    <t>D</t>
    <phoneticPr fontId="2"/>
  </si>
  <si>
    <t>F</t>
    <phoneticPr fontId="2"/>
  </si>
  <si>
    <t>f</t>
    <phoneticPr fontId="2"/>
  </si>
  <si>
    <r>
      <t>うち勤続年数7年以上の者の常勤換算数</t>
    </r>
    <r>
      <rPr>
        <vertAlign val="superscript"/>
        <sz val="9"/>
        <rFont val="HG丸ｺﾞｼｯｸM-PRO"/>
        <family val="3"/>
        <charset val="128"/>
      </rPr>
      <t>＊６＊７</t>
    </r>
    <rPh sb="2" eb="4">
      <t>キンゾク</t>
    </rPh>
    <rPh sb="4" eb="6">
      <t>ネンスウ</t>
    </rPh>
    <rPh sb="7" eb="10">
      <t>ネンイジョウ</t>
    </rPh>
    <rPh sb="11" eb="12">
      <t>モノ</t>
    </rPh>
    <rPh sb="13" eb="15">
      <t>ジョウキン</t>
    </rPh>
    <rPh sb="15" eb="17">
      <t>カンサン</t>
    </rPh>
    <rPh sb="17" eb="18">
      <t>スウ</t>
    </rPh>
    <phoneticPr fontId="2"/>
  </si>
  <si>
    <t>ｇ</t>
    <phoneticPr fontId="2"/>
  </si>
  <si>
    <t xml:space="preserve">介護職員の総数のうち介護福祉士の占める割合　b÷a×100 ≧８0％（小数点以下切り捨て） </t>
    <rPh sb="0" eb="4">
      <t>カイゴショクイン</t>
    </rPh>
    <rPh sb="5" eb="7">
      <t>ソウスウ</t>
    </rPh>
    <rPh sb="10" eb="12">
      <t>カイゴ</t>
    </rPh>
    <rPh sb="12" eb="15">
      <t>フクシシ</t>
    </rPh>
    <rPh sb="16" eb="17">
      <t>シ</t>
    </rPh>
    <rPh sb="19" eb="21">
      <t>ワリアイ</t>
    </rPh>
    <phoneticPr fontId="2"/>
  </si>
  <si>
    <t xml:space="preserve">介護職員の総数のうち勤続年数１０年以上の介護福祉士の占める割合
c÷a×100 ≧３５％（小数点以下切り捨て） </t>
    <rPh sb="0" eb="4">
      <t>カイゴショクイン</t>
    </rPh>
    <rPh sb="5" eb="7">
      <t>ソウスウ</t>
    </rPh>
    <rPh sb="20" eb="22">
      <t>カイゴ</t>
    </rPh>
    <rPh sb="22" eb="25">
      <t>フクシシ</t>
    </rPh>
    <rPh sb="26" eb="27">
      <t>シ</t>
    </rPh>
    <rPh sb="29" eb="31">
      <t>ワリアイ</t>
    </rPh>
    <phoneticPr fontId="2"/>
  </si>
  <si>
    <t>看護・介護職員の総数のうち常勤職員の割合　　e÷d×100  ≧75％（小数点以下切り捨て）</t>
    <phoneticPr fontId="2"/>
  </si>
  <si>
    <t>サービスを利用者に直接提供する職員の総数のうち勤続年数７年以上の者の割合
g÷f×100  ≧30％（小数点以下切り捨て）</t>
    <phoneticPr fontId="2"/>
  </si>
  <si>
    <t>a</t>
    <phoneticPr fontId="2"/>
  </si>
  <si>
    <t>B</t>
    <phoneticPr fontId="2"/>
  </si>
  <si>
    <t>C</t>
    <phoneticPr fontId="2"/>
  </si>
  <si>
    <t>c</t>
    <phoneticPr fontId="2"/>
  </si>
  <si>
    <t>E</t>
    <phoneticPr fontId="2"/>
  </si>
  <si>
    <t>e</t>
    <phoneticPr fontId="2"/>
  </si>
  <si>
    <t>f</t>
    <phoneticPr fontId="2"/>
  </si>
  <si>
    <t>G</t>
    <phoneticPr fontId="2"/>
  </si>
  <si>
    <t>g</t>
    <phoneticPr fontId="2"/>
  </si>
  <si>
    <t xml:space="preserve">介護職員の総数のうち介護福祉士の占める割合　b÷a×100 ≧80％（小数点以下切り捨て） </t>
    <phoneticPr fontId="2"/>
  </si>
  <si>
    <t xml:space="preserve">介護職員の総数のうち勤続年数１０年以上の介護福祉士の占める割合
c÷a×100 ≧3５％（小数点以下切り捨て） </t>
    <rPh sb="0" eb="4">
      <t>カイゴショクイン</t>
    </rPh>
    <rPh sb="5" eb="7">
      <t>ソウスウ</t>
    </rPh>
    <rPh sb="20" eb="22">
      <t>カイゴ</t>
    </rPh>
    <rPh sb="22" eb="25">
      <t>フクシシ</t>
    </rPh>
    <rPh sb="26" eb="27">
      <t>シ</t>
    </rPh>
    <rPh sb="29" eb="31">
      <t>ワリアイ</t>
    </rPh>
    <phoneticPr fontId="2"/>
  </si>
  <si>
    <t xml:space="preserve">介護職員の総数のうち介護福祉士の占める割合　b÷a×100 ≧60％（小数点以下切り捨て） </t>
    <phoneticPr fontId="2"/>
  </si>
  <si>
    <t xml:space="preserve">介護職員の総数のうち介護福祉士の占める割合　b÷a×100 ≧50％（小数点以下切り捨て） </t>
    <phoneticPr fontId="2"/>
  </si>
  <si>
    <t>看護・介護職員の総数のうち常勤職員の割合　　e÷d×100  ≧75％（小数点以下切り捨て）</t>
    <phoneticPr fontId="2"/>
  </si>
  <si>
    <t>サービスを利用者に直接提供する職員の総数のうち勤続年数7年以上の者の割合
g÷f×100  ≧30％（小数点以下切り捨て）</t>
    <phoneticPr fontId="2"/>
  </si>
  <si>
    <t>時間数で除して得た数を記入してください。</t>
    <phoneticPr fontId="2"/>
  </si>
  <si>
    <t>（別紙４－１）</t>
    <rPh sb="1" eb="3">
      <t>ベッシ</t>
    </rPh>
    <phoneticPr fontId="2"/>
  </si>
  <si>
    <t>認知症対応型通所介護・介護予防認知症対応型通所介護各種加算体制届出書</t>
    <rPh sb="0" eb="2">
      <t>ニンチ</t>
    </rPh>
    <rPh sb="2" eb="3">
      <t>ショウ</t>
    </rPh>
    <rPh sb="3" eb="6">
      <t>タイオウガタ</t>
    </rPh>
    <rPh sb="6" eb="8">
      <t>ツウショ</t>
    </rPh>
    <rPh sb="8" eb="10">
      <t>カイゴ</t>
    </rPh>
    <rPh sb="11" eb="13">
      <t>カイゴ</t>
    </rPh>
    <rPh sb="13" eb="15">
      <t>ヨボウ</t>
    </rPh>
    <rPh sb="15" eb="17">
      <t>ニンチ</t>
    </rPh>
    <rPh sb="17" eb="18">
      <t>ショウ</t>
    </rPh>
    <rPh sb="18" eb="21">
      <t>タイオウガタ</t>
    </rPh>
    <rPh sb="21" eb="23">
      <t>ツウショ</t>
    </rPh>
    <rPh sb="23" eb="25">
      <t>カイゴ</t>
    </rPh>
    <rPh sb="25" eb="27">
      <t>カクシュ</t>
    </rPh>
    <rPh sb="27" eb="29">
      <t>カサン</t>
    </rPh>
    <rPh sb="29" eb="31">
      <t>タイセイ</t>
    </rPh>
    <phoneticPr fontId="2"/>
  </si>
  <si>
    <r>
      <t>　異動区分</t>
    </r>
    <r>
      <rPr>
        <vertAlign val="superscript"/>
        <sz val="10"/>
        <rFont val="HG丸ｺﾞｼｯｸM-PRO"/>
        <family val="3"/>
        <charset val="128"/>
      </rPr>
      <t>＊１</t>
    </r>
    <rPh sb="1" eb="3">
      <t>イドウ</t>
    </rPh>
    <rPh sb="3" eb="5">
      <t>クブン</t>
    </rPh>
    <phoneticPr fontId="2"/>
  </si>
  <si>
    <t>　１　新規　　　　　　２　変更　　　　　　３　終了</t>
    <rPh sb="3" eb="5">
      <t>シンキ</t>
    </rPh>
    <rPh sb="13" eb="15">
      <t>ヘンコウ</t>
    </rPh>
    <rPh sb="23" eb="25">
      <t>シュウリョウ</t>
    </rPh>
    <phoneticPr fontId="2"/>
  </si>
  <si>
    <t>　加　算　名　称</t>
    <rPh sb="1" eb="2">
      <t>カ</t>
    </rPh>
    <rPh sb="3" eb="4">
      <t>サン</t>
    </rPh>
    <phoneticPr fontId="2"/>
  </si>
  <si>
    <t>　体　制　の　状　況</t>
    <rPh sb="1" eb="2">
      <t>カラダ</t>
    </rPh>
    <rPh sb="3" eb="4">
      <t>セイ</t>
    </rPh>
    <rPh sb="7" eb="8">
      <t>ジョウ</t>
    </rPh>
    <rPh sb="9" eb="10">
      <t>キョウ</t>
    </rPh>
    <phoneticPr fontId="2"/>
  </si>
  <si>
    <t xml:space="preserve">
□</t>
    <phoneticPr fontId="2"/>
  </si>
  <si>
    <t xml:space="preserve">
個別機能訓練加算</t>
    <rPh sb="7" eb="9">
      <t>カサン</t>
    </rPh>
    <phoneticPr fontId="2"/>
  </si>
  <si>
    <r>
      <t>サービス提供時間帯に１日１２０分以上，専ら機能訓練指導員の職務に従事する理学療法士等</t>
    </r>
    <r>
      <rPr>
        <vertAlign val="superscript"/>
        <sz val="10"/>
        <rFont val="HG丸ｺﾞｼｯｸM-PRO"/>
        <family val="3"/>
        <charset val="128"/>
      </rPr>
      <t>＊２</t>
    </r>
    <r>
      <rPr>
        <sz val="10"/>
        <rFont val="HG丸ｺﾞｼｯｸM-PRO"/>
        <family val="3"/>
        <charset val="128"/>
      </rPr>
      <t>を１名以上配置している</t>
    </r>
    <r>
      <rPr>
        <vertAlign val="superscript"/>
        <sz val="10"/>
        <rFont val="HG丸ｺﾞｼｯｸM-PRO"/>
        <family val="3"/>
        <charset val="128"/>
      </rPr>
      <t>＊３</t>
    </r>
    <rPh sb="4" eb="6">
      <t>テイキョウ</t>
    </rPh>
    <rPh sb="6" eb="9">
      <t>ジカンタイ</t>
    </rPh>
    <rPh sb="11" eb="12">
      <t>ニチ</t>
    </rPh>
    <rPh sb="15" eb="16">
      <t>プン</t>
    </rPh>
    <rPh sb="16" eb="18">
      <t>イジョウ</t>
    </rPh>
    <rPh sb="19" eb="20">
      <t>モッパ</t>
    </rPh>
    <rPh sb="21" eb="23">
      <t>キノウ</t>
    </rPh>
    <rPh sb="23" eb="25">
      <t>クンレン</t>
    </rPh>
    <rPh sb="25" eb="28">
      <t>シドウイン</t>
    </rPh>
    <rPh sb="36" eb="38">
      <t>リガク</t>
    </rPh>
    <rPh sb="38" eb="41">
      <t>リョウホウシ</t>
    </rPh>
    <rPh sb="41" eb="42">
      <t>トウ</t>
    </rPh>
    <rPh sb="46" eb="47">
      <t>メイ</t>
    </rPh>
    <rPh sb="47" eb="49">
      <t>イジョウ</t>
    </rPh>
    <rPh sb="49" eb="51">
      <t>ハイチ</t>
    </rPh>
    <phoneticPr fontId="2"/>
  </si>
  <si>
    <t>□</t>
    <phoneticPr fontId="2"/>
  </si>
  <si>
    <t>は　い</t>
    <phoneticPr fontId="2"/>
  </si>
  <si>
    <t>資　　格</t>
    <rPh sb="0" eb="1">
      <t>シ</t>
    </rPh>
    <rPh sb="3" eb="4">
      <t>カク</t>
    </rPh>
    <phoneticPr fontId="2"/>
  </si>
  <si>
    <t>氏　　名</t>
    <rPh sb="0" eb="1">
      <t>シ</t>
    </rPh>
    <rPh sb="3" eb="4">
      <t>メイ</t>
    </rPh>
    <phoneticPr fontId="2"/>
  </si>
  <si>
    <r>
      <t>機能訓練指導員，看護職員，介護職員，生活相談員その他職種の者が共同して，利用者毎にその目標，実施方法等を内容とする個別機能訓練計画を作成している</t>
    </r>
    <r>
      <rPr>
        <vertAlign val="superscript"/>
        <sz val="10"/>
        <rFont val="HG丸ｺﾞｼｯｸM-PRO"/>
        <family val="3"/>
        <charset val="128"/>
      </rPr>
      <t>＊４</t>
    </r>
    <rPh sb="0" eb="2">
      <t>キノウ</t>
    </rPh>
    <rPh sb="2" eb="4">
      <t>クンレン</t>
    </rPh>
    <rPh sb="4" eb="7">
      <t>シドウイン</t>
    </rPh>
    <rPh sb="8" eb="10">
      <t>カンゴ</t>
    </rPh>
    <rPh sb="10" eb="12">
      <t>ショクイン</t>
    </rPh>
    <rPh sb="13" eb="17">
      <t>カイゴショクイン</t>
    </rPh>
    <rPh sb="18" eb="20">
      <t>セイカツ</t>
    </rPh>
    <rPh sb="20" eb="23">
      <t>ソウダンイン</t>
    </rPh>
    <rPh sb="25" eb="26">
      <t>タ</t>
    </rPh>
    <rPh sb="26" eb="28">
      <t>ショクシュ</t>
    </rPh>
    <rPh sb="29" eb="30">
      <t>モノ</t>
    </rPh>
    <rPh sb="31" eb="33">
      <t>キョウドウ</t>
    </rPh>
    <rPh sb="36" eb="39">
      <t>リヨウシャ</t>
    </rPh>
    <rPh sb="39" eb="40">
      <t>マイ</t>
    </rPh>
    <rPh sb="43" eb="45">
      <t>モクヒョウ</t>
    </rPh>
    <rPh sb="46" eb="48">
      <t>ジッシ</t>
    </rPh>
    <rPh sb="48" eb="50">
      <t>ホウホウ</t>
    </rPh>
    <rPh sb="50" eb="51">
      <t>トウ</t>
    </rPh>
    <rPh sb="52" eb="54">
      <t>ナイヨウ</t>
    </rPh>
    <rPh sb="63" eb="65">
      <t>ケイカク</t>
    </rPh>
    <rPh sb="66" eb="68">
      <t>サクセイ</t>
    </rPh>
    <phoneticPr fontId="2"/>
  </si>
  <si>
    <t>利用者ごとの個別機能訓練計画に基づいて行った個別機能訓練の効果，実施方法等について評価等を実施している</t>
    <rPh sb="0" eb="3">
      <t>リヨウシャ</t>
    </rPh>
    <rPh sb="6" eb="8">
      <t>コベツ</t>
    </rPh>
    <rPh sb="8" eb="10">
      <t>キノウ</t>
    </rPh>
    <rPh sb="10" eb="12">
      <t>クンレン</t>
    </rPh>
    <rPh sb="12" eb="14">
      <t>ケイカク</t>
    </rPh>
    <rPh sb="15" eb="16">
      <t>モト</t>
    </rPh>
    <rPh sb="19" eb="20">
      <t>オコナ</t>
    </rPh>
    <rPh sb="22" eb="24">
      <t>コベツ</t>
    </rPh>
    <rPh sb="24" eb="26">
      <t>キノウ</t>
    </rPh>
    <rPh sb="26" eb="28">
      <t>クンレン</t>
    </rPh>
    <rPh sb="29" eb="31">
      <t>コウカ</t>
    </rPh>
    <rPh sb="32" eb="34">
      <t>ジッシ</t>
    </rPh>
    <rPh sb="34" eb="36">
      <t>ホウホウ</t>
    </rPh>
    <rPh sb="36" eb="37">
      <t>トウ</t>
    </rPh>
    <rPh sb="41" eb="43">
      <t>ヒョウカ</t>
    </rPh>
    <rPh sb="43" eb="44">
      <t>トウ</t>
    </rPh>
    <rPh sb="45" eb="47">
      <t>ジッシ</t>
    </rPh>
    <phoneticPr fontId="2"/>
  </si>
  <si>
    <t>開始時及びその３ヶ月後に１回以上，利用者に対して個別機能訓練計画の内容を説明し，記録している</t>
    <rPh sb="0" eb="2">
      <t>カイシ</t>
    </rPh>
    <rPh sb="24" eb="26">
      <t>コベツ</t>
    </rPh>
    <rPh sb="26" eb="28">
      <t>キノウ</t>
    </rPh>
    <rPh sb="28" eb="30">
      <t>クンレン</t>
    </rPh>
    <rPh sb="30" eb="32">
      <t>ケイカク</t>
    </rPh>
    <rPh sb="33" eb="35">
      <t>ナイヨウ</t>
    </rPh>
    <rPh sb="36" eb="38">
      <t>セツメイ</t>
    </rPh>
    <rPh sb="40" eb="42">
      <t>キロク</t>
    </rPh>
    <phoneticPr fontId="2"/>
  </si>
  <si>
    <t>は　い</t>
    <phoneticPr fontId="2"/>
  </si>
  <si>
    <t>個別機能訓練に関する記録（実施時間，訓練内容，担当者等）は，利用者ごとに保管され，常に個別機能訓練の従事者により閲覧可能な状態である</t>
    <rPh sb="30" eb="33">
      <t>リヨウシャ</t>
    </rPh>
    <rPh sb="36" eb="38">
      <t>ホカン</t>
    </rPh>
    <rPh sb="41" eb="42">
      <t>ツネ</t>
    </rPh>
    <rPh sb="43" eb="45">
      <t>コベツ</t>
    </rPh>
    <rPh sb="45" eb="47">
      <t>キノウ</t>
    </rPh>
    <rPh sb="47" eb="49">
      <t>クンレン</t>
    </rPh>
    <rPh sb="50" eb="53">
      <t>ジュウジシャ</t>
    </rPh>
    <rPh sb="56" eb="58">
      <t>エツラン</t>
    </rPh>
    <rPh sb="58" eb="60">
      <t>カノウ</t>
    </rPh>
    <rPh sb="61" eb="63">
      <t>ジョウタイ</t>
    </rPh>
    <phoneticPr fontId="2"/>
  </si>
  <si>
    <t>利用者ごとの個別訓練機能計画の内容等の情報を厚生労働省に提出し，機能訓練の実施に当たって，当該情報その他機能訓練の適切かつ有効な実施のために必要な情報を活用していること（加算Ⅱのみ）</t>
    <rPh sb="6" eb="8">
      <t>コベツ</t>
    </rPh>
    <rPh sb="8" eb="10">
      <t>クンレン</t>
    </rPh>
    <rPh sb="10" eb="12">
      <t>キノウ</t>
    </rPh>
    <rPh sb="12" eb="14">
      <t>ケイカク</t>
    </rPh>
    <rPh sb="15" eb="17">
      <t>ナイヨウ</t>
    </rPh>
    <rPh sb="17" eb="18">
      <t>トウ</t>
    </rPh>
    <rPh sb="19" eb="21">
      <t>ジョウホウ</t>
    </rPh>
    <rPh sb="22" eb="24">
      <t>コウセイ</t>
    </rPh>
    <rPh sb="24" eb="27">
      <t>ロウドウショウ</t>
    </rPh>
    <rPh sb="28" eb="30">
      <t>テイシュツ</t>
    </rPh>
    <rPh sb="32" eb="34">
      <t>キノウ</t>
    </rPh>
    <rPh sb="34" eb="36">
      <t>クンレン</t>
    </rPh>
    <rPh sb="37" eb="39">
      <t>ジッシ</t>
    </rPh>
    <rPh sb="40" eb="41">
      <t>ア</t>
    </rPh>
    <rPh sb="45" eb="47">
      <t>トウガイ</t>
    </rPh>
    <rPh sb="47" eb="49">
      <t>ジョウホウ</t>
    </rPh>
    <rPh sb="51" eb="52">
      <t>タ</t>
    </rPh>
    <rPh sb="52" eb="54">
      <t>キノウ</t>
    </rPh>
    <rPh sb="54" eb="56">
      <t>クンレン</t>
    </rPh>
    <rPh sb="57" eb="59">
      <t>テキセツ</t>
    </rPh>
    <rPh sb="61" eb="63">
      <t>ユウコウ</t>
    </rPh>
    <rPh sb="64" eb="66">
      <t>ジッシ</t>
    </rPh>
    <rPh sb="70" eb="72">
      <t>ヒツヨウ</t>
    </rPh>
    <rPh sb="73" eb="75">
      <t>ジョウホウ</t>
    </rPh>
    <rPh sb="76" eb="78">
      <t>カツヨウ</t>
    </rPh>
    <rPh sb="85" eb="87">
      <t>カサン</t>
    </rPh>
    <phoneticPr fontId="2"/>
  </si>
  <si>
    <t xml:space="preserve">
□</t>
    <phoneticPr fontId="2"/>
  </si>
  <si>
    <t xml:space="preserve">
若年性認知症利用者受入加算</t>
    <rPh sb="1" eb="4">
      <t>ジャクネンセイ</t>
    </rPh>
    <rPh sb="10" eb="12">
      <t>ウケイレ</t>
    </rPh>
    <rPh sb="12" eb="14">
      <t>カサン</t>
    </rPh>
    <phoneticPr fontId="2"/>
  </si>
  <si>
    <t>受け入れた若年性認知症利用者ごとに個別の担当者を定めている</t>
    <rPh sb="0" eb="1">
      <t>ウ</t>
    </rPh>
    <rPh sb="2" eb="3">
      <t>イ</t>
    </rPh>
    <rPh sb="5" eb="8">
      <t>ジャクネンセイ</t>
    </rPh>
    <rPh sb="8" eb="11">
      <t>ニンチショウ</t>
    </rPh>
    <rPh sb="11" eb="14">
      <t>リヨウシャ</t>
    </rPh>
    <rPh sb="24" eb="25">
      <t>サダ</t>
    </rPh>
    <phoneticPr fontId="2"/>
  </si>
  <si>
    <r>
      <t>管理栄養士を１名以上配置している</t>
    </r>
    <r>
      <rPr>
        <vertAlign val="superscript"/>
        <sz val="10"/>
        <rFont val="HG丸ｺﾞｼｯｸM-PRO"/>
        <family val="3"/>
        <charset val="128"/>
      </rPr>
      <t>＊３</t>
    </r>
    <rPh sb="0" eb="2">
      <t>カンリ</t>
    </rPh>
    <rPh sb="2" eb="5">
      <t>エイヨウシ</t>
    </rPh>
    <rPh sb="7" eb="8">
      <t>メイ</t>
    </rPh>
    <rPh sb="8" eb="10">
      <t>イジョウ</t>
    </rPh>
    <rPh sb="10" eb="12">
      <t>ハイチ</t>
    </rPh>
    <phoneticPr fontId="2"/>
  </si>
  <si>
    <t>管理栄養士</t>
    <rPh sb="0" eb="2">
      <t>カンリ</t>
    </rPh>
    <rPh sb="2" eb="5">
      <t>エイヨウシ</t>
    </rPh>
    <phoneticPr fontId="2"/>
  </si>
  <si>
    <t>利用者ごとに，管理栄養士，看護職員，介護職員，生活相談員その他職種の者が共同して栄養アセスメント（利用者ごとの低栄養状態のリスク及び解決すべき課題を把握すること）を実施している</t>
    <rPh sb="0" eb="3">
      <t>リヨウシャ</t>
    </rPh>
    <rPh sb="7" eb="9">
      <t>カンリ</t>
    </rPh>
    <rPh sb="9" eb="12">
      <t>エイヨウシ</t>
    </rPh>
    <rPh sb="13" eb="15">
      <t>カンゴ</t>
    </rPh>
    <rPh sb="15" eb="17">
      <t>ショクイン</t>
    </rPh>
    <rPh sb="18" eb="22">
      <t>カイゴショクイン</t>
    </rPh>
    <rPh sb="23" eb="25">
      <t>セイカツ</t>
    </rPh>
    <rPh sb="25" eb="28">
      <t>ソウダンイン</t>
    </rPh>
    <rPh sb="30" eb="31">
      <t>タ</t>
    </rPh>
    <rPh sb="31" eb="33">
      <t>ショクシュ</t>
    </rPh>
    <rPh sb="34" eb="35">
      <t>モノ</t>
    </rPh>
    <rPh sb="36" eb="38">
      <t>キョウドウ</t>
    </rPh>
    <rPh sb="40" eb="42">
      <t>エイヨウ</t>
    </rPh>
    <rPh sb="49" eb="52">
      <t>リヨウシャ</t>
    </rPh>
    <rPh sb="55" eb="58">
      <t>テイエイヨウ</t>
    </rPh>
    <rPh sb="58" eb="60">
      <t>ジョウタイ</t>
    </rPh>
    <rPh sb="64" eb="65">
      <t>オヨ</t>
    </rPh>
    <rPh sb="66" eb="68">
      <t>カイケツ</t>
    </rPh>
    <rPh sb="71" eb="73">
      <t>カダイ</t>
    </rPh>
    <rPh sb="74" eb="76">
      <t>ハアク</t>
    </rPh>
    <rPh sb="82" eb="84">
      <t>ジッシ</t>
    </rPh>
    <phoneticPr fontId="2"/>
  </si>
  <si>
    <t>実施した栄養アセスメントの結果については，利用者又は家族に説明し，相談等に必要に応じ対応している</t>
    <rPh sb="0" eb="2">
      <t>ジッシ</t>
    </rPh>
    <rPh sb="4" eb="6">
      <t>エイヨウ</t>
    </rPh>
    <rPh sb="13" eb="15">
      <t>ケッカ</t>
    </rPh>
    <rPh sb="21" eb="24">
      <t>リヨウシャ</t>
    </rPh>
    <rPh sb="24" eb="25">
      <t>マタ</t>
    </rPh>
    <rPh sb="26" eb="28">
      <t>カゾク</t>
    </rPh>
    <rPh sb="29" eb="31">
      <t>セツメイ</t>
    </rPh>
    <rPh sb="33" eb="35">
      <t>ソウダン</t>
    </rPh>
    <rPh sb="35" eb="36">
      <t>トウ</t>
    </rPh>
    <rPh sb="37" eb="39">
      <t>ヒツヨウ</t>
    </rPh>
    <rPh sb="40" eb="41">
      <t>オウ</t>
    </rPh>
    <rPh sb="42" eb="44">
      <t>タイオウ</t>
    </rPh>
    <phoneticPr fontId="2"/>
  </si>
  <si>
    <t>は　い</t>
    <phoneticPr fontId="2"/>
  </si>
  <si>
    <t>利用者ごとの栄養状態等の情報を厚生労働省に提出し，栄養管理の実施に当たって当該情報その他栄養管理の適切かつ有効な実施のために必要な情報を活用していること</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5" eb="27">
      <t>エイヨウ</t>
    </rPh>
    <rPh sb="27" eb="29">
      <t>カンリ</t>
    </rPh>
    <rPh sb="30" eb="32">
      <t>ジッシ</t>
    </rPh>
    <rPh sb="33" eb="34">
      <t>ア</t>
    </rPh>
    <rPh sb="37" eb="39">
      <t>トウガイ</t>
    </rPh>
    <rPh sb="39" eb="41">
      <t>ジョウホウ</t>
    </rPh>
    <rPh sb="43" eb="44">
      <t>タ</t>
    </rPh>
    <rPh sb="44" eb="46">
      <t>エイヨウ</t>
    </rPh>
    <rPh sb="46" eb="48">
      <t>カンリ</t>
    </rPh>
    <rPh sb="49" eb="51">
      <t>テキセツ</t>
    </rPh>
    <rPh sb="53" eb="55">
      <t>ユウコウ</t>
    </rPh>
    <rPh sb="56" eb="58">
      <t>ジッシ</t>
    </rPh>
    <rPh sb="62" eb="64">
      <t>ヒツヨウ</t>
    </rPh>
    <rPh sb="65" eb="67">
      <t>ジョウホウ</t>
    </rPh>
    <rPh sb="68" eb="70">
      <t>カツヨウ</t>
    </rPh>
    <phoneticPr fontId="2"/>
  </si>
  <si>
    <t xml:space="preserve">
栄養改善加算</t>
    <rPh sb="3" eb="5">
      <t>カイゼン</t>
    </rPh>
    <rPh sb="5" eb="7">
      <t>カサン</t>
    </rPh>
    <phoneticPr fontId="2"/>
  </si>
  <si>
    <t xml:space="preserve">
□+22:48B22222:35</t>
    <rPh sb="9" eb="11">
      <t>カサン</t>
    </rPh>
    <phoneticPr fontId="2"/>
  </si>
  <si>
    <t>低栄養状態にある利用者又はそのおそれがある利用者であって，栄養改善サービスの提供が必要と認められる利用者を対象としている</t>
    <rPh sb="0" eb="3">
      <t>テイエイヨウ</t>
    </rPh>
    <rPh sb="3" eb="5">
      <t>ジョウタイ</t>
    </rPh>
    <rPh sb="8" eb="10">
      <t>リヨウ</t>
    </rPh>
    <rPh sb="10" eb="11">
      <t>モノ</t>
    </rPh>
    <rPh sb="11" eb="12">
      <t>マタ</t>
    </rPh>
    <rPh sb="21" eb="23">
      <t>リヨウ</t>
    </rPh>
    <rPh sb="23" eb="24">
      <t>モノ</t>
    </rPh>
    <rPh sb="29" eb="31">
      <t>エイヨウ</t>
    </rPh>
    <rPh sb="31" eb="33">
      <t>カイゼン</t>
    </rPh>
    <rPh sb="38" eb="40">
      <t>テイキョウ</t>
    </rPh>
    <rPh sb="41" eb="43">
      <t>ヒツヨウ</t>
    </rPh>
    <rPh sb="44" eb="45">
      <t>ミト</t>
    </rPh>
    <rPh sb="49" eb="51">
      <t>リヨウ</t>
    </rPh>
    <rPh sb="51" eb="52">
      <t>モノ</t>
    </rPh>
    <rPh sb="53" eb="55">
      <t>タイショウ</t>
    </rPh>
    <phoneticPr fontId="2"/>
  </si>
  <si>
    <t>□</t>
    <phoneticPr fontId="2"/>
  </si>
  <si>
    <t>は　い</t>
    <phoneticPr fontId="2"/>
  </si>
  <si>
    <r>
      <t>利用者の栄養状態を利用開始時に把握し，管理栄養士，看護職員，介護職員，生活相談員その他職種の者が共同して利用者ごとの摂食・嚥下機能及び食形態にも配慮しつつ栄養アセスメントを行い，栄養ケア計画を作成している</t>
    </r>
    <r>
      <rPr>
        <vertAlign val="superscript"/>
        <sz val="10"/>
        <rFont val="HG丸ｺﾞｼｯｸM-PRO"/>
        <family val="3"/>
        <charset val="128"/>
      </rPr>
      <t>＊４</t>
    </r>
    <rPh sb="0" eb="3">
      <t>リヨウシャ</t>
    </rPh>
    <rPh sb="4" eb="6">
      <t>エイヨウ</t>
    </rPh>
    <rPh sb="6" eb="8">
      <t>ジョウタイ</t>
    </rPh>
    <rPh sb="9" eb="11">
      <t>リヨウ</t>
    </rPh>
    <rPh sb="11" eb="14">
      <t>カイシジ</t>
    </rPh>
    <rPh sb="15" eb="17">
      <t>ハアク</t>
    </rPh>
    <rPh sb="19" eb="21">
      <t>カンリ</t>
    </rPh>
    <rPh sb="21" eb="24">
      <t>エイヨウシ</t>
    </rPh>
    <rPh sb="25" eb="27">
      <t>カンゴ</t>
    </rPh>
    <rPh sb="27" eb="29">
      <t>ショクイン</t>
    </rPh>
    <rPh sb="30" eb="34">
      <t>カイゴショクイン</t>
    </rPh>
    <rPh sb="35" eb="37">
      <t>セイカツ</t>
    </rPh>
    <rPh sb="37" eb="40">
      <t>ソウダンイン</t>
    </rPh>
    <rPh sb="42" eb="43">
      <t>タ</t>
    </rPh>
    <rPh sb="43" eb="45">
      <t>ショクシュ</t>
    </rPh>
    <rPh sb="46" eb="47">
      <t>モノ</t>
    </rPh>
    <rPh sb="48" eb="50">
      <t>キョウドウ</t>
    </rPh>
    <rPh sb="77" eb="79">
      <t>エイヨウ</t>
    </rPh>
    <rPh sb="86" eb="87">
      <t>オコナ</t>
    </rPh>
    <rPh sb="96" eb="98">
      <t>サクセイ</t>
    </rPh>
    <phoneticPr fontId="2"/>
  </si>
  <si>
    <t>作成した栄養ケア計画については，利用者又は家族に説明し同意を得ている</t>
    <rPh sb="0" eb="2">
      <t>サクセイ</t>
    </rPh>
    <rPh sb="4" eb="6">
      <t>エイヨウ</t>
    </rPh>
    <rPh sb="8" eb="10">
      <t>ケイカク</t>
    </rPh>
    <rPh sb="16" eb="19">
      <t>リヨウシャ</t>
    </rPh>
    <rPh sb="19" eb="20">
      <t>マタ</t>
    </rPh>
    <rPh sb="21" eb="23">
      <t>カゾク</t>
    </rPh>
    <rPh sb="24" eb="26">
      <t>セツメイ</t>
    </rPh>
    <rPh sb="27" eb="29">
      <t>ドウイ</t>
    </rPh>
    <rPh sb="30" eb="31">
      <t>エ</t>
    </rPh>
    <phoneticPr fontId="2"/>
  </si>
  <si>
    <t>利用者ごとの栄養ケア計画に従い，必要に応じて利用者の居宅を訪問し，管理栄養士等が栄養改善サービスを実施し，利用者の栄養状態を定期的に記録している</t>
    <rPh sb="0" eb="3">
      <t>リヨウシャ</t>
    </rPh>
    <rPh sb="6" eb="8">
      <t>エイヨウ</t>
    </rPh>
    <rPh sb="10" eb="12">
      <t>ケイカク</t>
    </rPh>
    <rPh sb="13" eb="14">
      <t>シタガ</t>
    </rPh>
    <rPh sb="16" eb="18">
      <t>ヒツヨウ</t>
    </rPh>
    <rPh sb="19" eb="20">
      <t>オウ</t>
    </rPh>
    <rPh sb="22" eb="25">
      <t>リヨウシャ</t>
    </rPh>
    <rPh sb="26" eb="28">
      <t>キョタク</t>
    </rPh>
    <rPh sb="29" eb="31">
      <t>ホウモン</t>
    </rPh>
    <rPh sb="33" eb="35">
      <t>カンリ</t>
    </rPh>
    <rPh sb="35" eb="38">
      <t>エイヨウシ</t>
    </rPh>
    <rPh sb="38" eb="39">
      <t>トウ</t>
    </rPh>
    <rPh sb="40" eb="42">
      <t>エイヨウ</t>
    </rPh>
    <rPh sb="42" eb="44">
      <t>カイゼン</t>
    </rPh>
    <rPh sb="49" eb="51">
      <t>ジッシ</t>
    </rPh>
    <rPh sb="53" eb="56">
      <t>リヨウシャ</t>
    </rPh>
    <rPh sb="57" eb="59">
      <t>エイヨウ</t>
    </rPh>
    <rPh sb="59" eb="61">
      <t>ジョウタイ</t>
    </rPh>
    <rPh sb="62" eb="65">
      <t>テイキテキ</t>
    </rPh>
    <rPh sb="66" eb="68">
      <t>キロク</t>
    </rPh>
    <phoneticPr fontId="2"/>
  </si>
  <si>
    <t>栄養ケア計画に実施上の問題点があれば，直ちに計画を修正している</t>
    <rPh sb="0" eb="2">
      <t>エイヨウ</t>
    </rPh>
    <rPh sb="4" eb="6">
      <t>ケイカク</t>
    </rPh>
    <rPh sb="7" eb="9">
      <t>ジッシ</t>
    </rPh>
    <rPh sb="9" eb="10">
      <t>ジョウ</t>
    </rPh>
    <rPh sb="11" eb="14">
      <t>モンダイテン</t>
    </rPh>
    <rPh sb="19" eb="20">
      <t>タダ</t>
    </rPh>
    <rPh sb="22" eb="24">
      <t>ケイカク</t>
    </rPh>
    <rPh sb="25" eb="27">
      <t>シュウセイ</t>
    </rPh>
    <phoneticPr fontId="2"/>
  </si>
  <si>
    <t>利用者ごとの栄養ケア計画の進捗状況を定期的に評価している</t>
    <rPh sb="0" eb="3">
      <t>リヨウシャ</t>
    </rPh>
    <rPh sb="6" eb="8">
      <t>エイヨウ</t>
    </rPh>
    <rPh sb="10" eb="12">
      <t>ケイカク</t>
    </rPh>
    <rPh sb="13" eb="15">
      <t>シンチョク</t>
    </rPh>
    <rPh sb="15" eb="17">
      <t>ジョウキョウ</t>
    </rPh>
    <rPh sb="18" eb="21">
      <t>テイキテキ</t>
    </rPh>
    <rPh sb="22" eb="24">
      <t>ヒョウカ</t>
    </rPh>
    <phoneticPr fontId="2"/>
  </si>
  <si>
    <t xml:space="preserve">
□</t>
    <phoneticPr fontId="2"/>
  </si>
  <si>
    <t xml:space="preserve">
口腔機能向上加算</t>
    <rPh sb="7" eb="9">
      <t>カサン</t>
    </rPh>
    <phoneticPr fontId="2"/>
  </si>
  <si>
    <r>
      <t>言語聴覚士，歯科衛生士又は看護職員を１名以上配置している</t>
    </r>
    <r>
      <rPr>
        <vertAlign val="superscript"/>
        <sz val="10"/>
        <rFont val="HG丸ｺﾞｼｯｸM-PRO"/>
        <family val="3"/>
        <charset val="128"/>
      </rPr>
      <t>＊３</t>
    </r>
    <rPh sb="0" eb="2">
      <t>ゲンゴ</t>
    </rPh>
    <rPh sb="2" eb="5">
      <t>チョウカクシ</t>
    </rPh>
    <rPh sb="6" eb="8">
      <t>シカ</t>
    </rPh>
    <rPh sb="8" eb="11">
      <t>エイセイシ</t>
    </rPh>
    <rPh sb="11" eb="12">
      <t>マタ</t>
    </rPh>
    <rPh sb="13" eb="15">
      <t>カンゴ</t>
    </rPh>
    <rPh sb="15" eb="17">
      <t>ショクイン</t>
    </rPh>
    <rPh sb="19" eb="20">
      <t>メイ</t>
    </rPh>
    <rPh sb="20" eb="22">
      <t>イジョウ</t>
    </rPh>
    <rPh sb="22" eb="24">
      <t>ハイチ</t>
    </rPh>
    <phoneticPr fontId="2"/>
  </si>
  <si>
    <r>
      <t>利用者の口腔機能を利用開始時に把握し，言語聴覚士，歯科衛生士，看護職員，介護職員，生活相談員その他職種の者が共同して，利用者ごとの口腔衛生，摂食・嚥下機能に関する解決すべき課題の把握を行い，口腔機能改善管理指導計画を作成している</t>
    </r>
    <r>
      <rPr>
        <vertAlign val="superscript"/>
        <sz val="10"/>
        <rFont val="HG丸ｺﾞｼｯｸM-PRO"/>
        <family val="3"/>
        <charset val="128"/>
      </rPr>
      <t>＊４</t>
    </r>
    <rPh sb="0" eb="3">
      <t>リヨウシャ</t>
    </rPh>
    <rPh sb="4" eb="6">
      <t>コウコウ</t>
    </rPh>
    <rPh sb="6" eb="8">
      <t>キノウ</t>
    </rPh>
    <rPh sb="9" eb="11">
      <t>リヨウ</t>
    </rPh>
    <rPh sb="11" eb="14">
      <t>カイシジ</t>
    </rPh>
    <rPh sb="15" eb="17">
      <t>ハアク</t>
    </rPh>
    <rPh sb="19" eb="21">
      <t>ゲンゴ</t>
    </rPh>
    <rPh sb="21" eb="24">
      <t>チョウカクシ</t>
    </rPh>
    <rPh sb="25" eb="27">
      <t>シカ</t>
    </rPh>
    <rPh sb="27" eb="30">
      <t>エイセイシ</t>
    </rPh>
    <rPh sb="31" eb="33">
      <t>カンゴ</t>
    </rPh>
    <rPh sb="33" eb="35">
      <t>ショクイン</t>
    </rPh>
    <rPh sb="36" eb="40">
      <t>カイゴショクイン</t>
    </rPh>
    <rPh sb="41" eb="43">
      <t>セイカツ</t>
    </rPh>
    <rPh sb="43" eb="46">
      <t>ソウダンイン</t>
    </rPh>
    <rPh sb="48" eb="49">
      <t>タ</t>
    </rPh>
    <rPh sb="49" eb="51">
      <t>ショクシュ</t>
    </rPh>
    <rPh sb="52" eb="53">
      <t>モノ</t>
    </rPh>
    <rPh sb="54" eb="56">
      <t>キョウドウ</t>
    </rPh>
    <rPh sb="59" eb="62">
      <t>リヨウシャ</t>
    </rPh>
    <rPh sb="65" eb="67">
      <t>コウクウ</t>
    </rPh>
    <rPh sb="67" eb="69">
      <t>エイセイ</t>
    </rPh>
    <rPh sb="70" eb="72">
      <t>セッショク</t>
    </rPh>
    <rPh sb="73" eb="75">
      <t>エンゲ</t>
    </rPh>
    <rPh sb="75" eb="77">
      <t>キノウ</t>
    </rPh>
    <rPh sb="78" eb="79">
      <t>カン</t>
    </rPh>
    <rPh sb="81" eb="83">
      <t>カイケツ</t>
    </rPh>
    <rPh sb="86" eb="88">
      <t>カダイ</t>
    </rPh>
    <rPh sb="89" eb="91">
      <t>ハアク</t>
    </rPh>
    <rPh sb="92" eb="93">
      <t>オコナ</t>
    </rPh>
    <rPh sb="95" eb="97">
      <t>コウクウ</t>
    </rPh>
    <rPh sb="97" eb="99">
      <t>キノウ</t>
    </rPh>
    <rPh sb="99" eb="101">
      <t>カイゼン</t>
    </rPh>
    <rPh sb="101" eb="103">
      <t>カンリ</t>
    </rPh>
    <rPh sb="103" eb="105">
      <t>シドウ</t>
    </rPh>
    <rPh sb="105" eb="107">
      <t>ケイカク</t>
    </rPh>
    <phoneticPr fontId="2"/>
  </si>
  <si>
    <t>作成した口腔機能改善管理指導計画については，利用者又は家族に説明し同意を得ている</t>
    <rPh sb="0" eb="2">
      <t>サクセイ</t>
    </rPh>
    <rPh sb="4" eb="6">
      <t>コウコウ</t>
    </rPh>
    <rPh sb="6" eb="8">
      <t>キノウ</t>
    </rPh>
    <rPh sb="8" eb="10">
      <t>カイゼン</t>
    </rPh>
    <rPh sb="10" eb="12">
      <t>カンリ</t>
    </rPh>
    <rPh sb="12" eb="14">
      <t>シドウ</t>
    </rPh>
    <rPh sb="14" eb="16">
      <t>ケイカク</t>
    </rPh>
    <rPh sb="22" eb="25">
      <t>リヨウシャ</t>
    </rPh>
    <rPh sb="25" eb="26">
      <t>マタ</t>
    </rPh>
    <rPh sb="27" eb="29">
      <t>カゾク</t>
    </rPh>
    <rPh sb="30" eb="32">
      <t>セツメイ</t>
    </rPh>
    <rPh sb="33" eb="35">
      <t>ドウイ</t>
    </rPh>
    <rPh sb="36" eb="37">
      <t>エ</t>
    </rPh>
    <phoneticPr fontId="2"/>
  </si>
  <si>
    <t>利用者ごとの口腔機能改善管理指導計画に従い言語聴覚士，歯科衛生士又は看護職員が口腔機能向上サービスを実施しているとともに利用者の口腔機能を定期的に記録している</t>
    <rPh sb="0" eb="3">
      <t>リヨウシャ</t>
    </rPh>
    <rPh sb="6" eb="8">
      <t>コウコウ</t>
    </rPh>
    <rPh sb="8" eb="10">
      <t>キノウ</t>
    </rPh>
    <rPh sb="10" eb="12">
      <t>カイゼン</t>
    </rPh>
    <rPh sb="12" eb="14">
      <t>カンリ</t>
    </rPh>
    <rPh sb="14" eb="16">
      <t>シドウ</t>
    </rPh>
    <rPh sb="16" eb="18">
      <t>ケイカク</t>
    </rPh>
    <rPh sb="19" eb="20">
      <t>シタガ</t>
    </rPh>
    <rPh sb="21" eb="23">
      <t>ゲンゴ</t>
    </rPh>
    <rPh sb="23" eb="26">
      <t>チョウカクシ</t>
    </rPh>
    <rPh sb="27" eb="29">
      <t>シカ</t>
    </rPh>
    <rPh sb="29" eb="32">
      <t>エイセイシ</t>
    </rPh>
    <rPh sb="32" eb="33">
      <t>マタ</t>
    </rPh>
    <rPh sb="34" eb="36">
      <t>カンゴ</t>
    </rPh>
    <rPh sb="36" eb="38">
      <t>ショクイン</t>
    </rPh>
    <rPh sb="39" eb="41">
      <t>コウクウ</t>
    </rPh>
    <rPh sb="41" eb="43">
      <t>キノウ</t>
    </rPh>
    <rPh sb="43" eb="45">
      <t>コウジョウ</t>
    </rPh>
    <rPh sb="50" eb="52">
      <t>ジッシ</t>
    </rPh>
    <rPh sb="60" eb="63">
      <t>リヨウシャ</t>
    </rPh>
    <rPh sb="64" eb="66">
      <t>コウクウ</t>
    </rPh>
    <rPh sb="66" eb="68">
      <t>キノウ</t>
    </rPh>
    <rPh sb="69" eb="72">
      <t>テイキテキ</t>
    </rPh>
    <rPh sb="73" eb="75">
      <t>キロク</t>
    </rPh>
    <phoneticPr fontId="2"/>
  </si>
  <si>
    <t>口腔機能改善管理指導計画に実施上の問題点があれば，直ちに計画を修正している</t>
    <rPh sb="0" eb="2">
      <t>コウクウ</t>
    </rPh>
    <rPh sb="2" eb="4">
      <t>キノウ</t>
    </rPh>
    <rPh sb="4" eb="6">
      <t>カイゼン</t>
    </rPh>
    <rPh sb="6" eb="8">
      <t>カンリ</t>
    </rPh>
    <rPh sb="8" eb="10">
      <t>シドウ</t>
    </rPh>
    <rPh sb="10" eb="12">
      <t>ケイカク</t>
    </rPh>
    <rPh sb="13" eb="15">
      <t>ジッシ</t>
    </rPh>
    <rPh sb="15" eb="16">
      <t>ジョウ</t>
    </rPh>
    <rPh sb="17" eb="20">
      <t>モンダイテン</t>
    </rPh>
    <rPh sb="25" eb="26">
      <t>タダ</t>
    </rPh>
    <rPh sb="28" eb="30">
      <t>ケイカク</t>
    </rPh>
    <rPh sb="31" eb="33">
      <t>シュウセイ</t>
    </rPh>
    <phoneticPr fontId="2"/>
  </si>
  <si>
    <t>利用者ごとの口腔機能改善管理指導計画の進捗状況を定期的に評価している</t>
    <rPh sb="0" eb="3">
      <t>リヨウシャ</t>
    </rPh>
    <rPh sb="6" eb="8">
      <t>コウコウ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</si>
  <si>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利用者ごとの口腔機能改善管理指導計画等の情報を厚生労働省に提出し，口腔機能向上サービスの実施に当たって当該情報その他口腔衛生の管理の適切かつ有効な実施のために必要な情報を活用していること（加算Ⅱのみ）</t>
    <rPh sb="0" eb="3">
      <t>リヨウシャ</t>
    </rPh>
    <rPh sb="6" eb="8">
      <t>コウクウ</t>
    </rPh>
    <rPh sb="8" eb="10">
      <t>キノウ</t>
    </rPh>
    <rPh sb="10" eb="12">
      <t>カイゼン</t>
    </rPh>
    <rPh sb="12" eb="14">
      <t>カンリ</t>
    </rPh>
    <rPh sb="14" eb="16">
      <t>シドウ</t>
    </rPh>
    <rPh sb="16" eb="18">
      <t>ケイカク</t>
    </rPh>
    <rPh sb="18" eb="19">
      <t>トウ</t>
    </rPh>
    <rPh sb="20" eb="22">
      <t>ジョウホウ</t>
    </rPh>
    <rPh sb="23" eb="25">
      <t>コウセイ</t>
    </rPh>
    <rPh sb="25" eb="28">
      <t>ロウドウショウ</t>
    </rPh>
    <rPh sb="29" eb="31">
      <t>テイシュツ</t>
    </rPh>
    <rPh sb="33" eb="35">
      <t>コウクウ</t>
    </rPh>
    <rPh sb="35" eb="37">
      <t>キノウ</t>
    </rPh>
    <rPh sb="37" eb="39">
      <t>コウジョウ</t>
    </rPh>
    <rPh sb="44" eb="46">
      <t>ジッシ</t>
    </rPh>
    <rPh sb="47" eb="48">
      <t>ア</t>
    </rPh>
    <rPh sb="51" eb="53">
      <t>トウガイ</t>
    </rPh>
    <rPh sb="53" eb="55">
      <t>ジョウホウ</t>
    </rPh>
    <rPh sb="57" eb="58">
      <t>タ</t>
    </rPh>
    <rPh sb="58" eb="60">
      <t>コウクウ</t>
    </rPh>
    <rPh sb="60" eb="62">
      <t>エイセイ</t>
    </rPh>
    <rPh sb="63" eb="65">
      <t>カンリ</t>
    </rPh>
    <rPh sb="66" eb="68">
      <t>テキセツ</t>
    </rPh>
    <rPh sb="70" eb="72">
      <t>ユウコウ</t>
    </rPh>
    <rPh sb="73" eb="75">
      <t>ジッシ</t>
    </rPh>
    <rPh sb="79" eb="81">
      <t>ヒツヨウ</t>
    </rPh>
    <rPh sb="82" eb="84">
      <t>ジョウホウ</t>
    </rPh>
    <rPh sb="85" eb="87">
      <t>カツヨウ</t>
    </rPh>
    <rPh sb="94" eb="97">
      <t>カサン2</t>
    </rPh>
    <phoneticPr fontId="2"/>
  </si>
  <si>
    <t xml:space="preserve">
サービス提供体制強化加算</t>
    <rPh sb="9" eb="11">
      <t>キョウカ</t>
    </rPh>
    <rPh sb="11" eb="13">
      <t>カサン</t>
    </rPh>
    <phoneticPr fontId="2"/>
  </si>
  <si>
    <t>サービス提供体制強化加算（Ⅰ）</t>
    <phoneticPr fontId="2"/>
  </si>
  <si>
    <t>次の①または②のいずれかに適合すること。</t>
    <rPh sb="0" eb="1">
      <t>ツギ</t>
    </rPh>
    <rPh sb="13" eb="15">
      <t>テキゴウ</t>
    </rPh>
    <phoneticPr fontId="2"/>
  </si>
  <si>
    <r>
      <t>①介護職員の総数のうち介護福祉士資格所有者の占める割合が１００分の</t>
    </r>
    <r>
      <rPr>
        <sz val="10"/>
        <color rgb="FFFF0000"/>
        <rFont val="HG丸ｺﾞｼｯｸM-PRO"/>
        <family val="3"/>
        <charset val="128"/>
      </rPr>
      <t>７</t>
    </r>
    <r>
      <rPr>
        <sz val="10"/>
        <color indexed="10"/>
        <rFont val="HG丸ｺﾞｼｯｸM-PRO"/>
        <family val="3"/>
        <charset val="128"/>
      </rPr>
      <t>０以上</t>
    </r>
    <r>
      <rPr>
        <sz val="10"/>
        <rFont val="HG丸ｺﾞｼｯｸM-PRO"/>
        <family val="3"/>
        <charset val="128"/>
      </rPr>
      <t>である</t>
    </r>
    <r>
      <rPr>
        <vertAlign val="superscript"/>
        <sz val="10"/>
        <rFont val="HG丸ｺﾞｼｯｸM-PRO"/>
        <family val="3"/>
        <charset val="128"/>
      </rPr>
      <t>＊５</t>
    </r>
    <rPh sb="1" eb="5">
      <t>カイゴショクイン</t>
    </rPh>
    <rPh sb="16" eb="18">
      <t>シカク</t>
    </rPh>
    <rPh sb="18" eb="21">
      <t>ショユウシャ</t>
    </rPh>
    <rPh sb="31" eb="32">
      <t>ブン</t>
    </rPh>
    <rPh sb="35" eb="37">
      <t>イジョウ</t>
    </rPh>
    <phoneticPr fontId="2"/>
  </si>
  <si>
    <r>
      <t>②介護職員の総数のうち勤続年数１０年以上の介護福祉士資格所有者の占める割合が１００分の</t>
    </r>
    <r>
      <rPr>
        <sz val="10"/>
        <color indexed="10"/>
        <rFont val="HG丸ｺﾞｼｯｸM-PRO"/>
        <family val="3"/>
        <charset val="128"/>
      </rPr>
      <t>２５以上</t>
    </r>
    <r>
      <rPr>
        <sz val="10"/>
        <rFont val="HG丸ｺﾞｼｯｸM-PRO"/>
        <family val="3"/>
        <charset val="128"/>
      </rPr>
      <t>である</t>
    </r>
    <r>
      <rPr>
        <vertAlign val="superscript"/>
        <sz val="10"/>
        <rFont val="HG丸ｺﾞｼｯｸM-PRO"/>
        <family val="3"/>
        <charset val="128"/>
      </rPr>
      <t>＊５</t>
    </r>
    <rPh sb="1" eb="5">
      <t>カイゴショクイン</t>
    </rPh>
    <rPh sb="11" eb="13">
      <t>キンゾク</t>
    </rPh>
    <rPh sb="13" eb="15">
      <t>ネンスウ</t>
    </rPh>
    <rPh sb="17" eb="20">
      <t>ネンイジョウ</t>
    </rPh>
    <rPh sb="26" eb="28">
      <t>シカク</t>
    </rPh>
    <rPh sb="28" eb="31">
      <t>ショユウシャ</t>
    </rPh>
    <rPh sb="41" eb="42">
      <t>ブン</t>
    </rPh>
    <rPh sb="45" eb="47">
      <t>イジョウ</t>
    </rPh>
    <phoneticPr fontId="2"/>
  </si>
  <si>
    <t>サービス提供体制強化加算（Ⅱ）</t>
    <phoneticPr fontId="2"/>
  </si>
  <si>
    <r>
      <t>介護職員の総数のうち介護福祉士資格所有者の占める割合が１００分の</t>
    </r>
    <r>
      <rPr>
        <sz val="10"/>
        <color indexed="10"/>
        <rFont val="HG丸ｺﾞｼｯｸM-PRO"/>
        <family val="3"/>
        <charset val="128"/>
      </rPr>
      <t>５０以上</t>
    </r>
    <r>
      <rPr>
        <sz val="10"/>
        <rFont val="HG丸ｺﾞｼｯｸM-PRO"/>
        <family val="3"/>
        <charset val="128"/>
      </rPr>
      <t>である</t>
    </r>
    <r>
      <rPr>
        <vertAlign val="superscript"/>
        <sz val="10"/>
        <rFont val="HG丸ｺﾞｼｯｸM-PRO"/>
        <family val="3"/>
        <charset val="128"/>
      </rPr>
      <t>＊５</t>
    </r>
    <rPh sb="0" eb="4">
      <t>カイゴショクイン</t>
    </rPh>
    <rPh sb="15" eb="17">
      <t>シカク</t>
    </rPh>
    <rPh sb="17" eb="20">
      <t>ショユウシャ</t>
    </rPh>
    <rPh sb="30" eb="31">
      <t>ブン</t>
    </rPh>
    <rPh sb="34" eb="36">
      <t>イジョウ</t>
    </rPh>
    <phoneticPr fontId="2"/>
  </si>
  <si>
    <t>サービス提供体制強化加算（Ⅲ）</t>
    <phoneticPr fontId="2"/>
  </si>
  <si>
    <r>
      <t>①介護職員の総数のうち介護福祉士資格所有者の占める割合が１００分の</t>
    </r>
    <r>
      <rPr>
        <sz val="10"/>
        <color indexed="10"/>
        <rFont val="HG丸ｺﾞｼｯｸM-PRO"/>
        <family val="3"/>
        <charset val="128"/>
      </rPr>
      <t>４０以上</t>
    </r>
    <r>
      <rPr>
        <sz val="10"/>
        <rFont val="HG丸ｺﾞｼｯｸM-PRO"/>
        <family val="3"/>
        <charset val="128"/>
      </rPr>
      <t>である</t>
    </r>
    <r>
      <rPr>
        <vertAlign val="superscript"/>
        <sz val="10"/>
        <rFont val="HG丸ｺﾞｼｯｸM-PRO"/>
        <family val="3"/>
        <charset val="128"/>
      </rPr>
      <t>＊５</t>
    </r>
    <rPh sb="1" eb="5">
      <t>カイゴショクイン</t>
    </rPh>
    <rPh sb="16" eb="18">
      <t>シカク</t>
    </rPh>
    <rPh sb="18" eb="21">
      <t>ショユウシャ</t>
    </rPh>
    <rPh sb="31" eb="32">
      <t>ブン</t>
    </rPh>
    <rPh sb="35" eb="37">
      <t>イジョウ</t>
    </rPh>
    <phoneticPr fontId="2"/>
  </si>
  <si>
    <r>
      <t>②</t>
    </r>
    <r>
      <rPr>
        <u/>
        <sz val="10"/>
        <rFont val="HG丸ｺﾞｼｯｸM-PRO"/>
        <family val="3"/>
        <charset val="128"/>
      </rPr>
      <t>サービスを直接提供する職員</t>
    </r>
    <r>
      <rPr>
        <vertAlign val="superscript"/>
        <sz val="10"/>
        <rFont val="HG丸ｺﾞｼｯｸM-PRO"/>
        <family val="3"/>
        <charset val="128"/>
      </rPr>
      <t>＊６</t>
    </r>
    <r>
      <rPr>
        <sz val="10"/>
        <rFont val="HG丸ｺﾞｼｯｸM-PRO"/>
        <family val="3"/>
        <charset val="128"/>
      </rPr>
      <t>の総数のうち</t>
    </r>
    <r>
      <rPr>
        <u/>
        <sz val="10"/>
        <rFont val="HG丸ｺﾞｼｯｸM-PRO"/>
        <family val="3"/>
        <charset val="128"/>
      </rPr>
      <t>勤続年数７年以上の者</t>
    </r>
    <r>
      <rPr>
        <vertAlign val="superscript"/>
        <sz val="10"/>
        <rFont val="HG丸ｺﾞｼｯｸM-PRO"/>
        <family val="3"/>
        <charset val="128"/>
      </rPr>
      <t>＊７</t>
    </r>
    <r>
      <rPr>
        <sz val="10"/>
        <rFont val="HG丸ｺﾞｼｯｸM-PRO"/>
        <family val="3"/>
        <charset val="128"/>
      </rPr>
      <t>の占める割合が１００分の</t>
    </r>
    <r>
      <rPr>
        <sz val="10"/>
        <color indexed="10"/>
        <rFont val="HG丸ｺﾞｼｯｸM-PRO"/>
        <family val="3"/>
        <charset val="128"/>
      </rPr>
      <t>３０以上</t>
    </r>
    <r>
      <rPr>
        <sz val="10"/>
        <rFont val="HG丸ｺﾞｼｯｸM-PRO"/>
        <family val="3"/>
        <charset val="128"/>
      </rPr>
      <t>である</t>
    </r>
    <r>
      <rPr>
        <vertAlign val="superscript"/>
        <sz val="10"/>
        <rFont val="HG丸ｺﾞｼｯｸM-PRO"/>
        <family val="3"/>
        <charset val="128"/>
      </rPr>
      <t>＊５</t>
    </r>
    <rPh sb="6" eb="8">
      <t>チョクセツ</t>
    </rPh>
    <rPh sb="8" eb="10">
      <t>テイキョウ</t>
    </rPh>
    <rPh sb="12" eb="14">
      <t>ショクイン</t>
    </rPh>
    <rPh sb="22" eb="24">
      <t>キンゾク</t>
    </rPh>
    <rPh sb="24" eb="26">
      <t>ネンスウ</t>
    </rPh>
    <rPh sb="27" eb="30">
      <t>ネンイジョウ</t>
    </rPh>
    <rPh sb="31" eb="32">
      <t>モノ</t>
    </rPh>
    <rPh sb="44" eb="45">
      <t>ブン</t>
    </rPh>
    <rPh sb="48" eb="50">
      <t>イジョウ</t>
    </rPh>
    <phoneticPr fontId="2"/>
  </si>
  <si>
    <t>備考　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</si>
  <si>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機能訓練指導員…理学療法士、作業療法士、言語聴覚士、看護職員、柔道整復師、あん摩マッサージ指圧師，</t>
    <rPh sb="5" eb="7">
      <t>キノウ</t>
    </rPh>
    <rPh sb="7" eb="9">
      <t>クンレン</t>
    </rPh>
    <rPh sb="9" eb="12">
      <t>シドウイン</t>
    </rPh>
    <phoneticPr fontId="2"/>
  </si>
  <si>
    <t xml:space="preserve"> はり師又はきゅう師（はり師及びきゅう師については、理学療法士、作業療法士、言語聴覚士、看護職員、柔道</t>
    <phoneticPr fontId="2"/>
  </si>
  <si>
    <t xml:space="preserve"> 整復師又はあん摩マッサージ指圧師の資格を有する機能訓練指導員を配置した事業所で６月以上機能訓練指導に
 従事した経験を有する者に限る。）</t>
    <phoneticPr fontId="2"/>
  </si>
  <si>
    <t>　　　３　当該職員の資格証の写しを添付してください。</t>
    <rPh sb="5" eb="7">
      <t>トウガイ</t>
    </rPh>
    <rPh sb="7" eb="9">
      <t>ショクイン</t>
    </rPh>
    <rPh sb="10" eb="12">
      <t>シカク</t>
    </rPh>
    <rPh sb="12" eb="13">
      <t>ショウ</t>
    </rPh>
    <rPh sb="14" eb="15">
      <t>ウツ</t>
    </rPh>
    <rPh sb="17" eb="19">
      <t>テンプ</t>
    </rPh>
    <phoneticPr fontId="2"/>
  </si>
  <si>
    <t>　　　４　該当する計画の様式を添付してください。</t>
    <rPh sb="5" eb="7">
      <t>ガイトウ</t>
    </rPh>
    <rPh sb="9" eb="11">
      <t>ケイカク</t>
    </rPh>
    <rPh sb="12" eb="14">
      <t>ヨウシキ</t>
    </rPh>
    <rPh sb="15" eb="17">
      <t>テンプ</t>
    </rPh>
    <phoneticPr fontId="2"/>
  </si>
  <si>
    <t>　　　５　従業者一覧表（別紙５）及びサービス提供強化加算確認表（別紙６－３）を添付してください。</t>
    <rPh sb="5" eb="8">
      <t>ジュウギョウシャ</t>
    </rPh>
    <rPh sb="8" eb="10">
      <t>イチラン</t>
    </rPh>
    <rPh sb="10" eb="11">
      <t>ヒョウ</t>
    </rPh>
    <rPh sb="12" eb="14">
      <t>ベッシ</t>
    </rPh>
    <rPh sb="16" eb="17">
      <t>オヨ</t>
    </rPh>
    <rPh sb="22" eb="24">
      <t>テイキョウ</t>
    </rPh>
    <rPh sb="24" eb="26">
      <t>キョウカ</t>
    </rPh>
    <rPh sb="26" eb="28">
      <t>カサン</t>
    </rPh>
    <rPh sb="28" eb="30">
      <t>カクニン</t>
    </rPh>
    <rPh sb="30" eb="31">
      <t>ヒョウ</t>
    </rPh>
    <rPh sb="32" eb="34">
      <t>ベッシ</t>
    </rPh>
    <rPh sb="39" eb="41">
      <t>テンプ</t>
    </rPh>
    <phoneticPr fontId="2"/>
  </si>
  <si>
    <t>　　　６　サービスを直接提供する職員…生活相談員，介護職員，看護職員又は機能訓練指導員</t>
    <rPh sb="10" eb="12">
      <t>チョクセツ</t>
    </rPh>
    <rPh sb="12" eb="14">
      <t>テイキョウ</t>
    </rPh>
    <rPh sb="16" eb="18">
      <t>ショクイン</t>
    </rPh>
    <rPh sb="25" eb="27">
      <t>カイゴ</t>
    </rPh>
    <rPh sb="27" eb="29">
      <t>ショクイン</t>
    </rPh>
    <rPh sb="30" eb="32">
      <t>カンゴ</t>
    </rPh>
    <rPh sb="32" eb="34">
      <t>ショクイン</t>
    </rPh>
    <rPh sb="34" eb="35">
      <t>マタ</t>
    </rPh>
    <rPh sb="36" eb="38">
      <t>キノウ</t>
    </rPh>
    <rPh sb="38" eb="40">
      <t>クンレン</t>
    </rPh>
    <rPh sb="40" eb="43">
      <t>シドウイン</t>
    </rPh>
    <phoneticPr fontId="2"/>
  </si>
  <si>
    <t>　　　７　勤続年数７年以上の者…当該事業所及び同一法人等の他の介護保険サービス事業所，病院，社会福祉施設等で</t>
    <rPh sb="5" eb="7">
      <t>キンゾク</t>
    </rPh>
    <rPh sb="7" eb="9">
      <t>ネンスウ</t>
    </rPh>
    <rPh sb="10" eb="13">
      <t>ネンイジョウ</t>
    </rPh>
    <rPh sb="14" eb="15">
      <t>モノ</t>
    </rPh>
    <rPh sb="16" eb="18">
      <t>トウガイ</t>
    </rPh>
    <rPh sb="18" eb="21">
      <t>ジギョウショ</t>
    </rPh>
    <rPh sb="21" eb="22">
      <t>オヨ</t>
    </rPh>
    <rPh sb="23" eb="25">
      <t>ドウイツ</t>
    </rPh>
    <rPh sb="25" eb="27">
      <t>ホウジン</t>
    </rPh>
    <rPh sb="27" eb="28">
      <t>トウ</t>
    </rPh>
    <rPh sb="29" eb="30">
      <t>タ</t>
    </rPh>
    <rPh sb="31" eb="33">
      <t>カイゴ</t>
    </rPh>
    <rPh sb="33" eb="35">
      <t>ホケン</t>
    </rPh>
    <rPh sb="39" eb="42">
      <t>ジギョウショ</t>
    </rPh>
    <rPh sb="43" eb="45">
      <t>ビョウイン</t>
    </rPh>
    <rPh sb="46" eb="48">
      <t>シャカイ</t>
    </rPh>
    <rPh sb="48" eb="50">
      <t>フクシ</t>
    </rPh>
    <rPh sb="50" eb="52">
      <t>シセツ</t>
    </rPh>
    <rPh sb="52" eb="53">
      <t>トウ</t>
    </rPh>
    <phoneticPr fontId="2"/>
  </si>
  <si>
    <t>　　　　直接サービスを提供する職員として勤務した年数が７年以上の者</t>
    <rPh sb="11" eb="13">
      <t>テイキョウ</t>
    </rPh>
    <rPh sb="15" eb="17">
      <t>ショクイン</t>
    </rPh>
    <rPh sb="20" eb="22">
      <t>キンム</t>
    </rPh>
    <rPh sb="24" eb="26">
      <t>ネンスウ</t>
    </rPh>
    <rPh sb="28" eb="31">
      <t>ネンイジョウ</t>
    </rPh>
    <rPh sb="32" eb="33">
      <t>モノ</t>
    </rPh>
    <phoneticPr fontId="2"/>
  </si>
  <si>
    <t>　　　</t>
    <phoneticPr fontId="2"/>
  </si>
  <si>
    <t>（別紙４－２）</t>
    <rPh sb="1" eb="3">
      <t>ベッシ</t>
    </rPh>
    <phoneticPr fontId="2"/>
  </si>
  <si>
    <t>小規模多機能型居宅介護・介護予防小規模多機能型居宅介護各種加算体制届出書</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rPh sb="27" eb="29">
      <t>カクシュ</t>
    </rPh>
    <rPh sb="29" eb="31">
      <t>カサン</t>
    </rPh>
    <rPh sb="31" eb="33">
      <t>タイセイ</t>
    </rPh>
    <phoneticPr fontId="2"/>
  </si>
  <si>
    <r>
      <t>　異動区分</t>
    </r>
    <r>
      <rPr>
        <vertAlign val="superscript"/>
        <sz val="10"/>
        <rFont val="HG丸ｺﾞｼｯｸM-PRO"/>
        <family val="3"/>
        <charset val="128"/>
      </rPr>
      <t>*１</t>
    </r>
    <rPh sb="1" eb="3">
      <t>イドウ</t>
    </rPh>
    <rPh sb="3" eb="5">
      <t>クブン</t>
    </rPh>
    <phoneticPr fontId="2"/>
  </si>
  <si>
    <t>　１　新規　　　　　　２　変更　　　　　　３　終了</t>
    <phoneticPr fontId="2"/>
  </si>
  <si>
    <t xml:space="preserve">
看護職員配置加算
【小規模多機能型居宅介護のみ】</t>
    <rPh sb="1" eb="3">
      <t>カンゴ</t>
    </rPh>
    <rPh sb="3" eb="7">
      <t>ショクインハイチ</t>
    </rPh>
    <rPh sb="7" eb="9">
      <t>カサン</t>
    </rPh>
    <rPh sb="12" eb="15">
      <t>ショウキボ</t>
    </rPh>
    <rPh sb="15" eb="18">
      <t>タキノウ</t>
    </rPh>
    <rPh sb="18" eb="19">
      <t>ガタ</t>
    </rPh>
    <rPh sb="19" eb="21">
      <t>キョタク</t>
    </rPh>
    <rPh sb="21" eb="23">
      <t>カイゴ</t>
    </rPh>
    <phoneticPr fontId="2"/>
  </si>
  <si>
    <t>看護職員配置加算（Ⅰ）</t>
    <rPh sb="0" eb="2">
      <t>カンゴ</t>
    </rPh>
    <rPh sb="2" eb="4">
      <t>ショクイン</t>
    </rPh>
    <rPh sb="4" eb="6">
      <t>ハイチ</t>
    </rPh>
    <rPh sb="6" eb="8">
      <t>カサン</t>
    </rPh>
    <phoneticPr fontId="2"/>
  </si>
  <si>
    <r>
      <t>専ら職務に従事する常勤の看護師を１名以上配置している</t>
    </r>
    <r>
      <rPr>
        <vertAlign val="superscript"/>
        <sz val="10"/>
        <rFont val="HG丸ｺﾞｼｯｸM-PRO"/>
        <family val="3"/>
        <charset val="128"/>
      </rPr>
      <t>＊２</t>
    </r>
    <rPh sb="0" eb="1">
      <t>モッパ</t>
    </rPh>
    <rPh sb="9" eb="11">
      <t>ジョウキン</t>
    </rPh>
    <rPh sb="12" eb="15">
      <t>カンゴシ</t>
    </rPh>
    <rPh sb="17" eb="18">
      <t>メイ</t>
    </rPh>
    <rPh sb="18" eb="20">
      <t>イジョウ</t>
    </rPh>
    <rPh sb="20" eb="22">
      <t>ハイチ</t>
    </rPh>
    <phoneticPr fontId="2"/>
  </si>
  <si>
    <t>看護職員配置加算（Ⅱ）</t>
    <rPh sb="0" eb="2">
      <t>カンゴ</t>
    </rPh>
    <rPh sb="2" eb="4">
      <t>ショクイン</t>
    </rPh>
    <rPh sb="4" eb="6">
      <t>ハイチ</t>
    </rPh>
    <rPh sb="6" eb="8">
      <t>カサン</t>
    </rPh>
    <phoneticPr fontId="2"/>
  </si>
  <si>
    <r>
      <t>専ら職務に従事する常勤の准看護師を１名以上配置している</t>
    </r>
    <r>
      <rPr>
        <vertAlign val="superscript"/>
        <sz val="10"/>
        <rFont val="HG丸ｺﾞｼｯｸM-PRO"/>
        <family val="3"/>
        <charset val="128"/>
      </rPr>
      <t>＊２</t>
    </r>
    <rPh sb="0" eb="1">
      <t>モッパ</t>
    </rPh>
    <rPh sb="9" eb="11">
      <t>ジョウキン</t>
    </rPh>
    <rPh sb="12" eb="16">
      <t>ジュンカンゴシ</t>
    </rPh>
    <rPh sb="18" eb="19">
      <t>メイ</t>
    </rPh>
    <rPh sb="19" eb="21">
      <t>イジョウ</t>
    </rPh>
    <rPh sb="21" eb="23">
      <t>ハイチ</t>
    </rPh>
    <phoneticPr fontId="2"/>
  </si>
  <si>
    <t>看護職員配置加算（Ⅲ）</t>
    <rPh sb="0" eb="2">
      <t>カンゴ</t>
    </rPh>
    <rPh sb="2" eb="4">
      <t>ショクイン</t>
    </rPh>
    <rPh sb="4" eb="6">
      <t>ハイチ</t>
    </rPh>
    <rPh sb="6" eb="8">
      <t>カサン</t>
    </rPh>
    <phoneticPr fontId="2"/>
  </si>
  <si>
    <r>
      <t>看護職員（看護師・准看護師）を常勤換算方法で１名以上配置している</t>
    </r>
    <r>
      <rPr>
        <vertAlign val="superscript"/>
        <sz val="10"/>
        <rFont val="HG丸ｺﾞｼｯｸM-PRO"/>
        <family val="3"/>
        <charset val="128"/>
      </rPr>
      <t>＊２</t>
    </r>
    <rPh sb="0" eb="2">
      <t>カンゴ</t>
    </rPh>
    <rPh sb="2" eb="4">
      <t>ショクイン</t>
    </rPh>
    <rPh sb="5" eb="8">
      <t>カンゴシ</t>
    </rPh>
    <rPh sb="9" eb="13">
      <t>ジュンカンゴシ</t>
    </rPh>
    <rPh sb="15" eb="17">
      <t>ジョウキン</t>
    </rPh>
    <rPh sb="17" eb="19">
      <t>カンザン</t>
    </rPh>
    <rPh sb="19" eb="21">
      <t>ホウホウ</t>
    </rPh>
    <rPh sb="23" eb="24">
      <t>メイ</t>
    </rPh>
    <rPh sb="24" eb="26">
      <t>イジョウ</t>
    </rPh>
    <rPh sb="26" eb="28">
      <t>ハイチ</t>
    </rPh>
    <phoneticPr fontId="2"/>
  </si>
  <si>
    <t xml:space="preserve">
看取り連携体制加算
【小規模多機能型居宅介護】</t>
    <rPh sb="1" eb="3">
      <t>ミト</t>
    </rPh>
    <rPh sb="4" eb="6">
      <t>レンケイ</t>
    </rPh>
    <rPh sb="8" eb="10">
      <t>カサン</t>
    </rPh>
    <rPh sb="13" eb="16">
      <t>ショウキボ</t>
    </rPh>
    <rPh sb="16" eb="19">
      <t>タキノウ</t>
    </rPh>
    <rPh sb="19" eb="20">
      <t>ガタ</t>
    </rPh>
    <rPh sb="20" eb="22">
      <t>キョタク</t>
    </rPh>
    <rPh sb="22" eb="24">
      <t>カイゴ</t>
    </rPh>
    <phoneticPr fontId="2"/>
  </si>
  <si>
    <t>看護職員配置加算（Ⅰ）を算定している</t>
    <rPh sb="0" eb="2">
      <t>カンゴ</t>
    </rPh>
    <rPh sb="2" eb="4">
      <t>ショクイン</t>
    </rPh>
    <rPh sb="4" eb="6">
      <t>ハイチ</t>
    </rPh>
    <rPh sb="6" eb="8">
      <t>カサン</t>
    </rPh>
    <rPh sb="12" eb="14">
      <t>サンテイ</t>
    </rPh>
    <phoneticPr fontId="2"/>
  </si>
  <si>
    <t>看護師により２４時間連絡できる体制を確保している</t>
    <rPh sb="0" eb="3">
      <t>カンゴシ</t>
    </rPh>
    <rPh sb="8" eb="10">
      <t>ジカン</t>
    </rPh>
    <rPh sb="10" eb="12">
      <t>レンラク</t>
    </rPh>
    <rPh sb="15" eb="17">
      <t>タイセイ</t>
    </rPh>
    <rPh sb="18" eb="20">
      <t>カクホ</t>
    </rPh>
    <phoneticPr fontId="2"/>
  </si>
  <si>
    <t>看取り期における対応方針を定め，利用開始の際に，登録者又はその家族に対して，当該対応方針の内容を説明し，同意を得ている</t>
    <rPh sb="0" eb="2">
      <t>ミト</t>
    </rPh>
    <rPh sb="3" eb="4">
      <t>キ</t>
    </rPh>
    <rPh sb="8" eb="10">
      <t>タイオウ</t>
    </rPh>
    <rPh sb="10" eb="12">
      <t>ホウシン</t>
    </rPh>
    <rPh sb="13" eb="14">
      <t>サダ</t>
    </rPh>
    <rPh sb="16" eb="18">
      <t>リヨウ</t>
    </rPh>
    <rPh sb="18" eb="20">
      <t>カイシ</t>
    </rPh>
    <rPh sb="21" eb="22">
      <t>サイ</t>
    </rPh>
    <rPh sb="24" eb="27">
      <t>トウロクシャ</t>
    </rPh>
    <rPh sb="27" eb="28">
      <t>マタ</t>
    </rPh>
    <rPh sb="31" eb="33">
      <t>カゾク</t>
    </rPh>
    <rPh sb="34" eb="35">
      <t>タイ</t>
    </rPh>
    <rPh sb="38" eb="40">
      <t>トウガイ</t>
    </rPh>
    <rPh sb="40" eb="42">
      <t>タイオウ</t>
    </rPh>
    <rPh sb="42" eb="44">
      <t>ホウシン</t>
    </rPh>
    <rPh sb="45" eb="47">
      <t>ナイヨウ</t>
    </rPh>
    <rPh sb="48" eb="50">
      <t>セツメイ</t>
    </rPh>
    <rPh sb="52" eb="54">
      <t>ドウイ</t>
    </rPh>
    <rPh sb="55" eb="56">
      <t>エ</t>
    </rPh>
    <phoneticPr fontId="2"/>
  </si>
  <si>
    <t>利用者は，医師が一般に認められている医学的知見に基づき回復の見込がないと診断した者である</t>
    <rPh sb="0" eb="3">
      <t>リヨウシャ</t>
    </rPh>
    <rPh sb="5" eb="7">
      <t>イシ</t>
    </rPh>
    <rPh sb="8" eb="10">
      <t>イッパン</t>
    </rPh>
    <rPh sb="11" eb="12">
      <t>ミト</t>
    </rPh>
    <rPh sb="18" eb="21">
      <t>イガクテキ</t>
    </rPh>
    <rPh sb="21" eb="23">
      <t>チケン</t>
    </rPh>
    <rPh sb="24" eb="25">
      <t>モト</t>
    </rPh>
    <rPh sb="27" eb="29">
      <t>カイフク</t>
    </rPh>
    <rPh sb="30" eb="32">
      <t>ミコミ</t>
    </rPh>
    <rPh sb="36" eb="38">
      <t>シンダン</t>
    </rPh>
    <rPh sb="40" eb="41">
      <t>モノ</t>
    </rPh>
    <phoneticPr fontId="2"/>
  </si>
  <si>
    <t>利用者は，看取り期における対応方針に基づき，利用者の状態又は家族の求め等に応じ，介護職員，看護職員等から介護記録等入所者に関する記録を活用し行われるサービスについての説明を受け，同意した上でサービスを受けている者（その家族等が説明を受け，同意した上でサービスを受けている者を含む。）である</t>
    <rPh sb="0" eb="3">
      <t>リヨウシャ</t>
    </rPh>
    <phoneticPr fontId="2"/>
  </si>
  <si>
    <t xml:space="preserve">
訪問体制強化加算
【小規模多機能型居宅介護】</t>
    <rPh sb="1" eb="3">
      <t>ホウモン</t>
    </rPh>
    <rPh sb="3" eb="5">
      <t>タイセイ</t>
    </rPh>
    <rPh sb="5" eb="7">
      <t>キョウカ</t>
    </rPh>
    <rPh sb="7" eb="9">
      <t>カサン</t>
    </rPh>
    <phoneticPr fontId="2"/>
  </si>
  <si>
    <t>訪問サービスの提供に当たる常勤の従業者を２名以上配置している</t>
    <rPh sb="7" eb="9">
      <t>テイキョウ</t>
    </rPh>
    <rPh sb="10" eb="11">
      <t>ア</t>
    </rPh>
    <phoneticPr fontId="2"/>
  </si>
  <si>
    <r>
      <t>算定日が属する月における提供回数について，当該指定小規模多機能型居宅介護事業所における延べ訪問回数が１月あたり２００回以上</t>
    </r>
    <r>
      <rPr>
        <vertAlign val="superscript"/>
        <sz val="10"/>
        <rFont val="HG丸ｺﾞｼｯｸM-PRO"/>
        <family val="3"/>
        <charset val="128"/>
      </rPr>
      <t>※３</t>
    </r>
    <r>
      <rPr>
        <sz val="10"/>
        <rFont val="HG丸ｺﾞｼｯｸM-PRO"/>
        <family val="3"/>
        <charset val="128"/>
      </rPr>
      <t>であり，当該サービス内容を記録している
ただし，指定小規模多機能型居宅介護事業所と同一の建物に集合住宅※を併設する場合は，登録者の総数のうち小規模多機能型居宅介護費のイ（１）を算定する者の占める割合が１００分の５０以上であって，かつ，イ（１）を算定する登録者に対する延べ訪問回数が１月あたり２００回以上である</t>
    </r>
    <rPh sb="67" eb="69">
      <t>トウガイ</t>
    </rPh>
    <rPh sb="73" eb="75">
      <t>ナイヨウ</t>
    </rPh>
    <rPh sb="76" eb="78">
      <t>キロク</t>
    </rPh>
    <phoneticPr fontId="2"/>
  </si>
  <si>
    <t>※　集合住宅＝養護老人ホーム，軽費老人ホーム若しくは有料老人ホーム又はサービス付き高齢者向け住宅であって都道府県知事の登録を受けた者に限る。</t>
    <rPh sb="2" eb="4">
      <t>シュウゴウ</t>
    </rPh>
    <rPh sb="4" eb="6">
      <t>ジュウタク</t>
    </rPh>
    <rPh sb="7" eb="9">
      <t>ヨウゴ</t>
    </rPh>
    <rPh sb="9" eb="11">
      <t>ロウジン</t>
    </rPh>
    <rPh sb="15" eb="17">
      <t>ケイヒ</t>
    </rPh>
    <rPh sb="17" eb="19">
      <t>ロウジン</t>
    </rPh>
    <rPh sb="22" eb="23">
      <t>モ</t>
    </rPh>
    <rPh sb="26" eb="28">
      <t>ユウリョウ</t>
    </rPh>
    <rPh sb="28" eb="30">
      <t>ロウジン</t>
    </rPh>
    <rPh sb="33" eb="34">
      <t>マタ</t>
    </rPh>
    <rPh sb="39" eb="40">
      <t>ツ</t>
    </rPh>
    <rPh sb="41" eb="44">
      <t>コウレイシャ</t>
    </rPh>
    <rPh sb="44" eb="45">
      <t>ム</t>
    </rPh>
    <rPh sb="46" eb="48">
      <t>ジュウタク</t>
    </rPh>
    <rPh sb="52" eb="56">
      <t>トドウフケン</t>
    </rPh>
    <rPh sb="56" eb="58">
      <t>チジ</t>
    </rPh>
    <rPh sb="59" eb="61">
      <t>トウロク</t>
    </rPh>
    <rPh sb="62" eb="63">
      <t>ウ</t>
    </rPh>
    <rPh sb="65" eb="66">
      <t>モノ</t>
    </rPh>
    <rPh sb="67" eb="68">
      <t>カギ</t>
    </rPh>
    <phoneticPr fontId="2"/>
  </si>
  <si>
    <t xml:space="preserve">
総合マネジメント体制強化加算</t>
    <rPh sb="1" eb="3">
      <t>ソウゴウ</t>
    </rPh>
    <rPh sb="9" eb="11">
      <t>タイセイ</t>
    </rPh>
    <rPh sb="11" eb="13">
      <t>キョウカ</t>
    </rPh>
    <phoneticPr fontId="2"/>
  </si>
  <si>
    <r>
      <t>利用者の心身の状況又はその家族等を取り巻く環境の変化に応じ，随時，介護支援専門員，看護師，准看護師，介護職員その他の関係者が共同し，小規模多機能型居宅介護計画の見直しを行っている</t>
    </r>
    <r>
      <rPr>
        <vertAlign val="superscript"/>
        <sz val="10"/>
        <rFont val="HG丸ｺﾞｼｯｸM-PRO"/>
        <family val="3"/>
        <charset val="128"/>
      </rPr>
      <t>※４</t>
    </r>
    <rPh sb="0" eb="3">
      <t>リヨウシャ</t>
    </rPh>
    <phoneticPr fontId="2"/>
  </si>
  <si>
    <r>
      <t>利用者の地域における多様な活動が確保されるよう，日常的に地域住民等との交流を図り，利用者の状態に応じて，地域の行事や活動等に積極的に参加している</t>
    </r>
    <r>
      <rPr>
        <vertAlign val="superscript"/>
        <sz val="10"/>
        <rFont val="HG丸ｺﾞｼｯｸM-PRO"/>
        <family val="3"/>
        <charset val="128"/>
      </rPr>
      <t>※５</t>
    </r>
    <phoneticPr fontId="2"/>
  </si>
  <si>
    <t xml:space="preserve">
サービス提供体制強化加算</t>
    <rPh sb="5" eb="7">
      <t>テイキョウ</t>
    </rPh>
    <rPh sb="7" eb="9">
      <t>タイセイ</t>
    </rPh>
    <rPh sb="9" eb="11">
      <t>キョウカ</t>
    </rPh>
    <rPh sb="11" eb="13">
      <t>カサン</t>
    </rPh>
    <phoneticPr fontId="2"/>
  </si>
  <si>
    <r>
      <t>事業所のすべての介護従業者</t>
    </r>
    <r>
      <rPr>
        <vertAlign val="superscript"/>
        <sz val="10"/>
        <rFont val="HG丸ｺﾞｼｯｸM-PRO"/>
        <family val="3"/>
        <charset val="128"/>
      </rPr>
      <t>＊６</t>
    </r>
    <r>
      <rPr>
        <sz val="10"/>
        <rFont val="HG丸ｺﾞｼｯｸM-PRO"/>
        <family val="3"/>
        <charset val="128"/>
      </rPr>
      <t>に対し，個別の研修計画を作成し，研修（外部研修を含む）を実施（実施予定）している</t>
    </r>
    <r>
      <rPr>
        <vertAlign val="superscript"/>
        <sz val="10"/>
        <rFont val="HG丸ｺﾞｼｯｸM-PRO"/>
        <family val="3"/>
        <charset val="128"/>
      </rPr>
      <t>＊７</t>
    </r>
    <rPh sb="0" eb="3">
      <t>ジギョウショ</t>
    </rPh>
    <rPh sb="8" eb="10">
      <t>カイゴ</t>
    </rPh>
    <rPh sb="10" eb="13">
      <t>ジュウギョウシャ</t>
    </rPh>
    <rPh sb="16" eb="17">
      <t>タイ</t>
    </rPh>
    <rPh sb="19" eb="21">
      <t>コベツ</t>
    </rPh>
    <rPh sb="22" eb="24">
      <t>ケンシュウ</t>
    </rPh>
    <rPh sb="24" eb="26">
      <t>ケイカク</t>
    </rPh>
    <rPh sb="27" eb="29">
      <t>サクセイ</t>
    </rPh>
    <rPh sb="31" eb="33">
      <t>ケンシュウ</t>
    </rPh>
    <rPh sb="34" eb="36">
      <t>ガイブ</t>
    </rPh>
    <rPh sb="36" eb="38">
      <t>ケンシュウ</t>
    </rPh>
    <rPh sb="39" eb="40">
      <t>フク</t>
    </rPh>
    <rPh sb="43" eb="45">
      <t>ジッシ</t>
    </rPh>
    <rPh sb="46" eb="48">
      <t>ジッシ</t>
    </rPh>
    <rPh sb="48" eb="50">
      <t>ヨテイ</t>
    </rPh>
    <phoneticPr fontId="2"/>
  </si>
  <si>
    <t>利用者に関する情報や留意事項の伝達又は事業所の介護従業者の技術指導を目的とした会議を定期的に開催している</t>
    <rPh sb="0" eb="3">
      <t>リヨウシャ</t>
    </rPh>
    <rPh sb="4" eb="5">
      <t>カン</t>
    </rPh>
    <rPh sb="7" eb="9">
      <t>ジョウホウ</t>
    </rPh>
    <rPh sb="10" eb="12">
      <t>リュウイ</t>
    </rPh>
    <rPh sb="12" eb="14">
      <t>ジコウ</t>
    </rPh>
    <rPh sb="15" eb="17">
      <t>デンタツ</t>
    </rPh>
    <rPh sb="17" eb="18">
      <t>マタ</t>
    </rPh>
    <rPh sb="19" eb="22">
      <t>ジギョウショ</t>
    </rPh>
    <rPh sb="23" eb="25">
      <t>カイゴ</t>
    </rPh>
    <rPh sb="25" eb="28">
      <t>ジュウギョウシャ</t>
    </rPh>
    <rPh sb="29" eb="31">
      <t>ギジュツ</t>
    </rPh>
    <rPh sb="31" eb="33">
      <t>シドウ</t>
    </rPh>
    <rPh sb="34" eb="36">
      <t>モクテキ</t>
    </rPh>
    <rPh sb="39" eb="41">
      <t>カイギ</t>
    </rPh>
    <rPh sb="42" eb="44">
      <t>テイキ</t>
    </rPh>
    <rPh sb="44" eb="45">
      <t>テキ</t>
    </rPh>
    <rPh sb="46" eb="48">
      <t>カイサイ</t>
    </rPh>
    <phoneticPr fontId="2"/>
  </si>
  <si>
    <t>サービス提供体制強化加算（Ⅰ）</t>
    <phoneticPr fontId="2"/>
  </si>
  <si>
    <r>
      <t>①介護職員の総数のうち介護福祉士資格所有者の占める割合が１００分の</t>
    </r>
    <r>
      <rPr>
        <sz val="10"/>
        <color rgb="FFFF0000"/>
        <rFont val="HG丸ｺﾞｼｯｸM-PRO"/>
        <family val="3"/>
        <charset val="128"/>
      </rPr>
      <t>７０</t>
    </r>
    <r>
      <rPr>
        <sz val="10"/>
        <rFont val="HG丸ｺﾞｼｯｸM-PRO"/>
        <family val="3"/>
        <charset val="128"/>
      </rPr>
      <t>以上である</t>
    </r>
    <r>
      <rPr>
        <vertAlign val="superscript"/>
        <sz val="10"/>
        <rFont val="HG丸ｺﾞｼｯｸM-PRO"/>
        <family val="3"/>
        <charset val="128"/>
      </rPr>
      <t>＊８</t>
    </r>
    <rPh sb="1" eb="3">
      <t>カイゴ</t>
    </rPh>
    <rPh sb="3" eb="5">
      <t>ショクイン</t>
    </rPh>
    <rPh sb="16" eb="18">
      <t>シカク</t>
    </rPh>
    <rPh sb="18" eb="21">
      <t>ショユウシャ</t>
    </rPh>
    <rPh sb="31" eb="32">
      <t>ブン</t>
    </rPh>
    <rPh sb="35" eb="37">
      <t>イジョウ</t>
    </rPh>
    <phoneticPr fontId="2"/>
  </si>
  <si>
    <r>
      <t>②介護職員の総数のうち勤続年数１０年以上の介護福祉士資格所有者の占める割合が１００分の</t>
    </r>
    <r>
      <rPr>
        <sz val="10"/>
        <color rgb="FFFF0000"/>
        <rFont val="HG丸ｺﾞｼｯｸM-PRO"/>
        <family val="3"/>
        <charset val="128"/>
      </rPr>
      <t>２５</t>
    </r>
    <r>
      <rPr>
        <sz val="10"/>
        <rFont val="HG丸ｺﾞｼｯｸM-PRO"/>
        <family val="3"/>
        <charset val="128"/>
      </rPr>
      <t>以上である</t>
    </r>
    <r>
      <rPr>
        <vertAlign val="superscript"/>
        <sz val="10"/>
        <rFont val="HG丸ｺﾞｼｯｸM-PRO"/>
        <family val="3"/>
        <charset val="128"/>
      </rPr>
      <t>＊８</t>
    </r>
    <rPh sb="1" eb="3">
      <t>カイゴ</t>
    </rPh>
    <rPh sb="3" eb="5">
      <t>ショクイン</t>
    </rPh>
    <rPh sb="11" eb="13">
      <t>キンゾク</t>
    </rPh>
    <rPh sb="13" eb="15">
      <t>ネンスウ</t>
    </rPh>
    <rPh sb="17" eb="20">
      <t>ネンイジョウ</t>
    </rPh>
    <rPh sb="26" eb="28">
      <t>シカク</t>
    </rPh>
    <rPh sb="28" eb="31">
      <t>ショユウシャ</t>
    </rPh>
    <rPh sb="41" eb="42">
      <t>ブン</t>
    </rPh>
    <rPh sb="45" eb="47">
      <t>イジョウ</t>
    </rPh>
    <phoneticPr fontId="2"/>
  </si>
  <si>
    <t>サービス提供体制強化加算（Ⅱ）</t>
    <phoneticPr fontId="2"/>
  </si>
  <si>
    <r>
      <t>介護職員の総数のうち介護福祉士資格所有者の占める割合が１００分の</t>
    </r>
    <r>
      <rPr>
        <sz val="10"/>
        <color rgb="FFFF0000"/>
        <rFont val="HG丸ｺﾞｼｯｸM-PRO"/>
        <family val="3"/>
        <charset val="128"/>
      </rPr>
      <t>５０</t>
    </r>
    <r>
      <rPr>
        <sz val="10"/>
        <rFont val="HG丸ｺﾞｼｯｸM-PRO"/>
        <family val="3"/>
        <charset val="128"/>
      </rPr>
      <t>以上である</t>
    </r>
    <r>
      <rPr>
        <vertAlign val="superscript"/>
        <sz val="10"/>
        <rFont val="HG丸ｺﾞｼｯｸM-PRO"/>
        <family val="3"/>
        <charset val="128"/>
      </rPr>
      <t>＊８</t>
    </r>
    <rPh sb="0" eb="2">
      <t>カイゴ</t>
    </rPh>
    <rPh sb="2" eb="4">
      <t>ショクイン</t>
    </rPh>
    <rPh sb="5" eb="7">
      <t>ソウスウ</t>
    </rPh>
    <rPh sb="10" eb="12">
      <t>カイゴ</t>
    </rPh>
    <rPh sb="12" eb="15">
      <t>フクシシ</t>
    </rPh>
    <rPh sb="15" eb="17">
      <t>シカク</t>
    </rPh>
    <rPh sb="17" eb="20">
      <t>ショユウシャ</t>
    </rPh>
    <rPh sb="21" eb="22">
      <t>シ</t>
    </rPh>
    <rPh sb="24" eb="26">
      <t>ワリアイ</t>
    </rPh>
    <rPh sb="30" eb="31">
      <t>ブン</t>
    </rPh>
    <rPh sb="34" eb="36">
      <t>イジョウ</t>
    </rPh>
    <phoneticPr fontId="2"/>
  </si>
  <si>
    <t>サービス提供体制強化加算（Ⅲ）</t>
    <phoneticPr fontId="2"/>
  </si>
  <si>
    <t>次の①から③までのいずれかに適合すること。</t>
    <rPh sb="0" eb="1">
      <t>ツギ</t>
    </rPh>
    <rPh sb="14" eb="16">
      <t>テキゴウ</t>
    </rPh>
    <phoneticPr fontId="2"/>
  </si>
  <si>
    <r>
      <t>①介護職員の総数のうち介護福祉士資格所有者の占める割合が１００分の</t>
    </r>
    <r>
      <rPr>
        <sz val="10"/>
        <color rgb="FFFF0000"/>
        <rFont val="HG丸ｺﾞｼｯｸM-PRO"/>
        <family val="3"/>
        <charset val="128"/>
      </rPr>
      <t>４０</t>
    </r>
    <r>
      <rPr>
        <sz val="10"/>
        <rFont val="HG丸ｺﾞｼｯｸM-PRO"/>
        <family val="3"/>
        <charset val="128"/>
      </rPr>
      <t>以上である</t>
    </r>
    <r>
      <rPr>
        <vertAlign val="superscript"/>
        <sz val="10"/>
        <rFont val="HG丸ｺﾞｼｯｸM-PRO"/>
        <family val="3"/>
        <charset val="128"/>
      </rPr>
      <t>＊８</t>
    </r>
    <rPh sb="1" eb="3">
      <t>カイゴ</t>
    </rPh>
    <rPh sb="3" eb="5">
      <t>ショクイン</t>
    </rPh>
    <rPh sb="16" eb="18">
      <t>シカク</t>
    </rPh>
    <rPh sb="18" eb="21">
      <t>ショユウシャ</t>
    </rPh>
    <rPh sb="31" eb="32">
      <t>ブン</t>
    </rPh>
    <rPh sb="35" eb="37">
      <t>イジョウ</t>
    </rPh>
    <phoneticPr fontId="2"/>
  </si>
  <si>
    <r>
      <t>②</t>
    </r>
    <r>
      <rPr>
        <u/>
        <sz val="10"/>
        <rFont val="HG丸ｺﾞｼｯｸM-PRO"/>
        <family val="3"/>
        <charset val="128"/>
      </rPr>
      <t>介護従業者</t>
    </r>
    <r>
      <rPr>
        <sz val="10"/>
        <rFont val="HG丸ｺﾞｼｯｸM-PRO"/>
        <family val="3"/>
        <charset val="128"/>
      </rPr>
      <t>の総数のうち常勤職員の占める割合が１００分の</t>
    </r>
    <r>
      <rPr>
        <sz val="10"/>
        <color rgb="FFFF0000"/>
        <rFont val="HG丸ｺﾞｼｯｸM-PRO"/>
        <family val="3"/>
        <charset val="128"/>
      </rPr>
      <t>６０</t>
    </r>
    <r>
      <rPr>
        <sz val="10"/>
        <rFont val="HG丸ｺﾞｼｯｸM-PRO"/>
        <family val="3"/>
        <charset val="128"/>
      </rPr>
      <t>以上である</t>
    </r>
    <r>
      <rPr>
        <vertAlign val="superscript"/>
        <sz val="10"/>
        <rFont val="HG丸ｺﾞｼｯｸM-PRO"/>
        <family val="3"/>
        <charset val="128"/>
      </rPr>
      <t>＊８</t>
    </r>
    <rPh sb="1" eb="3">
      <t>カイゴ</t>
    </rPh>
    <rPh sb="3" eb="6">
      <t>ジュウギョウシャ</t>
    </rPh>
    <rPh sb="12" eb="14">
      <t>ジョウキン</t>
    </rPh>
    <rPh sb="14" eb="16">
      <t>ショクイン</t>
    </rPh>
    <rPh sb="26" eb="27">
      <t>ブン</t>
    </rPh>
    <rPh sb="30" eb="32">
      <t>イジョウ</t>
    </rPh>
    <phoneticPr fontId="2"/>
  </si>
  <si>
    <r>
      <t>③</t>
    </r>
    <r>
      <rPr>
        <u/>
        <sz val="10"/>
        <rFont val="HG丸ｺﾞｼｯｸM-PRO"/>
        <family val="3"/>
        <charset val="128"/>
      </rPr>
      <t>介護従業者</t>
    </r>
    <r>
      <rPr>
        <sz val="10"/>
        <rFont val="HG丸ｺﾞｼｯｸM-PRO"/>
        <family val="3"/>
        <charset val="128"/>
      </rPr>
      <t>の総数のうち勤続年数７年以上の者</t>
    </r>
    <r>
      <rPr>
        <vertAlign val="superscript"/>
        <sz val="10"/>
        <rFont val="HG丸ｺﾞｼｯｸM-PRO"/>
        <family val="3"/>
        <charset val="128"/>
      </rPr>
      <t>＊９</t>
    </r>
    <r>
      <rPr>
        <sz val="10"/>
        <rFont val="HG丸ｺﾞｼｯｸM-PRO"/>
        <family val="3"/>
        <charset val="128"/>
      </rPr>
      <t>の占める割合が１００分の</t>
    </r>
    <r>
      <rPr>
        <sz val="10"/>
        <color rgb="FFFF0000"/>
        <rFont val="HG丸ｺﾞｼｯｸM-PRO"/>
        <family val="3"/>
        <charset val="128"/>
      </rPr>
      <t>３０</t>
    </r>
    <r>
      <rPr>
        <sz val="10"/>
        <rFont val="HG丸ｺﾞｼｯｸM-PRO"/>
        <family val="3"/>
        <charset val="128"/>
      </rPr>
      <t>以上である</t>
    </r>
    <r>
      <rPr>
        <vertAlign val="superscript"/>
        <sz val="10"/>
        <rFont val="HG丸ｺﾞｼｯｸM-PRO"/>
        <family val="3"/>
        <charset val="128"/>
      </rPr>
      <t>＊８</t>
    </r>
    <rPh sb="7" eb="9">
      <t>ソウスウ</t>
    </rPh>
    <rPh sb="12" eb="14">
      <t>キンゾク</t>
    </rPh>
    <rPh sb="14" eb="16">
      <t>ネンスウ</t>
    </rPh>
    <rPh sb="17" eb="20">
      <t>ネンイジョウ</t>
    </rPh>
    <rPh sb="21" eb="22">
      <t>モノ</t>
    </rPh>
    <rPh sb="34" eb="35">
      <t>ブン</t>
    </rPh>
    <rPh sb="38" eb="40">
      <t>イジョウ</t>
    </rPh>
    <phoneticPr fontId="2"/>
  </si>
  <si>
    <t>※　介護従業者のうち介護職員（計画作成担当者）に係る常勤換算については，計画作成等介護を行うに当たって必要な業務の時間は含むが，請求事務等の介護に関わらない業務を除く</t>
    <rPh sb="2" eb="4">
      <t>カイゴ</t>
    </rPh>
    <rPh sb="4" eb="7">
      <t>ジュウギョウシャ</t>
    </rPh>
    <rPh sb="10" eb="12">
      <t>カイゴ</t>
    </rPh>
    <rPh sb="12" eb="14">
      <t>ショクイン</t>
    </rPh>
    <rPh sb="15" eb="17">
      <t>ケイカク</t>
    </rPh>
    <rPh sb="17" eb="19">
      <t>サクセイ</t>
    </rPh>
    <rPh sb="19" eb="22">
      <t>タントウシャ</t>
    </rPh>
    <rPh sb="24" eb="25">
      <t>カカ</t>
    </rPh>
    <rPh sb="26" eb="28">
      <t>ジョウキン</t>
    </rPh>
    <rPh sb="28" eb="30">
      <t>カンザン</t>
    </rPh>
    <rPh sb="36" eb="38">
      <t>ケイカク</t>
    </rPh>
    <rPh sb="38" eb="40">
      <t>サクセイ</t>
    </rPh>
    <rPh sb="40" eb="41">
      <t>トウ</t>
    </rPh>
    <rPh sb="41" eb="43">
      <t>カイゴ</t>
    </rPh>
    <rPh sb="44" eb="45">
      <t>オコナ</t>
    </rPh>
    <rPh sb="47" eb="48">
      <t>ア</t>
    </rPh>
    <rPh sb="51" eb="53">
      <t>ヒツヨウ</t>
    </rPh>
    <rPh sb="54" eb="56">
      <t>ギョウム</t>
    </rPh>
    <rPh sb="57" eb="59">
      <t>ジカン</t>
    </rPh>
    <rPh sb="60" eb="61">
      <t>フク</t>
    </rPh>
    <rPh sb="64" eb="66">
      <t>セイキュウ</t>
    </rPh>
    <rPh sb="66" eb="68">
      <t>ジム</t>
    </rPh>
    <rPh sb="68" eb="69">
      <t>トウ</t>
    </rPh>
    <rPh sb="70" eb="72">
      <t>カイゴ</t>
    </rPh>
    <rPh sb="73" eb="74">
      <t>カカ</t>
    </rPh>
    <rPh sb="78" eb="80">
      <t>ギョウム</t>
    </rPh>
    <rPh sb="81" eb="82">
      <t>ノゾ</t>
    </rPh>
    <phoneticPr fontId="2"/>
  </si>
  <si>
    <t xml:space="preserve">
短期利用居宅介護費</t>
    <rPh sb="5" eb="7">
      <t>キョタク</t>
    </rPh>
    <rPh sb="7" eb="10">
      <t>カイゴヒ</t>
    </rPh>
    <phoneticPr fontId="2"/>
  </si>
  <si>
    <t>指定小規模多機能型居宅介護事業所の登録者の数が，当該指定小規模多機能型居宅介護事業所の登録定員未満である。</t>
    <rPh sb="0" eb="2">
      <t>シテイ</t>
    </rPh>
    <rPh sb="2" eb="5">
      <t>ショウキボ</t>
    </rPh>
    <rPh sb="5" eb="9">
      <t>タキノウガタ</t>
    </rPh>
    <rPh sb="9" eb="11">
      <t>キョタク</t>
    </rPh>
    <rPh sb="11" eb="13">
      <t>カイゴ</t>
    </rPh>
    <rPh sb="13" eb="16">
      <t>ジギョウショ</t>
    </rPh>
    <rPh sb="17" eb="20">
      <t>トウロクシャ</t>
    </rPh>
    <rPh sb="21" eb="22">
      <t>カズ</t>
    </rPh>
    <rPh sb="24" eb="26">
      <t>トウガイ</t>
    </rPh>
    <rPh sb="26" eb="28">
      <t>シテイ</t>
    </rPh>
    <rPh sb="28" eb="31">
      <t>ショウキボ</t>
    </rPh>
    <rPh sb="31" eb="35">
      <t>タキノウガタ</t>
    </rPh>
    <rPh sb="35" eb="37">
      <t>キョタク</t>
    </rPh>
    <rPh sb="37" eb="39">
      <t>カイゴ</t>
    </rPh>
    <rPh sb="39" eb="42">
      <t>ジギョウショ</t>
    </rPh>
    <rPh sb="43" eb="45">
      <t>トウロク</t>
    </rPh>
    <rPh sb="45" eb="47">
      <t>テイイン</t>
    </rPh>
    <rPh sb="47" eb="49">
      <t>ミマン</t>
    </rPh>
    <phoneticPr fontId="2"/>
  </si>
  <si>
    <t>短期利用に可能な宿泊室の数の上限を確認している</t>
    <rPh sb="0" eb="2">
      <t>タンキ</t>
    </rPh>
    <rPh sb="2" eb="4">
      <t>リヨウ</t>
    </rPh>
    <rPh sb="5" eb="7">
      <t>カノウ</t>
    </rPh>
    <rPh sb="8" eb="11">
      <t>シュクハクシツ</t>
    </rPh>
    <rPh sb="12" eb="13">
      <t>カズ</t>
    </rPh>
    <rPh sb="14" eb="16">
      <t>ジョウゲン</t>
    </rPh>
    <rPh sb="17" eb="19">
      <t>カクニン</t>
    </rPh>
    <phoneticPr fontId="2"/>
  </si>
  <si>
    <t>宿泊室の数</t>
    <rPh sb="0" eb="3">
      <t>シュクハクシツ</t>
    </rPh>
    <rPh sb="4" eb="5">
      <t>カズ</t>
    </rPh>
    <phoneticPr fontId="2"/>
  </si>
  <si>
    <t>登録定員</t>
    <rPh sb="0" eb="2">
      <t>トウロク</t>
    </rPh>
    <rPh sb="2" eb="4">
      <t>テイイン</t>
    </rPh>
    <phoneticPr fontId="2"/>
  </si>
  <si>
    <t>登録者数</t>
    <rPh sb="0" eb="3">
      <t>トウロクシャ</t>
    </rPh>
    <rPh sb="3" eb="4">
      <t>スウ</t>
    </rPh>
    <phoneticPr fontId="2"/>
  </si>
  <si>
    <t>短期利用に活用可能な宿泊室の数</t>
    <rPh sb="0" eb="2">
      <t>タンキ</t>
    </rPh>
    <rPh sb="2" eb="4">
      <t>リヨウ</t>
    </rPh>
    <rPh sb="5" eb="7">
      <t>カツヨウ</t>
    </rPh>
    <rPh sb="7" eb="9">
      <t>カノウ</t>
    </rPh>
    <rPh sb="10" eb="12">
      <t>シュクハク</t>
    </rPh>
    <rPh sb="12" eb="13">
      <t>シツ</t>
    </rPh>
    <rPh sb="14" eb="15">
      <t>カズ</t>
    </rPh>
    <phoneticPr fontId="2"/>
  </si>
  <si>
    <t>×（</t>
    <phoneticPr fontId="2"/>
  </si>
  <si>
    <t>－</t>
    <phoneticPr fontId="2"/>
  </si>
  <si>
    <t>）÷</t>
    <phoneticPr fontId="2"/>
  </si>
  <si>
    <t>＝</t>
    <phoneticPr fontId="2"/>
  </si>
  <si>
    <r>
      <t>　　　　　　　</t>
    </r>
    <r>
      <rPr>
        <sz val="9"/>
        <rFont val="HG丸ｺﾞｼｯｸM-PRO"/>
        <family val="3"/>
        <charset val="128"/>
      </rPr>
      <t>室
(</t>
    </r>
    <r>
      <rPr>
        <sz val="8"/>
        <rFont val="HG丸ｺﾞｼｯｸM-PRO"/>
        <family val="3"/>
        <charset val="128"/>
      </rPr>
      <t>小数点第１位以下切捨て)</t>
    </r>
    <rPh sb="7" eb="8">
      <t>シツ</t>
    </rPh>
    <rPh sb="10" eb="13">
      <t>ショウスウテン</t>
    </rPh>
    <rPh sb="13" eb="14">
      <t>ダイ</t>
    </rPh>
    <rPh sb="15" eb="16">
      <t>イ</t>
    </rPh>
    <rPh sb="16" eb="18">
      <t>イカ</t>
    </rPh>
    <rPh sb="18" eb="19">
      <t>キ</t>
    </rPh>
    <rPh sb="19" eb="20">
      <t>ス</t>
    </rPh>
    <phoneticPr fontId="2"/>
  </si>
  <si>
    <t>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である</t>
  </si>
  <si>
    <t>利用の開始に当たって，あらかじめ７日以内（利用者の日常生活上の世話を行う家族等の疾病等やむを得ない事情がある場合は十四日以内）の利用期間を定めている</t>
    <rPh sb="0" eb="2">
      <t>リヨウ</t>
    </rPh>
    <rPh sb="3" eb="5">
      <t>カイシ</t>
    </rPh>
    <rPh sb="6" eb="7">
      <t>ア</t>
    </rPh>
    <rPh sb="17" eb="18">
      <t>カ</t>
    </rPh>
    <rPh sb="18" eb="20">
      <t>イナイ</t>
    </rPh>
    <rPh sb="21" eb="24">
      <t>リヨウシャ</t>
    </rPh>
    <rPh sb="25" eb="27">
      <t>ニチジョウ</t>
    </rPh>
    <rPh sb="27" eb="29">
      <t>セイカツ</t>
    </rPh>
    <rPh sb="29" eb="30">
      <t>ジョウ</t>
    </rPh>
    <rPh sb="31" eb="33">
      <t>セワ</t>
    </rPh>
    <rPh sb="34" eb="35">
      <t>オコナ</t>
    </rPh>
    <rPh sb="36" eb="39">
      <t>カゾクナド</t>
    </rPh>
    <rPh sb="40" eb="43">
      <t>シッペイナド</t>
    </rPh>
    <rPh sb="46" eb="47">
      <t>エ</t>
    </rPh>
    <rPh sb="49" eb="51">
      <t>ジジョウ</t>
    </rPh>
    <rPh sb="54" eb="56">
      <t>バアイ</t>
    </rPh>
    <rPh sb="57" eb="62">
      <t>ジュウヨッカイナイ</t>
    </rPh>
    <rPh sb="64" eb="66">
      <t>リヨウ</t>
    </rPh>
    <rPh sb="66" eb="68">
      <t>キカン</t>
    </rPh>
    <rPh sb="69" eb="70">
      <t>サダ</t>
    </rPh>
    <phoneticPr fontId="2"/>
  </si>
  <si>
    <t>備考　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</si>
  <si>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当該職員の資格証の写しを添付してください。</t>
    <rPh sb="5" eb="7">
      <t>トウガイ</t>
    </rPh>
    <rPh sb="7" eb="9">
      <t>ショクイン</t>
    </rPh>
    <rPh sb="10" eb="12">
      <t>シカク</t>
    </rPh>
    <rPh sb="12" eb="13">
      <t>ショウ</t>
    </rPh>
    <rPh sb="14" eb="15">
      <t>ウツ</t>
    </rPh>
    <rPh sb="17" eb="19">
      <t>テンプ</t>
    </rPh>
    <phoneticPr fontId="2"/>
  </si>
  <si>
    <t>　　　３　一月当たりの訪問回数がわかるものを添付してください。</t>
    <rPh sb="5" eb="6">
      <t>ヒト</t>
    </rPh>
    <rPh sb="6" eb="8">
      <t>ツキア</t>
    </rPh>
    <rPh sb="11" eb="13">
      <t>ホウモン</t>
    </rPh>
    <rPh sb="13" eb="15">
      <t>カイスウ</t>
    </rPh>
    <rPh sb="22" eb="24">
      <t>テンプ</t>
    </rPh>
    <phoneticPr fontId="2"/>
  </si>
  <si>
    <t>　　　４　他職種での計画見直しがわかるものを添付してください。</t>
    <rPh sb="22" eb="24">
      <t>テンプ</t>
    </rPh>
    <phoneticPr fontId="2"/>
  </si>
  <si>
    <t>　　　５　地域の行事や活動に参加したことがわかるものを添付してください。</t>
    <rPh sb="5" eb="7">
      <t>チイキ</t>
    </rPh>
    <rPh sb="8" eb="10">
      <t>ギョウジ</t>
    </rPh>
    <rPh sb="11" eb="13">
      <t>カツドウ</t>
    </rPh>
    <rPh sb="14" eb="16">
      <t>サンカ</t>
    </rPh>
    <phoneticPr fontId="2"/>
  </si>
  <si>
    <t>　　　６　介護従業者…看護・介護職員，介護支援専門員　　　</t>
    <rPh sb="19" eb="21">
      <t>カイゴ</t>
    </rPh>
    <rPh sb="21" eb="23">
      <t>シエン</t>
    </rPh>
    <rPh sb="23" eb="26">
      <t>センモンイン</t>
    </rPh>
    <phoneticPr fontId="2"/>
  </si>
  <si>
    <t>　　　７　研修計画，研修実施状況のわかるものを添付してください。</t>
    <phoneticPr fontId="2"/>
  </si>
  <si>
    <t>　　　８　従業者一覧表（別紙５）及びサービス提供強化加算確認表（別紙６－４）を添付してください。</t>
    <rPh sb="12" eb="14">
      <t>ベッシ</t>
    </rPh>
    <rPh sb="32" eb="34">
      <t>ベッシ</t>
    </rPh>
    <phoneticPr fontId="2"/>
  </si>
  <si>
    <t>　　　９　勤続年数３年以上の者…当該事業所及び同一法人等の他の介護保険サービス事業所，病院，社会福祉施設等</t>
    <rPh sb="5" eb="7">
      <t>キンゾク</t>
    </rPh>
    <rPh sb="7" eb="9">
      <t>ネンスウ</t>
    </rPh>
    <rPh sb="10" eb="13">
      <t>ネンイジョウ</t>
    </rPh>
    <rPh sb="14" eb="15">
      <t>モノ</t>
    </rPh>
    <rPh sb="16" eb="18">
      <t>トウガイ</t>
    </rPh>
    <rPh sb="18" eb="21">
      <t>ジギョウショ</t>
    </rPh>
    <rPh sb="21" eb="22">
      <t>オヨ</t>
    </rPh>
    <rPh sb="23" eb="25">
      <t>ドウイツ</t>
    </rPh>
    <rPh sb="25" eb="27">
      <t>ホウジン</t>
    </rPh>
    <rPh sb="27" eb="28">
      <t>トウ</t>
    </rPh>
    <rPh sb="29" eb="30">
      <t>タ</t>
    </rPh>
    <rPh sb="31" eb="33">
      <t>カイゴ</t>
    </rPh>
    <rPh sb="33" eb="35">
      <t>ホケン</t>
    </rPh>
    <rPh sb="39" eb="42">
      <t>ジギョウショ</t>
    </rPh>
    <rPh sb="43" eb="45">
      <t>ビョウイン</t>
    </rPh>
    <rPh sb="46" eb="48">
      <t>シャカイ</t>
    </rPh>
    <rPh sb="48" eb="50">
      <t>フクシ</t>
    </rPh>
    <rPh sb="50" eb="52">
      <t>シセツ</t>
    </rPh>
    <rPh sb="52" eb="53">
      <t>トウ</t>
    </rPh>
    <phoneticPr fontId="2"/>
  </si>
  <si>
    <t>　　　　で直接サービスを提供する職員として勤務した年数が3年以上の者</t>
    <rPh sb="12" eb="14">
      <t>テイキョウ</t>
    </rPh>
    <rPh sb="16" eb="18">
      <t>ショクイン</t>
    </rPh>
    <rPh sb="21" eb="23">
      <t>キンム</t>
    </rPh>
    <rPh sb="25" eb="27">
      <t>ネンスウ</t>
    </rPh>
    <rPh sb="29" eb="32">
      <t>ネンイジョウ</t>
    </rPh>
    <rPh sb="33" eb="34">
      <t>モノ</t>
    </rPh>
    <phoneticPr fontId="2"/>
  </si>
  <si>
    <t>（別紙４－３）</t>
    <rPh sb="1" eb="3">
      <t>ベッシ</t>
    </rPh>
    <phoneticPr fontId="2"/>
  </si>
  <si>
    <t>認知症対応型共同生活介護・介護予防認知症対応型共同生活介護各種加算体制届出書</t>
    <rPh sb="0" eb="2">
      <t>ニンチ</t>
    </rPh>
    <rPh sb="2" eb="3">
      <t>ショウ</t>
    </rPh>
    <rPh sb="3" eb="6">
      <t>タイオウガタ</t>
    </rPh>
    <rPh sb="6" eb="8">
      <t>キョウドウ</t>
    </rPh>
    <rPh sb="8" eb="10">
      <t>セイカツ</t>
    </rPh>
    <rPh sb="10" eb="12">
      <t>カイゴ</t>
    </rPh>
    <rPh sb="13" eb="15">
      <t>カイゴ</t>
    </rPh>
    <rPh sb="15" eb="17">
      <t>ヨボウ</t>
    </rPh>
    <rPh sb="17" eb="19">
      <t>ニンチ</t>
    </rPh>
    <rPh sb="19" eb="20">
      <t>ショウ</t>
    </rPh>
    <rPh sb="20" eb="23">
      <t>タイオウガタ</t>
    </rPh>
    <rPh sb="23" eb="25">
      <t>キョウドウ</t>
    </rPh>
    <rPh sb="25" eb="27">
      <t>セイカツ</t>
    </rPh>
    <rPh sb="27" eb="29">
      <t>カイゴ</t>
    </rPh>
    <rPh sb="29" eb="31">
      <t>カクシュ</t>
    </rPh>
    <rPh sb="31" eb="33">
      <t>カサン</t>
    </rPh>
    <rPh sb="33" eb="35">
      <t>タイセイ</t>
    </rPh>
    <phoneticPr fontId="2"/>
  </si>
  <si>
    <t xml:space="preserve">
□</t>
    <phoneticPr fontId="2"/>
  </si>
  <si>
    <t xml:space="preserve">
身体拘束廃止取組</t>
    <rPh sb="1" eb="3">
      <t>シンタイ</t>
    </rPh>
    <rPh sb="3" eb="5">
      <t>コウソク</t>
    </rPh>
    <rPh sb="5" eb="7">
      <t>ハイシ</t>
    </rPh>
    <rPh sb="7" eb="8">
      <t>ト</t>
    </rPh>
    <rPh sb="8" eb="9">
      <t>クミ</t>
    </rPh>
    <phoneticPr fontId="2"/>
  </si>
  <si>
    <t>指定基準省令第97条第６項及び第７項に規定する基準を満たしている。（当該入所者又は他の入所者等の生命又は身体を保護するために緊急やむを得ない場合に身体拘束を行ったときは，その態様及び時間，その際の入所者の心身の状況並びに緊急やむを得ない理由を記録している。身体的拘束等の適正化のための対策を検討する委員会を３月に１回以上開催しており、身体的拘束等の適正化のための指針を整備している又は身体的拘束等の適正化のための定期的な研修を実施している）</t>
    <rPh sb="4" eb="6">
      <t>ショウレイ</t>
    </rPh>
    <rPh sb="13" eb="14">
      <t>オヨ</t>
    </rPh>
    <rPh sb="15" eb="16">
      <t>ダイ</t>
    </rPh>
    <rPh sb="17" eb="18">
      <t>コウ</t>
    </rPh>
    <rPh sb="26" eb="27">
      <t>ミ</t>
    </rPh>
    <phoneticPr fontId="2"/>
  </si>
  <si>
    <t>□</t>
    <phoneticPr fontId="2"/>
  </si>
  <si>
    <t>□</t>
    <phoneticPr fontId="2"/>
  </si>
  <si>
    <t>は　い</t>
    <phoneticPr fontId="2"/>
  </si>
  <si>
    <t xml:space="preserve">
看取り介護加算
【認知症対応型共同生活介護のみ】</t>
    <rPh sb="1" eb="3">
      <t>ミト</t>
    </rPh>
    <rPh sb="4" eb="6">
      <t>カイゴ</t>
    </rPh>
    <rPh sb="6" eb="8">
      <t>カサン</t>
    </rPh>
    <rPh sb="11" eb="14">
      <t>ニンチショウ</t>
    </rPh>
    <rPh sb="14" eb="17">
      <t>タイオウガタ</t>
    </rPh>
    <rPh sb="17" eb="19">
      <t>キョウドウ</t>
    </rPh>
    <rPh sb="19" eb="21">
      <t>セイカツ</t>
    </rPh>
    <rPh sb="21" eb="23">
      <t>カイゴ</t>
    </rPh>
    <phoneticPr fontId="2"/>
  </si>
  <si>
    <t>医療連携体制加算を算定している</t>
    <rPh sb="0" eb="2">
      <t>イリョウ</t>
    </rPh>
    <rPh sb="2" eb="4">
      <t>レンケイ</t>
    </rPh>
    <rPh sb="4" eb="6">
      <t>タイセイ</t>
    </rPh>
    <rPh sb="6" eb="8">
      <t>カサン</t>
    </rPh>
    <rPh sb="9" eb="11">
      <t>サンテイ</t>
    </rPh>
    <phoneticPr fontId="2"/>
  </si>
  <si>
    <r>
      <t>看取りに関する指針を定め，入居の際に，利用者又はその家族等に対して，当該指針の内容を説明し，同意を得ている</t>
    </r>
    <r>
      <rPr>
        <vertAlign val="superscript"/>
        <sz val="10"/>
        <rFont val="HG丸ｺﾞｼｯｸM-PRO"/>
        <family val="3"/>
        <charset val="128"/>
      </rPr>
      <t>＊２</t>
    </r>
    <rPh sb="10" eb="11">
      <t>サダ</t>
    </rPh>
    <rPh sb="28" eb="29">
      <t>トウ</t>
    </rPh>
    <phoneticPr fontId="2"/>
  </si>
  <si>
    <r>
      <t>医師，看護職員（事業所の職員又は事業所と密接な連携を確保できる範囲内の距離</t>
    </r>
    <r>
      <rPr>
        <sz val="10"/>
        <rFont val="HG丸ｺﾞｼｯｸM-PRO"/>
        <family val="3"/>
        <charset val="128"/>
      </rPr>
      <t>にある病院若しくは診療所若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としている</t>
    </r>
    <phoneticPr fontId="2"/>
  </si>
  <si>
    <t>看取りに関する職員研修を行っている</t>
    <phoneticPr fontId="2"/>
  </si>
  <si>
    <t>利用者は，医師，看護職員，介護支援専門員その他の職種の者（以下「医師等」という。）が共同して作成した利用者の介護に係る計画について，医師等のうちその内容に応じた適当な者から説明を受け，当該計画について同意している者（その家族等が説明を受けた上で，同意している者を含む。）である</t>
    <rPh sb="0" eb="3">
      <t>リヨウシャ</t>
    </rPh>
    <phoneticPr fontId="2"/>
  </si>
  <si>
    <t>利用者は，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t>
    <rPh sb="0" eb="3">
      <t>リヨウシャ</t>
    </rPh>
    <phoneticPr fontId="2"/>
  </si>
  <si>
    <t xml:space="preserve">
医療連携体制加算
【認知症対応型共同生活介護のみ】</t>
    <rPh sb="7" eb="9">
      <t>カサン</t>
    </rPh>
    <rPh sb="12" eb="15">
      <t>ニンチショウ</t>
    </rPh>
    <rPh sb="15" eb="18">
      <t>タイオウガタ</t>
    </rPh>
    <rPh sb="18" eb="20">
      <t>キョウドウ</t>
    </rPh>
    <rPh sb="20" eb="22">
      <t>セイカツ</t>
    </rPh>
    <rPh sb="22" eb="24">
      <t>カイゴ</t>
    </rPh>
    <phoneticPr fontId="2"/>
  </si>
  <si>
    <t>看護師を１名以上配置している</t>
    <rPh sb="0" eb="3">
      <t>カンゴシ</t>
    </rPh>
    <rPh sb="8" eb="10">
      <t>ハイチ</t>
    </rPh>
    <phoneticPr fontId="2"/>
  </si>
  <si>
    <r>
      <t>事業所の職員として配置</t>
    </r>
    <r>
      <rPr>
        <vertAlign val="superscript"/>
        <sz val="10"/>
        <rFont val="HG丸ｺﾞｼｯｸM-PRO"/>
        <family val="3"/>
        <charset val="128"/>
      </rPr>
      <t>*３</t>
    </r>
    <rPh sb="0" eb="3">
      <t>ジギョウショ</t>
    </rPh>
    <rPh sb="4" eb="6">
      <t>ショクイン</t>
    </rPh>
    <rPh sb="9" eb="11">
      <t>ハイチ</t>
    </rPh>
    <phoneticPr fontId="2"/>
  </si>
  <si>
    <t>看護師</t>
    <rPh sb="0" eb="3">
      <t>カンゴシ</t>
    </rPh>
    <phoneticPr fontId="2"/>
  </si>
  <si>
    <t>□</t>
    <phoneticPr fontId="2"/>
  </si>
  <si>
    <r>
      <t>病院・診療所・訪問看護ステーションとの契約により配置</t>
    </r>
    <r>
      <rPr>
        <vertAlign val="superscript"/>
        <sz val="10"/>
        <rFont val="HG丸ｺﾞｼｯｸM-PRO"/>
        <family val="3"/>
        <charset val="128"/>
      </rPr>
      <t>*４</t>
    </r>
    <rPh sb="0" eb="2">
      <t>ビョウイン</t>
    </rPh>
    <rPh sb="3" eb="6">
      <t>シンリョウジョ</t>
    </rPh>
    <rPh sb="7" eb="9">
      <t>ホウモン</t>
    </rPh>
    <rPh sb="9" eb="11">
      <t>カンゴ</t>
    </rPh>
    <rPh sb="19" eb="21">
      <t>ケイヤク</t>
    </rPh>
    <rPh sb="24" eb="26">
      <t>ハイチ</t>
    </rPh>
    <phoneticPr fontId="2"/>
  </si>
  <si>
    <t>契約先名称</t>
    <phoneticPr fontId="2"/>
  </si>
  <si>
    <t>契約先住所</t>
    <rPh sb="0" eb="3">
      <t>ケイヤクサキ</t>
    </rPh>
    <rPh sb="3" eb="5">
      <t>ジュウショ</t>
    </rPh>
    <phoneticPr fontId="2"/>
  </si>
  <si>
    <t>看護師による利用者に対する日常的な健康管理を行っている</t>
    <rPh sb="0" eb="3">
      <t>カンゴシ</t>
    </rPh>
    <rPh sb="6" eb="9">
      <t>リヨウシャ</t>
    </rPh>
    <rPh sb="10" eb="11">
      <t>タイ</t>
    </rPh>
    <rPh sb="13" eb="16">
      <t>ニチジョウテキ</t>
    </rPh>
    <rPh sb="17" eb="19">
      <t>ケンコウ</t>
    </rPh>
    <rPh sb="19" eb="21">
      <t>カンリ</t>
    </rPh>
    <rPh sb="22" eb="23">
      <t>オコナ</t>
    </rPh>
    <phoneticPr fontId="2"/>
  </si>
  <si>
    <r>
      <t>看護師により２４時間連絡体制を確保している</t>
    </r>
    <r>
      <rPr>
        <vertAlign val="superscript"/>
        <sz val="10"/>
        <rFont val="HG丸ｺﾞｼｯｸM-PRO"/>
        <family val="3"/>
        <charset val="128"/>
      </rPr>
      <t>＊５</t>
    </r>
    <rPh sb="0" eb="3">
      <t>カンゴシ</t>
    </rPh>
    <rPh sb="8" eb="10">
      <t>ジカン</t>
    </rPh>
    <rPh sb="10" eb="12">
      <t>レンラク</t>
    </rPh>
    <rPh sb="12" eb="14">
      <t>タイセイ</t>
    </rPh>
    <rPh sb="15" eb="17">
      <t>カクホ</t>
    </rPh>
    <phoneticPr fontId="2"/>
  </si>
  <si>
    <t>看護師による通常時及び特に利用者の状態悪化時における医療機関（主治医）との連絡・調整を行っている。</t>
    <rPh sb="0" eb="3">
      <t>カンゴシ</t>
    </rPh>
    <rPh sb="6" eb="8">
      <t>ツウジョウ</t>
    </rPh>
    <rPh sb="8" eb="9">
      <t>ジ</t>
    </rPh>
    <rPh sb="9" eb="10">
      <t>オヨ</t>
    </rPh>
    <rPh sb="11" eb="12">
      <t>トク</t>
    </rPh>
    <rPh sb="13" eb="16">
      <t>リヨウシャ</t>
    </rPh>
    <rPh sb="17" eb="19">
      <t>ジョウタイ</t>
    </rPh>
    <rPh sb="19" eb="21">
      <t>アッカ</t>
    </rPh>
    <rPh sb="21" eb="22">
      <t>ジ</t>
    </rPh>
    <rPh sb="26" eb="28">
      <t>イリョウ</t>
    </rPh>
    <rPh sb="28" eb="30">
      <t>キカン</t>
    </rPh>
    <rPh sb="31" eb="34">
      <t>シュジイ</t>
    </rPh>
    <rPh sb="37" eb="39">
      <t>レンラク</t>
    </rPh>
    <rPh sb="40" eb="42">
      <t>チョウセイ</t>
    </rPh>
    <rPh sb="43" eb="44">
      <t>オコナ</t>
    </rPh>
    <phoneticPr fontId="2"/>
  </si>
  <si>
    <r>
      <t>看取りに関する指針を整備し，入居の際に，利用者又はその家族に対して，当該指針の内容を説明し，同意を得ている</t>
    </r>
    <r>
      <rPr>
        <vertAlign val="superscript"/>
        <sz val="10"/>
        <rFont val="HG丸ｺﾞｼｯｸM-PRO"/>
        <family val="3"/>
        <charset val="128"/>
      </rPr>
      <t>＊２</t>
    </r>
    <rPh sb="0" eb="2">
      <t>ミト</t>
    </rPh>
    <rPh sb="4" eb="5">
      <t>カン</t>
    </rPh>
    <rPh sb="7" eb="9">
      <t>シシン</t>
    </rPh>
    <rPh sb="10" eb="12">
      <t>セイビ</t>
    </rPh>
    <rPh sb="14" eb="16">
      <t>ニュウキョ</t>
    </rPh>
    <rPh sb="17" eb="18">
      <t>サイ</t>
    </rPh>
    <rPh sb="20" eb="23">
      <t>リヨウシャ</t>
    </rPh>
    <rPh sb="23" eb="24">
      <t>マタ</t>
    </rPh>
    <rPh sb="27" eb="29">
      <t>カゾク</t>
    </rPh>
    <rPh sb="30" eb="31">
      <t>タイ</t>
    </rPh>
    <rPh sb="34" eb="36">
      <t>トウガイ</t>
    </rPh>
    <rPh sb="36" eb="38">
      <t>シシン</t>
    </rPh>
    <rPh sb="39" eb="41">
      <t>ナイヨウ</t>
    </rPh>
    <rPh sb="42" eb="44">
      <t>セツメイ</t>
    </rPh>
    <rPh sb="46" eb="48">
      <t>ドウイ</t>
    </rPh>
    <rPh sb="49" eb="50">
      <t>エ</t>
    </rPh>
    <phoneticPr fontId="2"/>
  </si>
  <si>
    <t xml:space="preserve">
認知症専門ケア加算</t>
    <rPh sb="1" eb="4">
      <t>ニンチショウ</t>
    </rPh>
    <rPh sb="4" eb="6">
      <t>センモン</t>
    </rPh>
    <rPh sb="8" eb="10">
      <t>カサン</t>
    </rPh>
    <phoneticPr fontId="2"/>
  </si>
  <si>
    <t>□</t>
    <phoneticPr fontId="2"/>
  </si>
  <si>
    <t>は　い</t>
    <phoneticPr fontId="2"/>
  </si>
  <si>
    <t xml:space="preserve">
サービス提供体制強化加算
</t>
    <phoneticPr fontId="2"/>
  </si>
  <si>
    <t>サービス提供体制強化加算（Ⅰ）</t>
    <phoneticPr fontId="2"/>
  </si>
  <si>
    <t>※　サービスを直接提供する職員のうち介護職員（計画作成担当者）に係る常勤換算については，計画作成等介護を行うに当たって必要な業務の時間は含むが，請求事務等の介護に関わらない業務を除く</t>
    <rPh sb="7" eb="9">
      <t>チョクセツ</t>
    </rPh>
    <rPh sb="9" eb="11">
      <t>テイキョウ</t>
    </rPh>
    <rPh sb="13" eb="15">
      <t>ショクイン</t>
    </rPh>
    <rPh sb="18" eb="20">
      <t>カイゴ</t>
    </rPh>
    <rPh sb="20" eb="22">
      <t>ショクイン</t>
    </rPh>
    <rPh sb="23" eb="25">
      <t>ケイカク</t>
    </rPh>
    <rPh sb="25" eb="27">
      <t>サクセイ</t>
    </rPh>
    <rPh sb="27" eb="30">
      <t>タントウシャ</t>
    </rPh>
    <rPh sb="32" eb="33">
      <t>カカ</t>
    </rPh>
    <rPh sb="34" eb="36">
      <t>ジョウキン</t>
    </rPh>
    <rPh sb="36" eb="38">
      <t>カンザン</t>
    </rPh>
    <rPh sb="44" eb="46">
      <t>ケイカク</t>
    </rPh>
    <rPh sb="46" eb="48">
      <t>サクセイ</t>
    </rPh>
    <rPh sb="48" eb="49">
      <t>トウ</t>
    </rPh>
    <rPh sb="49" eb="51">
      <t>カイゴ</t>
    </rPh>
    <rPh sb="52" eb="53">
      <t>オコナ</t>
    </rPh>
    <rPh sb="55" eb="56">
      <t>ア</t>
    </rPh>
    <rPh sb="59" eb="61">
      <t>ヒツヨウ</t>
    </rPh>
    <rPh sb="62" eb="64">
      <t>ギョウム</t>
    </rPh>
    <rPh sb="65" eb="67">
      <t>ジカン</t>
    </rPh>
    <rPh sb="68" eb="69">
      <t>フク</t>
    </rPh>
    <rPh sb="72" eb="74">
      <t>セイキュウ</t>
    </rPh>
    <rPh sb="74" eb="76">
      <t>ジム</t>
    </rPh>
    <rPh sb="76" eb="77">
      <t>トウ</t>
    </rPh>
    <rPh sb="78" eb="80">
      <t>カイゴ</t>
    </rPh>
    <rPh sb="81" eb="82">
      <t>カカ</t>
    </rPh>
    <rPh sb="86" eb="88">
      <t>ギョウム</t>
    </rPh>
    <rPh sb="89" eb="90">
      <t>ノゾ</t>
    </rPh>
    <phoneticPr fontId="2"/>
  </si>
  <si>
    <t xml:space="preserve">
短期利用型共同生活介護費</t>
    <rPh sb="6" eb="8">
      <t>キョウドウ</t>
    </rPh>
    <rPh sb="8" eb="10">
      <t>セイカツ</t>
    </rPh>
    <rPh sb="10" eb="13">
      <t>カイゴヒ</t>
    </rPh>
    <phoneticPr fontId="2"/>
  </si>
  <si>
    <t>指 定 年 月 日</t>
    <rPh sb="0" eb="1">
      <t>ユビ</t>
    </rPh>
    <rPh sb="2" eb="3">
      <t>サダム</t>
    </rPh>
    <rPh sb="4" eb="5">
      <t>トシ</t>
    </rPh>
    <rPh sb="6" eb="7">
      <t>ツキ</t>
    </rPh>
    <rPh sb="8" eb="9">
      <t>ヒ</t>
    </rPh>
    <phoneticPr fontId="2"/>
  </si>
  <si>
    <t>　　　　　　年　　　月　　　日</t>
    <rPh sb="6" eb="7">
      <t>ネン</t>
    </rPh>
    <rPh sb="10" eb="11">
      <t>ガツ</t>
    </rPh>
    <rPh sb="14" eb="15">
      <t>ニチ</t>
    </rPh>
    <phoneticPr fontId="2"/>
  </si>
  <si>
    <t>【短期利用型の形態】</t>
    <rPh sb="1" eb="3">
      <t>タンキ</t>
    </rPh>
    <rPh sb="3" eb="5">
      <t>リヨウ</t>
    </rPh>
    <rPh sb="5" eb="6">
      <t>ガタ</t>
    </rPh>
    <rPh sb="7" eb="9">
      <t>ケイタイ</t>
    </rPh>
    <phoneticPr fontId="2"/>
  </si>
  <si>
    <t>空いている居室を利用</t>
    <phoneticPr fontId="2"/>
  </si>
  <si>
    <t>短期利用者専用の居室を利用</t>
    <phoneticPr fontId="2"/>
  </si>
  <si>
    <t>※短期利用者専用の居室を設ける場合、定員変更が必要となります。</t>
    <phoneticPr fontId="2"/>
  </si>
  <si>
    <t>認知症介護実務者研修「専門課程」修了者</t>
    <rPh sb="16" eb="18">
      <t>シュウリョウ</t>
    </rPh>
    <rPh sb="18" eb="19">
      <t>シャ</t>
    </rPh>
    <phoneticPr fontId="2"/>
  </si>
  <si>
    <t>認知症介護実践研修「実践リーダー研修」修了者</t>
    <rPh sb="19" eb="21">
      <t>シュウリョウ</t>
    </rPh>
    <rPh sb="21" eb="22">
      <t>シャ</t>
    </rPh>
    <phoneticPr fontId="2"/>
  </si>
  <si>
    <t>認知症介護指導者養成研修修了者</t>
    <rPh sb="12" eb="14">
      <t>シュウリョウ</t>
    </rPh>
    <rPh sb="14" eb="15">
      <t>シャ</t>
    </rPh>
    <phoneticPr fontId="2"/>
  </si>
  <si>
    <t>　　　２　看取りに関する指針を添付してください。</t>
    <phoneticPr fontId="2"/>
  </si>
  <si>
    <t>　　　４　契約書の写しを添付してください。</t>
    <rPh sb="5" eb="8">
      <t>ケイヤクショ</t>
    </rPh>
    <rPh sb="9" eb="10">
      <t>ウツ</t>
    </rPh>
    <rPh sb="12" eb="14">
      <t>テンプ</t>
    </rPh>
    <phoneticPr fontId="2"/>
  </si>
  <si>
    <t>　　　　サービスを提供する職員として勤務した年数が７年以上の者</t>
    <rPh sb="9" eb="11">
      <t>テイキョウ</t>
    </rPh>
    <rPh sb="13" eb="15">
      <t>ショクイン</t>
    </rPh>
    <rPh sb="18" eb="20">
      <t>キンム</t>
    </rPh>
    <rPh sb="22" eb="24">
      <t>ネンスウ</t>
    </rPh>
    <rPh sb="26" eb="29">
      <t>ネンイジョウ</t>
    </rPh>
    <rPh sb="30" eb="31">
      <t>モノ</t>
    </rPh>
    <phoneticPr fontId="2"/>
  </si>
  <si>
    <t>は　い</t>
    <phoneticPr fontId="2"/>
  </si>
  <si>
    <t xml:space="preserve">
□</t>
    <phoneticPr fontId="2"/>
  </si>
  <si>
    <t>（別紙４－４）</t>
    <rPh sb="1" eb="3">
      <t>ベッシ</t>
    </rPh>
    <phoneticPr fontId="2"/>
  </si>
  <si>
    <t>地域密着型介護老人福祉施設入所者生活介護各種加算体制届出書</t>
    <rPh sb="0" eb="2">
      <t>チイキ</t>
    </rPh>
    <rPh sb="2" eb="4">
      <t>ミッチャク</t>
    </rPh>
    <rPh sb="4" eb="5">
      <t>カタ</t>
    </rPh>
    <rPh sb="5" eb="7">
      <t>カイゴ</t>
    </rPh>
    <rPh sb="7" eb="9">
      <t>ロウジン</t>
    </rPh>
    <rPh sb="9" eb="11">
      <t>フクシ</t>
    </rPh>
    <rPh sb="11" eb="13">
      <t>シセツ</t>
    </rPh>
    <rPh sb="13" eb="16">
      <t>ニュウショシャ</t>
    </rPh>
    <rPh sb="16" eb="18">
      <t>セイカツ</t>
    </rPh>
    <rPh sb="18" eb="20">
      <t>カイゴ</t>
    </rPh>
    <rPh sb="20" eb="22">
      <t>カクシュ</t>
    </rPh>
    <rPh sb="22" eb="24">
      <t>カサン</t>
    </rPh>
    <rPh sb="24" eb="26">
      <t>タイセイ</t>
    </rPh>
    <phoneticPr fontId="2"/>
  </si>
  <si>
    <t>指定基準省令第118条第５項及び第６項に規定する基準を満たしている。（当該入所者又は他の入所者等の生命又は身体を保護するために緊急やむを得ない場合に身体拘束を行ったときは，その態様及び時間，その際の入所者の心身の状況並びに緊急やむを得ない理由を記録している。身体的拘束等の適正化のための対策を検討する委員会を３月に１回以上開催しており、身体的拘束等の適正化のための指針を整備している又は身体的拘束等の適正化のための定期的な研修を実施している）</t>
    <rPh sb="4" eb="6">
      <t>ショウレイ</t>
    </rPh>
    <rPh sb="6" eb="7">
      <t>ダイ</t>
    </rPh>
    <rPh sb="14" eb="15">
      <t>オヨ</t>
    </rPh>
    <rPh sb="16" eb="17">
      <t>ダイ</t>
    </rPh>
    <rPh sb="18" eb="19">
      <t>コウ</t>
    </rPh>
    <rPh sb="27" eb="28">
      <t>ミ</t>
    </rPh>
    <phoneticPr fontId="2"/>
  </si>
  <si>
    <t>□</t>
    <phoneticPr fontId="2"/>
  </si>
  <si>
    <t xml:space="preserve">
日常生活継続支援加算</t>
    <rPh sb="1" eb="3">
      <t>ニチジョウ</t>
    </rPh>
    <rPh sb="3" eb="5">
      <t>セイカツ</t>
    </rPh>
    <rPh sb="5" eb="7">
      <t>ケイゾク</t>
    </rPh>
    <rPh sb="7" eb="9">
      <t>シエン</t>
    </rPh>
    <rPh sb="9" eb="11">
      <t>カサン</t>
    </rPh>
    <phoneticPr fontId="2"/>
  </si>
  <si>
    <t>サービス提供体制強化加算を算定していない。</t>
    <phoneticPr fontId="2"/>
  </si>
  <si>
    <t>次の①から③のいずれかに該当している。</t>
    <rPh sb="0" eb="1">
      <t>ツギ</t>
    </rPh>
    <rPh sb="12" eb="14">
      <t>ガイトウ</t>
    </rPh>
    <phoneticPr fontId="2"/>
  </si>
  <si>
    <t>は　い</t>
    <phoneticPr fontId="2"/>
  </si>
  <si>
    <t>新規入所者の総数のうち，要介護４若しくは要介護５の者の占める割合が１００分の７０以上である。</t>
    <phoneticPr fontId="2"/>
  </si>
  <si>
    <t>②</t>
    <phoneticPr fontId="2"/>
  </si>
  <si>
    <t>新規入所者の総数のうち，入所した日の日常生活自立度のランクⅢ，Ⅳ若しくはＭの者の占める割合が１００分の６５以上である。</t>
    <rPh sb="12" eb="14">
      <t>ニュウショ</t>
    </rPh>
    <rPh sb="16" eb="17">
      <t>ヒ</t>
    </rPh>
    <phoneticPr fontId="2"/>
  </si>
  <si>
    <t>③</t>
    <phoneticPr fontId="2"/>
  </si>
  <si>
    <t>入所者の総数のうち，たんの吸引等が必要な者の占める割合が１００分の１５以上である。</t>
    <rPh sb="22" eb="23">
      <t>シ</t>
    </rPh>
    <rPh sb="25" eb="27">
      <t>ワリアイ</t>
    </rPh>
    <rPh sb="31" eb="32">
      <t>ブン</t>
    </rPh>
    <rPh sb="35" eb="37">
      <t>イジョウ</t>
    </rPh>
    <phoneticPr fontId="2"/>
  </si>
  <si>
    <t>常勤換算方法により，介護福祉士を入所者の数が６又はその端数を増すごとに１以上配置している。</t>
    <phoneticPr fontId="2"/>
  </si>
  <si>
    <t>※日常生活継続支援加算に係る確認書を添付してください。</t>
    <rPh sb="1" eb="3">
      <t>ニチジョウ</t>
    </rPh>
    <rPh sb="3" eb="5">
      <t>セイカツ</t>
    </rPh>
    <rPh sb="5" eb="7">
      <t>ケイゾク</t>
    </rPh>
    <rPh sb="7" eb="9">
      <t>シエン</t>
    </rPh>
    <rPh sb="9" eb="11">
      <t>カサン</t>
    </rPh>
    <rPh sb="12" eb="13">
      <t>カカ</t>
    </rPh>
    <rPh sb="14" eb="17">
      <t>カクニンショ</t>
    </rPh>
    <rPh sb="18" eb="20">
      <t>テンプ</t>
    </rPh>
    <phoneticPr fontId="2"/>
  </si>
  <si>
    <t xml:space="preserve">
看護体制加算</t>
    <rPh sb="1" eb="3">
      <t>カンゴ</t>
    </rPh>
    <rPh sb="3" eb="5">
      <t>タイセイ</t>
    </rPh>
    <rPh sb="5" eb="7">
      <t>カサン</t>
    </rPh>
    <phoneticPr fontId="2"/>
  </si>
  <si>
    <t>①　看護体制加算（Ⅰ）イ・ロ</t>
    <phoneticPr fontId="2"/>
  </si>
  <si>
    <t>地域密着型介護福祉施設サービス費又はユニット型地域密着型介護福祉施設サービス費を算定している。（加算Ⅰイの場合）</t>
    <rPh sb="15" eb="16">
      <t>ヒ</t>
    </rPh>
    <rPh sb="16" eb="17">
      <t>マタ</t>
    </rPh>
    <rPh sb="38" eb="39">
      <t>ヒ</t>
    </rPh>
    <phoneticPr fontId="2"/>
  </si>
  <si>
    <t>経過的地域密着型介護福祉施設サービス費，ユニット型経過的地域密着型介護福祉施設サービス費又はユニット型旧措置入所者経過的地域密着型介護福祉施設サービス費を算定している。（加算Ⅰロの場合）</t>
    <rPh sb="3" eb="5">
      <t>チイキ</t>
    </rPh>
    <rPh sb="5" eb="8">
      <t>ミッチャクガタ</t>
    </rPh>
    <rPh sb="8" eb="10">
      <t>カイゴ</t>
    </rPh>
    <rPh sb="10" eb="12">
      <t>フクシ</t>
    </rPh>
    <rPh sb="12" eb="14">
      <t>シセツ</t>
    </rPh>
    <rPh sb="18" eb="19">
      <t>ヒ</t>
    </rPh>
    <rPh sb="44" eb="45">
      <t>マタ</t>
    </rPh>
    <rPh sb="85" eb="87">
      <t>カサン</t>
    </rPh>
    <rPh sb="90" eb="92">
      <t>バアイ</t>
    </rPh>
    <phoneticPr fontId="2"/>
  </si>
  <si>
    <t>常勤の看護師を１名以上配置している。</t>
    <phoneticPr fontId="2"/>
  </si>
  <si>
    <t>②　看護体制加算（Ⅱ）イ・ロ</t>
    <phoneticPr fontId="2"/>
  </si>
  <si>
    <t>地域密着型介護福祉施設サービス費又はユニット型地域密着型介護福祉施設サービス費を算定している。（加算Ⅱイの場合）</t>
    <rPh sb="15" eb="16">
      <t>ヒ</t>
    </rPh>
    <rPh sb="16" eb="17">
      <t>マタ</t>
    </rPh>
    <rPh sb="38" eb="39">
      <t>ヒ</t>
    </rPh>
    <phoneticPr fontId="2"/>
  </si>
  <si>
    <t>経過的地域密着型介護福祉施設サービス費，ユニット型経過的地域密着型介護福祉施設サービス費又はユニット型旧措置入所者経過的地域密着型介護福祉施設サービス費を算定している。（加算Ⅱロの場合）</t>
    <rPh sb="3" eb="5">
      <t>チイキ</t>
    </rPh>
    <rPh sb="5" eb="8">
      <t>ミッチャクガタ</t>
    </rPh>
    <rPh sb="8" eb="10">
      <t>カイゴ</t>
    </rPh>
    <rPh sb="10" eb="12">
      <t>フクシ</t>
    </rPh>
    <rPh sb="12" eb="14">
      <t>シセツ</t>
    </rPh>
    <rPh sb="18" eb="19">
      <t>ヒ</t>
    </rPh>
    <rPh sb="44" eb="45">
      <t>マタ</t>
    </rPh>
    <rPh sb="85" eb="87">
      <t>カサン</t>
    </rPh>
    <rPh sb="90" eb="92">
      <t>バアイ</t>
    </rPh>
    <phoneticPr fontId="2"/>
  </si>
  <si>
    <t>看護職員を常勤換算で２名以上配置している。</t>
    <phoneticPr fontId="2"/>
  </si>
  <si>
    <t>は　い</t>
    <phoneticPr fontId="2"/>
  </si>
  <si>
    <t>当該事業所の看護職員により又は病院，診療所若しくは訪問看護ステーションの看護職員との連携により２４時間の連絡体制を確保している。
また，施設内研修等を通じ，看護・介護職員に体制の内容を周知している。</t>
  </si>
  <si>
    <t>定員及び入所者の状況</t>
    <rPh sb="0" eb="2">
      <t>テイイン</t>
    </rPh>
    <rPh sb="2" eb="3">
      <t>オヨ</t>
    </rPh>
    <rPh sb="4" eb="6">
      <t>ニュウショ</t>
    </rPh>
    <rPh sb="6" eb="7">
      <t>シャ</t>
    </rPh>
    <rPh sb="8" eb="10">
      <t>ジョウキョウ</t>
    </rPh>
    <phoneticPr fontId="2"/>
  </si>
  <si>
    <t>定　員</t>
    <rPh sb="0" eb="1">
      <t>サダム</t>
    </rPh>
    <rPh sb="2" eb="3">
      <t>イン</t>
    </rPh>
    <phoneticPr fontId="2"/>
  </si>
  <si>
    <t>入所者数</t>
    <rPh sb="0" eb="2">
      <t>ニュウショ</t>
    </rPh>
    <rPh sb="2" eb="3">
      <t>シャ</t>
    </rPh>
    <rPh sb="3" eb="4">
      <t>スウ</t>
    </rPh>
    <phoneticPr fontId="2"/>
  </si>
  <si>
    <t>保健師</t>
    <rPh sb="0" eb="3">
      <t>ホケンシ</t>
    </rPh>
    <phoneticPr fontId="2"/>
  </si>
  <si>
    <t>常勤</t>
    <rPh sb="0" eb="2">
      <t>ジョウキン</t>
    </rPh>
    <phoneticPr fontId="2"/>
  </si>
  <si>
    <t>常勤換算</t>
    <rPh sb="0" eb="2">
      <t>ジョウキン</t>
    </rPh>
    <rPh sb="2" eb="4">
      <t>カンサン</t>
    </rPh>
    <phoneticPr fontId="2"/>
  </si>
  <si>
    <t>准看護師</t>
    <rPh sb="0" eb="4">
      <t>ジュンカンゴシ</t>
    </rPh>
    <phoneticPr fontId="2"/>
  </si>
  <si>
    <t>連携する病院・診療所・訪問看護ステーション</t>
    <rPh sb="0" eb="2">
      <t>レンケイ</t>
    </rPh>
    <rPh sb="4" eb="6">
      <t>ビョウイン</t>
    </rPh>
    <rPh sb="7" eb="10">
      <t>シンリョウショ</t>
    </rPh>
    <rPh sb="11" eb="13">
      <t>ホウモン</t>
    </rPh>
    <rPh sb="13" eb="15">
      <t>カンゴ</t>
    </rPh>
    <phoneticPr fontId="2"/>
  </si>
  <si>
    <t>病院・診療所・訪問看護ステーション名</t>
    <rPh sb="0" eb="2">
      <t>ビョウイン</t>
    </rPh>
    <rPh sb="3" eb="6">
      <t>シンリョウショ</t>
    </rPh>
    <rPh sb="7" eb="9">
      <t>ホウモン</t>
    </rPh>
    <rPh sb="9" eb="11">
      <t>カンゴ</t>
    </rPh>
    <rPh sb="17" eb="18">
      <t>メイ</t>
    </rPh>
    <phoneticPr fontId="2"/>
  </si>
  <si>
    <t xml:space="preserve">
□</t>
    <phoneticPr fontId="2"/>
  </si>
  <si>
    <t xml:space="preserve">
夜勤職員配置加算</t>
    <rPh sb="1" eb="3">
      <t>ヤキン</t>
    </rPh>
    <rPh sb="3" eb="5">
      <t>ショクイン</t>
    </rPh>
    <rPh sb="5" eb="7">
      <t>ハイチ</t>
    </rPh>
    <rPh sb="7" eb="9">
      <t>カサン</t>
    </rPh>
    <phoneticPr fontId="2"/>
  </si>
  <si>
    <t>夜勤を行う介護職員又は看護職員の数が，最低基準を１以上（入所者の動向を検知できる見守り機器を入所者の数の100分の15以上の数設置し、かつ、見守り機器を安全かつ有効に活用するための委員会を設置し、必要な検討等が行われている場合は、10分の９以上）上回っている。</t>
    <rPh sb="0" eb="2">
      <t>ヤキン</t>
    </rPh>
    <rPh sb="3" eb="4">
      <t>オコナ</t>
    </rPh>
    <rPh sb="5" eb="7">
      <t>カイゴ</t>
    </rPh>
    <rPh sb="7" eb="9">
      <t>ショクイン</t>
    </rPh>
    <rPh sb="9" eb="10">
      <t>マタ</t>
    </rPh>
    <rPh sb="11" eb="13">
      <t>カンゴ</t>
    </rPh>
    <rPh sb="13" eb="15">
      <t>ショクイン</t>
    </rPh>
    <rPh sb="16" eb="17">
      <t>スウ</t>
    </rPh>
    <rPh sb="19" eb="21">
      <t>サイテイ</t>
    </rPh>
    <rPh sb="21" eb="23">
      <t>キジュン</t>
    </rPh>
    <rPh sb="25" eb="27">
      <t>イジョウ</t>
    </rPh>
    <rPh sb="123" eb="125">
      <t>ウワマワ</t>
    </rPh>
    <phoneticPr fontId="2"/>
  </si>
  <si>
    <t>①　夜勤職員配置加算（Ⅰ）イ</t>
    <rPh sb="2" eb="4">
      <t>ヤキン</t>
    </rPh>
    <rPh sb="4" eb="6">
      <t>ショクイン</t>
    </rPh>
    <rPh sb="6" eb="8">
      <t>ハイチ</t>
    </rPh>
    <rPh sb="8" eb="10">
      <t>カサン</t>
    </rPh>
    <phoneticPr fontId="2"/>
  </si>
  <si>
    <t>地域密着型介護福祉施設サービス費を算定している。</t>
    <phoneticPr fontId="2"/>
  </si>
  <si>
    <t>②　夜勤職員配置加算（Ⅰ）ロ</t>
    <phoneticPr fontId="2"/>
  </si>
  <si>
    <t>経過的地域密着型介護福祉施設サービス費を算定している。</t>
    <phoneticPr fontId="2"/>
  </si>
  <si>
    <t>③　夜勤職員配置加算（Ⅱ）イ</t>
    <phoneticPr fontId="2"/>
  </si>
  <si>
    <t>ユニット型地域密着型介護福祉施設サービス費を算定している。</t>
    <phoneticPr fontId="2"/>
  </si>
  <si>
    <t>④　夜勤職員配置加算（Ⅱ）ロ</t>
    <phoneticPr fontId="2"/>
  </si>
  <si>
    <t>ユニット型経過的地域密着型介護福祉施設サービス費又はユニット型旧措置入所者経過的地域密着型介護福祉施設サービス費を算定している。</t>
    <phoneticPr fontId="2"/>
  </si>
  <si>
    <t>⑤　夜勤職員配置加算（Ⅲ）イ</t>
    <phoneticPr fontId="2"/>
  </si>
  <si>
    <t>（Ⅰ）イの要件に加え，夜間時間帯を通じて，看護職員を配置していること又は喀痰吸引等の実施ができる介護職員を配置していること（この場合，登録喀痰吸引等事業者として都道府県の登録が必要）</t>
    <rPh sb="5" eb="7">
      <t>ヨウケン</t>
    </rPh>
    <rPh sb="8" eb="9">
      <t>クワ</t>
    </rPh>
    <rPh sb="11" eb="13">
      <t>ヤカン</t>
    </rPh>
    <rPh sb="13" eb="16">
      <t>ジカンタイ</t>
    </rPh>
    <rPh sb="17" eb="18">
      <t>ツウ</t>
    </rPh>
    <rPh sb="21" eb="23">
      <t>カンゴ</t>
    </rPh>
    <rPh sb="23" eb="25">
      <t>ショクイン</t>
    </rPh>
    <rPh sb="26" eb="28">
      <t>ハイチ</t>
    </rPh>
    <rPh sb="34" eb="35">
      <t>マタ</t>
    </rPh>
    <rPh sb="36" eb="38">
      <t>カクタン</t>
    </rPh>
    <rPh sb="38" eb="40">
      <t>キュウイン</t>
    </rPh>
    <rPh sb="40" eb="41">
      <t>トウ</t>
    </rPh>
    <rPh sb="42" eb="44">
      <t>ジッシ</t>
    </rPh>
    <rPh sb="48" eb="50">
      <t>カイゴ</t>
    </rPh>
    <rPh sb="50" eb="52">
      <t>ショクイン</t>
    </rPh>
    <rPh sb="53" eb="55">
      <t>ハイチ</t>
    </rPh>
    <rPh sb="64" eb="66">
      <t>バアイ</t>
    </rPh>
    <rPh sb="67" eb="69">
      <t>トウロク</t>
    </rPh>
    <rPh sb="69" eb="71">
      <t>カクタン</t>
    </rPh>
    <rPh sb="71" eb="73">
      <t>キュウイン</t>
    </rPh>
    <rPh sb="73" eb="74">
      <t>トウ</t>
    </rPh>
    <rPh sb="74" eb="77">
      <t>ジギョウシャ</t>
    </rPh>
    <rPh sb="80" eb="84">
      <t>トドウフケン</t>
    </rPh>
    <rPh sb="85" eb="87">
      <t>トウロク</t>
    </rPh>
    <rPh sb="88" eb="90">
      <t>ヒツヨウ</t>
    </rPh>
    <phoneticPr fontId="2"/>
  </si>
  <si>
    <t>⑥　夜勤職員配置加算（Ⅲ）ロ</t>
    <phoneticPr fontId="2"/>
  </si>
  <si>
    <t>（Ⅰ）ロの要件に加え，夜間時間帯を通じて，看護職員を配置していること又は喀痰吸引等の実施ができる介護職員を配置していること（この場合，登録喀痰吸引等事業者として都道府県の登録が必要）</t>
    <phoneticPr fontId="2"/>
  </si>
  <si>
    <t>⑦　夜勤職員配置加算（Ⅳ）イ</t>
    <phoneticPr fontId="2"/>
  </si>
  <si>
    <t>（Ⅱ）イの要件に加え，夜間時間帯を通じて，看護職員を配置していること又は喀痰吸引等の実施ができる介護職員を配置していること（この場合，登録喀痰吸引等事業者として都道府県の登録が必要）</t>
    <phoneticPr fontId="2"/>
  </si>
  <si>
    <t>⑧　夜勤職員配置加算（Ⅳ）ロ</t>
    <phoneticPr fontId="2"/>
  </si>
  <si>
    <t>（Ⅱ）ロの要件に加え，夜間時間帯を通じて，看護職員を配置していること又は喀痰吸引等の実施ができる介護職員を配置していること（この場合，登録喀痰吸引等事業者として都道府県の登録が必要）</t>
    <phoneticPr fontId="2"/>
  </si>
  <si>
    <t xml:space="preserve">
準ユニットケア体制</t>
    <rPh sb="1" eb="2">
      <t>ジュン</t>
    </rPh>
    <rPh sb="8" eb="10">
      <t>タイセイ</t>
    </rPh>
    <phoneticPr fontId="2"/>
  </si>
  <si>
    <t>12人を標準とする準ユニットにおいてケアを行っている。</t>
    <phoneticPr fontId="2"/>
  </si>
  <si>
    <t>プライバシーの確保に配慮した個室的なしつらえを整備し，準ユニットごとに利用できる共同生活室を設けている。</t>
    <phoneticPr fontId="2"/>
  </si>
  <si>
    <t>日中については，準ユニットごとに常時１人以上の介護職員又は看護職員が配置している。</t>
    <phoneticPr fontId="2"/>
  </si>
  <si>
    <t>夜間及び深夜において，２準ユニットごとに１人以上の介護職員又は看護職員を夜間及び深夜の勤務に従事する職員として配置している。</t>
  </si>
  <si>
    <t>準ユニットごとに常勤のユニットリーダーを配置している。</t>
    <phoneticPr fontId="2"/>
  </si>
  <si>
    <t xml:space="preserve">
個別機能訓練加算</t>
    <rPh sb="1" eb="3">
      <t>コベツ</t>
    </rPh>
    <rPh sb="3" eb="5">
      <t>キノウ</t>
    </rPh>
    <rPh sb="5" eb="7">
      <t>クンレン</t>
    </rPh>
    <rPh sb="7" eb="9">
      <t>カサン</t>
    </rPh>
    <phoneticPr fontId="2"/>
  </si>
  <si>
    <t xml:space="preserve">□
</t>
    <phoneticPr fontId="2"/>
  </si>
  <si>
    <t>機能訓練指導員の職務に専従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が１名以上配置されている。</t>
    <rPh sb="15" eb="17">
      <t>ジョウキン</t>
    </rPh>
    <phoneticPr fontId="2"/>
  </si>
  <si>
    <t>機能訓練指導員，看護職員，介護職員，生活相談員その他の職種の者が共同して，入所者ごとに個別機能訓練計画を作成する。</t>
    <rPh sb="37" eb="39">
      <t>ニュウショ</t>
    </rPh>
    <phoneticPr fontId="2"/>
  </si>
  <si>
    <t>入所者ごとの個別機能訓練計画に従い機能訓練指導員が個別機能訓練を行うとともに，実施内容を記録する。</t>
    <rPh sb="0" eb="3">
      <t>ニュウショシャ</t>
    </rPh>
    <phoneticPr fontId="2"/>
  </si>
  <si>
    <t>入所者ごとの個別機能訓練の効果，実施方法等について評価を行う。</t>
    <rPh sb="0" eb="3">
      <t>ニュウショシャ</t>
    </rPh>
    <rPh sb="13" eb="15">
      <t>コウカ</t>
    </rPh>
    <rPh sb="16" eb="18">
      <t>ジッシ</t>
    </rPh>
    <rPh sb="18" eb="20">
      <t>ホウホウ</t>
    </rPh>
    <rPh sb="20" eb="21">
      <t>トウ</t>
    </rPh>
    <rPh sb="28" eb="29">
      <t>オコナ</t>
    </rPh>
    <phoneticPr fontId="2"/>
  </si>
  <si>
    <t xml:space="preserve">
若年性認知症入所者受入加算</t>
    <rPh sb="1" eb="4">
      <t>ジャクネンセイ</t>
    </rPh>
    <rPh sb="4" eb="7">
      <t>ニンチショウ</t>
    </rPh>
    <rPh sb="10" eb="12">
      <t>ウケイレ</t>
    </rPh>
    <rPh sb="12" eb="14">
      <t>カサン</t>
    </rPh>
    <phoneticPr fontId="2"/>
  </si>
  <si>
    <t>受け入れた若年性認知症入所者ごとに個別の担当者を定め，その者を中心に，当該入所者の特性やニーズに応じたサービス提供を行う。</t>
    <rPh sb="11" eb="14">
      <t>ニュウショシャ</t>
    </rPh>
    <phoneticPr fontId="2"/>
  </si>
  <si>
    <t xml:space="preserve">
常勤専従医師配置</t>
    <rPh sb="1" eb="3">
      <t>ジョウキン</t>
    </rPh>
    <rPh sb="3" eb="5">
      <t>センジュウ</t>
    </rPh>
    <rPh sb="5" eb="7">
      <t>イシ</t>
    </rPh>
    <rPh sb="7" eb="9">
      <t>ハイチ</t>
    </rPh>
    <phoneticPr fontId="2"/>
  </si>
  <si>
    <t>常勤専従の医師を１名以上配置している。</t>
    <phoneticPr fontId="2"/>
  </si>
  <si>
    <t xml:space="preserve">
精神科医師定期的療養指導</t>
    <rPh sb="1" eb="4">
      <t>セイシンカ</t>
    </rPh>
    <rPh sb="4" eb="6">
      <t>イシ</t>
    </rPh>
    <rPh sb="6" eb="8">
      <t>テイキ</t>
    </rPh>
    <rPh sb="8" eb="9">
      <t>テキ</t>
    </rPh>
    <rPh sb="9" eb="11">
      <t>リョウヨウ</t>
    </rPh>
    <rPh sb="11" eb="13">
      <t>シドウ</t>
    </rPh>
    <phoneticPr fontId="2"/>
  </si>
  <si>
    <t>認知症である入所者が全入所者の３分の１以上である。</t>
    <phoneticPr fontId="2"/>
  </si>
  <si>
    <t>精神科を担当する医師による定期的な療養指導が月に２回以上行われており，その記録等を残している。</t>
    <rPh sb="4" eb="6">
      <t>タントウ</t>
    </rPh>
    <rPh sb="8" eb="10">
      <t>イシ</t>
    </rPh>
    <phoneticPr fontId="2"/>
  </si>
  <si>
    <t>上記の精神科を担当する医師について，常勤専従医師配置に係る加算を算定していない。</t>
    <rPh sb="7" eb="9">
      <t>タントウ</t>
    </rPh>
    <rPh sb="11" eb="13">
      <t>イシ</t>
    </rPh>
    <phoneticPr fontId="2"/>
  </si>
  <si>
    <t xml:space="preserve">
障害者生活支援体制</t>
    <rPh sb="1" eb="4">
      <t>ショウガイシャ</t>
    </rPh>
    <rPh sb="4" eb="6">
      <t>セイカツ</t>
    </rPh>
    <rPh sb="6" eb="8">
      <t>シエン</t>
    </rPh>
    <rPh sb="8" eb="10">
      <t>タイセイ</t>
    </rPh>
    <phoneticPr fontId="2"/>
  </si>
  <si>
    <t>「視覚障害者等である入所者の占める割合が100分の30以上」又は「入所者のうち、視覚障害者等である入所者の占める割合が100分の50以上」という障害者生活支援員に係る加算の算定要件は、視覚障害者、聴覚障害者、言語機能障害者、知的障害者及び精神障害者の合計数が入所者に占める割合が100分の30以上又は100分の50以上である。</t>
    <phoneticPr fontId="2"/>
  </si>
  <si>
    <t>次に掲げる者（障害者生活支援員）を常勤専従職員として１名以上配置している。
・点字の指導，点訳，歩行支援等を行うことができる者
・手話通訳等を行うことができる者
・知的障害者福祉法第14条各号のいずれかに該当する者又はこれらに準ずる者
・精神保健福祉士又は精神保健及び精神障害者福祉に関する法律施行令第１２条各号に掲げる者</t>
    <rPh sb="0" eb="1">
      <t>ツギ</t>
    </rPh>
    <rPh sb="2" eb="3">
      <t>カカ</t>
    </rPh>
    <rPh sb="5" eb="6">
      <t>シャ</t>
    </rPh>
    <rPh sb="119" eb="121">
      <t>セイシン</t>
    </rPh>
    <rPh sb="121" eb="123">
      <t>ホケン</t>
    </rPh>
    <rPh sb="123" eb="126">
      <t>フクシシ</t>
    </rPh>
    <rPh sb="126" eb="127">
      <t>マタ</t>
    </rPh>
    <rPh sb="128" eb="130">
      <t>セイシン</t>
    </rPh>
    <rPh sb="130" eb="132">
      <t>ホケン</t>
    </rPh>
    <rPh sb="132" eb="133">
      <t>オヨ</t>
    </rPh>
    <rPh sb="134" eb="136">
      <t>セイシン</t>
    </rPh>
    <rPh sb="136" eb="138">
      <t>ショウガイ</t>
    </rPh>
    <rPh sb="138" eb="139">
      <t>モノ</t>
    </rPh>
    <rPh sb="139" eb="141">
      <t>フクシ</t>
    </rPh>
    <rPh sb="142" eb="143">
      <t>カン</t>
    </rPh>
    <rPh sb="145" eb="147">
      <t>ホウリツ</t>
    </rPh>
    <rPh sb="147" eb="150">
      <t>セコウレイ</t>
    </rPh>
    <rPh sb="150" eb="151">
      <t>ダイ</t>
    </rPh>
    <rPh sb="153" eb="154">
      <t>ジョウ</t>
    </rPh>
    <rPh sb="154" eb="156">
      <t>カクゴウ</t>
    </rPh>
    <rPh sb="157" eb="158">
      <t>カカ</t>
    </rPh>
    <rPh sb="160" eb="161">
      <t>モノ</t>
    </rPh>
    <phoneticPr fontId="2"/>
  </si>
  <si>
    <t xml:space="preserve">
栄養マネジメント強化体制</t>
    <rPh sb="1" eb="3">
      <t>エイヨウ</t>
    </rPh>
    <rPh sb="9" eb="11">
      <t>キョウカ</t>
    </rPh>
    <rPh sb="11" eb="13">
      <t>タイセイ</t>
    </rPh>
    <phoneticPr fontId="2"/>
  </si>
  <si>
    <t>次の①または②のいずれかに適合している。</t>
    <rPh sb="0" eb="1">
      <t>ツギ</t>
    </rPh>
    <rPh sb="13" eb="15">
      <t>テキゴウ</t>
    </rPh>
    <phoneticPr fontId="2"/>
  </si>
  <si>
    <t>①</t>
    <phoneticPr fontId="2"/>
  </si>
  <si>
    <t>管理栄養士を常勤換算方法で，入所者の数を５０で除して得た数以上配置している。</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29" eb="31">
      <t>イジョウ</t>
    </rPh>
    <rPh sb="31" eb="33">
      <t>ハイチ</t>
    </rPh>
    <phoneticPr fontId="2"/>
  </si>
  <si>
    <t>②</t>
    <phoneticPr fontId="2"/>
  </si>
  <si>
    <t>常勤の栄養士を１名以上配置し，当該栄養士が給食管理を行っている場合は，管理栄養士を常勤換算方法で，入所者の数を７０で除して得た数以上配置している。</t>
    <rPh sb="0" eb="2">
      <t>ジョウキン</t>
    </rPh>
    <rPh sb="3" eb="6">
      <t>エイヨウシ</t>
    </rPh>
    <rPh sb="7" eb="9">
      <t>イチメイ</t>
    </rPh>
    <rPh sb="9" eb="11">
      <t>イジョウ</t>
    </rPh>
    <rPh sb="11" eb="13">
      <t>ハイチ</t>
    </rPh>
    <rPh sb="15" eb="17">
      <t>トウガイ</t>
    </rPh>
    <rPh sb="17" eb="20">
      <t>エイヨウシ</t>
    </rPh>
    <rPh sb="21" eb="23">
      <t>キュウショク</t>
    </rPh>
    <rPh sb="23" eb="25">
      <t>カンリ</t>
    </rPh>
    <rPh sb="26" eb="27">
      <t>オコナ</t>
    </rPh>
    <rPh sb="31" eb="33">
      <t>バアイ</t>
    </rPh>
    <rPh sb="35" eb="37">
      <t>カンリ</t>
    </rPh>
    <rPh sb="37" eb="40">
      <t>エイヨウシ</t>
    </rPh>
    <rPh sb="41" eb="43">
      <t>ジョウキン</t>
    </rPh>
    <rPh sb="43" eb="45">
      <t>カンサン</t>
    </rPh>
    <rPh sb="45" eb="47">
      <t>ホウホウ</t>
    </rPh>
    <rPh sb="49" eb="52">
      <t>ニュウショシャ</t>
    </rPh>
    <rPh sb="53" eb="54">
      <t>カズ</t>
    </rPh>
    <rPh sb="58" eb="59">
      <t>ジョ</t>
    </rPh>
    <rPh sb="61" eb="62">
      <t>エ</t>
    </rPh>
    <rPh sb="63" eb="64">
      <t>カズ</t>
    </rPh>
    <rPh sb="64" eb="66">
      <t>イジョウ</t>
    </rPh>
    <rPh sb="66" eb="68">
      <t>ハイチ</t>
    </rPh>
    <phoneticPr fontId="2"/>
  </si>
  <si>
    <t>低栄養状態にある入所者又は低栄養状態のおそれのある入所者に対して，医師，歯科医師，管理栄養士，看護師，介護支援専門員その他の職種の者が共同して栄養ケア計画を作成している。</t>
    <rPh sb="0" eb="5">
      <t>テイエイヨウジョウタイ</t>
    </rPh>
    <rPh sb="8" eb="11">
      <t>ニュウショシャ</t>
    </rPh>
    <rPh sb="11" eb="12">
      <t>マタ</t>
    </rPh>
    <rPh sb="29" eb="30">
      <t>タイ</t>
    </rPh>
    <rPh sb="36" eb="40">
      <t>シカイシ</t>
    </rPh>
    <phoneticPr fontId="2"/>
  </si>
  <si>
    <t>栄養ケア計画に従い，入所者の栄養管理をするための食事の観察を定期的に行い，入所者ごとの栄養状態，心身の状況及び嗜好を踏まえた食事の調整等を実施している。</t>
    <rPh sb="0" eb="2">
      <t>エイヨウ</t>
    </rPh>
    <rPh sb="4" eb="6">
      <t>ケイカク</t>
    </rPh>
    <rPh sb="7" eb="8">
      <t>シタガ</t>
    </rPh>
    <rPh sb="10" eb="13">
      <t>ニュウショシャ</t>
    </rPh>
    <rPh sb="14" eb="16">
      <t>エイヨウ</t>
    </rPh>
    <rPh sb="16" eb="18">
      <t>カンリ</t>
    </rPh>
    <rPh sb="24" eb="26">
      <t>ショクジ</t>
    </rPh>
    <rPh sb="27" eb="29">
      <t>カンサツ</t>
    </rPh>
    <rPh sb="30" eb="33">
      <t>テイキテキ</t>
    </rPh>
    <rPh sb="34" eb="35">
      <t>オコナ</t>
    </rPh>
    <rPh sb="37" eb="40">
      <t>ニュウショシャ</t>
    </rPh>
    <rPh sb="43" eb="45">
      <t>エイヨウ</t>
    </rPh>
    <rPh sb="45" eb="47">
      <t>ジョウタイ</t>
    </rPh>
    <rPh sb="48" eb="50">
      <t>シンシン</t>
    </rPh>
    <rPh sb="51" eb="53">
      <t>ジョウキョウ</t>
    </rPh>
    <rPh sb="53" eb="54">
      <t>オヨ</t>
    </rPh>
    <rPh sb="55" eb="57">
      <t>シコウ</t>
    </rPh>
    <rPh sb="58" eb="59">
      <t>フ</t>
    </rPh>
    <rPh sb="62" eb="64">
      <t>ショクジ</t>
    </rPh>
    <rPh sb="65" eb="67">
      <t>チョウセイ</t>
    </rPh>
    <rPh sb="67" eb="68">
      <t>トウ</t>
    </rPh>
    <rPh sb="69" eb="71">
      <t>ジッシ</t>
    </rPh>
    <phoneticPr fontId="2"/>
  </si>
  <si>
    <t>低栄養状態にある入所者又は低栄養状態のおそれのある入所者以外の入所者に対しても，食事の観察の際に変化を把握し，問題があると認められる場合は，早期に対応している。</t>
    <rPh sb="0" eb="1">
      <t>テイ</t>
    </rPh>
    <rPh sb="1" eb="3">
      <t>エイヨウ</t>
    </rPh>
    <rPh sb="3" eb="5">
      <t>ジョウタイ</t>
    </rPh>
    <rPh sb="8" eb="11">
      <t>ニュウショシャ</t>
    </rPh>
    <rPh sb="11" eb="12">
      <t>マタ</t>
    </rPh>
    <rPh sb="13" eb="14">
      <t>テイ</t>
    </rPh>
    <rPh sb="14" eb="16">
      <t>エイヨウ</t>
    </rPh>
    <rPh sb="16" eb="18">
      <t>ジョウタイ</t>
    </rPh>
    <rPh sb="25" eb="28">
      <t>ニュウショシャ</t>
    </rPh>
    <rPh sb="28" eb="30">
      <t>イガイ</t>
    </rPh>
    <rPh sb="31" eb="34">
      <t>ニュウショシャ</t>
    </rPh>
    <rPh sb="35" eb="36">
      <t>タイ</t>
    </rPh>
    <rPh sb="40" eb="42">
      <t>ショクジ</t>
    </rPh>
    <rPh sb="43" eb="45">
      <t>カンサツ</t>
    </rPh>
    <rPh sb="46" eb="47">
      <t>サイ</t>
    </rPh>
    <rPh sb="48" eb="50">
      <t>ヘンカ</t>
    </rPh>
    <rPh sb="51" eb="53">
      <t>ハアク</t>
    </rPh>
    <rPh sb="55" eb="57">
      <t>モンダイ</t>
    </rPh>
    <rPh sb="61" eb="62">
      <t>ミト</t>
    </rPh>
    <rPh sb="66" eb="68">
      <t>バアイ</t>
    </rPh>
    <rPh sb="70" eb="72">
      <t>ソウキ</t>
    </rPh>
    <rPh sb="73" eb="75">
      <t>タイオウ</t>
    </rPh>
    <phoneticPr fontId="2"/>
  </si>
  <si>
    <t>入所者ごとの栄養状態等の情報を厚生労働省に提出し，継続的な栄養管理の実施に当たって，当該情報その他継続的な栄養管理の適切かつ有効な実施のために必要な情報を活用している。</t>
    <rPh sb="0" eb="3">
      <t>ニュウショシャ</t>
    </rPh>
    <rPh sb="6" eb="8">
      <t>エイヨウ</t>
    </rPh>
    <rPh sb="8" eb="10">
      <t>ジョウタイ</t>
    </rPh>
    <rPh sb="10" eb="11">
      <t>トウ</t>
    </rPh>
    <rPh sb="12" eb="14">
      <t>ジョウホウ</t>
    </rPh>
    <rPh sb="15" eb="17">
      <t>コウセイ</t>
    </rPh>
    <rPh sb="17" eb="20">
      <t>ロウドウショウ</t>
    </rPh>
    <rPh sb="21" eb="23">
      <t>テイシュツ</t>
    </rPh>
    <rPh sb="25" eb="28">
      <t>ケイゾクテキ</t>
    </rPh>
    <rPh sb="29" eb="31">
      <t>エイヨウ</t>
    </rPh>
    <rPh sb="31" eb="33">
      <t>カンリ</t>
    </rPh>
    <rPh sb="34" eb="36">
      <t>ジッシ</t>
    </rPh>
    <rPh sb="37" eb="38">
      <t>ア</t>
    </rPh>
    <rPh sb="42" eb="46">
      <t>トウガイジョウホウ</t>
    </rPh>
    <rPh sb="49" eb="52">
      <t>ケイゾクテキ</t>
    </rPh>
    <rPh sb="53" eb="55">
      <t>エイヨウ</t>
    </rPh>
    <rPh sb="55" eb="57">
      <t>カンリ</t>
    </rPh>
    <rPh sb="58" eb="60">
      <t>テキセツ</t>
    </rPh>
    <rPh sb="62" eb="64">
      <t>ユウコウ</t>
    </rPh>
    <rPh sb="65" eb="67">
      <t>ジッシ</t>
    </rPh>
    <rPh sb="71" eb="73">
      <t>ヒツヨウ</t>
    </rPh>
    <rPh sb="74" eb="76">
      <t>ジョウホウ</t>
    </rPh>
    <rPh sb="77" eb="79">
      <t>カツヨウ</t>
    </rPh>
    <phoneticPr fontId="2"/>
  </si>
  <si>
    <t xml:space="preserve">
療養食加算</t>
    <rPh sb="1" eb="3">
      <t>リョウヨウ</t>
    </rPh>
    <rPh sb="3" eb="4">
      <t>ショク</t>
    </rPh>
    <rPh sb="4" eb="6">
      <t>カサン</t>
    </rPh>
    <phoneticPr fontId="2"/>
  </si>
  <si>
    <t>□</t>
    <phoneticPr fontId="2"/>
  </si>
  <si>
    <t>疾病治療の手段として，医師の発行する食事せんに基づく療養食を提供する。</t>
    <rPh sb="0" eb="2">
      <t>シッペイ</t>
    </rPh>
    <rPh sb="2" eb="4">
      <t>チリョウ</t>
    </rPh>
    <rPh sb="5" eb="7">
      <t>シュダン</t>
    </rPh>
    <rPh sb="14" eb="16">
      <t>ハッコウ</t>
    </rPh>
    <rPh sb="26" eb="28">
      <t>リョウヨウ</t>
    </rPh>
    <rPh sb="28" eb="29">
      <t>ショク</t>
    </rPh>
    <rPh sb="30" eb="32">
      <t>テイキョウ</t>
    </rPh>
    <phoneticPr fontId="2"/>
  </si>
  <si>
    <t>食事の提供が管理栄養士又は栄養士によって管理されている。</t>
    <rPh sb="0" eb="2">
      <t>ショクジ</t>
    </rPh>
    <rPh sb="3" eb="5">
      <t>テイキョウ</t>
    </rPh>
    <rPh sb="6" eb="8">
      <t>カンリ</t>
    </rPh>
    <rPh sb="8" eb="11">
      <t>エイヨウシ</t>
    </rPh>
    <rPh sb="11" eb="12">
      <t>マタ</t>
    </rPh>
    <rPh sb="13" eb="16">
      <t>エイヨウシ</t>
    </rPh>
    <rPh sb="20" eb="22">
      <t>カンリ</t>
    </rPh>
    <phoneticPr fontId="2"/>
  </si>
  <si>
    <t>入所者の年齢，心身の状況によって適切な栄養量及び内容の食事の提供が行われている。</t>
    <phoneticPr fontId="2"/>
  </si>
  <si>
    <t>療養食の献立表を作成している。</t>
    <phoneticPr fontId="2"/>
  </si>
  <si>
    <t xml:space="preserve">
看取り介護体制</t>
    <rPh sb="1" eb="3">
      <t>ミト</t>
    </rPh>
    <rPh sb="4" eb="6">
      <t>カイゴ</t>
    </rPh>
    <rPh sb="6" eb="8">
      <t>タイセイ</t>
    </rPh>
    <phoneticPr fontId="2"/>
  </si>
  <si>
    <t>常勤の看護師を１名以上配置している。</t>
    <phoneticPr fontId="2"/>
  </si>
  <si>
    <t>当該施設の看護職員により，又は病院，診療所若しくは訪問看護ステーションの看護職員との連携により，２４時間の連絡体制を確保している。</t>
    <rPh sb="2" eb="4">
      <t>シセツ</t>
    </rPh>
    <phoneticPr fontId="2"/>
  </si>
  <si>
    <t>看取りに関する指針を定め，入所の際に，入所者又はその家族等に当該指針を説明し，同意を得ている。</t>
    <rPh sb="30" eb="32">
      <t>トウガイ</t>
    </rPh>
    <rPh sb="32" eb="34">
      <t>シシン</t>
    </rPh>
    <phoneticPr fontId="2"/>
  </si>
  <si>
    <t>医師，看護職員，介護職員，介護支援専門員その他職種の者による協議の上，当該施設における看取りの実績等を踏まえ，適宜，看取りに関する指針の見直しを行っている。</t>
    <rPh sb="0" eb="2">
      <t>イシ</t>
    </rPh>
    <rPh sb="3" eb="5">
      <t>カンゴ</t>
    </rPh>
    <rPh sb="5" eb="7">
      <t>ショクイン</t>
    </rPh>
    <rPh sb="8" eb="10">
      <t>カイゴ</t>
    </rPh>
    <rPh sb="10" eb="12">
      <t>ショクイン</t>
    </rPh>
    <rPh sb="13" eb="15">
      <t>カイゴ</t>
    </rPh>
    <rPh sb="15" eb="17">
      <t>シエン</t>
    </rPh>
    <rPh sb="17" eb="20">
      <t>センモンイン</t>
    </rPh>
    <rPh sb="22" eb="23">
      <t>タ</t>
    </rPh>
    <rPh sb="23" eb="25">
      <t>ショクシュ</t>
    </rPh>
    <rPh sb="26" eb="27">
      <t>モノ</t>
    </rPh>
    <rPh sb="30" eb="32">
      <t>キョウギ</t>
    </rPh>
    <rPh sb="33" eb="34">
      <t>ウエ</t>
    </rPh>
    <rPh sb="35" eb="37">
      <t>トウガイ</t>
    </rPh>
    <rPh sb="37" eb="39">
      <t>シセツ</t>
    </rPh>
    <rPh sb="43" eb="45">
      <t>ミト</t>
    </rPh>
    <rPh sb="47" eb="49">
      <t>ジッセキ</t>
    </rPh>
    <rPh sb="49" eb="50">
      <t>トウ</t>
    </rPh>
    <rPh sb="51" eb="52">
      <t>フ</t>
    </rPh>
    <rPh sb="55" eb="57">
      <t>テキギ</t>
    </rPh>
    <rPh sb="58" eb="60">
      <t>ミト</t>
    </rPh>
    <rPh sb="62" eb="63">
      <t>カン</t>
    </rPh>
    <rPh sb="65" eb="67">
      <t>シシン</t>
    </rPh>
    <rPh sb="68" eb="70">
      <t>ミナオ</t>
    </rPh>
    <rPh sb="72" eb="73">
      <t>オコナ</t>
    </rPh>
    <phoneticPr fontId="2"/>
  </si>
  <si>
    <t>看取りに関する職員研修を行っている。</t>
    <phoneticPr fontId="2"/>
  </si>
  <si>
    <t>看取りを行う際に個室又は静養室の利用が可能となるよう配慮を行う。</t>
    <rPh sb="0" eb="2">
      <t>ミト</t>
    </rPh>
    <rPh sb="4" eb="5">
      <t>オコナ</t>
    </rPh>
    <rPh sb="6" eb="7">
      <t>サイ</t>
    </rPh>
    <rPh sb="8" eb="10">
      <t>コシツ</t>
    </rPh>
    <rPh sb="10" eb="11">
      <t>マタ</t>
    </rPh>
    <rPh sb="12" eb="15">
      <t>セイヨウシツ</t>
    </rPh>
    <rPh sb="16" eb="18">
      <t>リヨウ</t>
    </rPh>
    <rPh sb="19" eb="21">
      <t>カノウ</t>
    </rPh>
    <rPh sb="26" eb="28">
      <t>ハイリョ</t>
    </rPh>
    <rPh sb="29" eb="30">
      <t>オコナ</t>
    </rPh>
    <phoneticPr fontId="2"/>
  </si>
  <si>
    <t>　常勤</t>
    <rPh sb="1" eb="3">
      <t>ジョウキン</t>
    </rPh>
    <phoneticPr fontId="2"/>
  </si>
  <si>
    <t>利用者は，医師、看護職員、介護支援専門員その他の職種の者（以下「医師等」という。）が共同して作成した利用者の介護に係る計画について、医師等のうちその内容に応じた適当な者から説明を受け、当該計画について同意している者（その家族等が説明を受けた上で、同意している者を含む。）である</t>
    <rPh sb="0" eb="3">
      <t>リヨウシャ</t>
    </rPh>
    <phoneticPr fontId="2"/>
  </si>
  <si>
    <t>利用者は，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t>
    <rPh sb="0" eb="3">
      <t>リヨウシャ</t>
    </rPh>
    <phoneticPr fontId="2"/>
  </si>
  <si>
    <t xml:space="preserve">
在宅・入居相互利用体制</t>
    <rPh sb="1" eb="3">
      <t>ザイタク</t>
    </rPh>
    <rPh sb="4" eb="6">
      <t>ニュウキョ</t>
    </rPh>
    <rPh sb="6" eb="8">
      <t>ソウゴ</t>
    </rPh>
    <rPh sb="8" eb="10">
      <t>リヨウ</t>
    </rPh>
    <rPh sb="10" eb="12">
      <t>タイセイ</t>
    </rPh>
    <phoneticPr fontId="2"/>
  </si>
  <si>
    <t>在宅生活を継続する観点から，複数人があらかじめ在宅期間及び入所期間（入所期間については３月を限度とする）を定めて，当該施設の同一の個室を計画的に利用している者について算定する。</t>
    <rPh sb="78" eb="79">
      <t>モノ</t>
    </rPh>
    <rPh sb="83" eb="85">
      <t>サンテイ</t>
    </rPh>
    <phoneticPr fontId="2"/>
  </si>
  <si>
    <t>上記の入所者について，在宅での生活期間中の介護支援専門員と施設の介護支援専門員との間で情報の交換を十分に行い，双方合意の上，介護に関する目標及び方針を定め，入所者又はその家族等に対して当該目標及び方針の内容を説明し，同意を得ている。</t>
    <phoneticPr fontId="2"/>
  </si>
  <si>
    <t xml:space="preserve">
小規模拠点集合体制</t>
    <rPh sb="1" eb="4">
      <t>ショウキボ</t>
    </rPh>
    <rPh sb="4" eb="6">
      <t>キョテン</t>
    </rPh>
    <rPh sb="6" eb="8">
      <t>シュウゴウ</t>
    </rPh>
    <rPh sb="8" eb="10">
      <t>タイセイ</t>
    </rPh>
    <phoneticPr fontId="2"/>
  </si>
  <si>
    <t>同一敷地内に複数の居住単位を設けて指定地域密着型介護福祉施設入所者生活介護を行っている施設において，５人以下の居住単位に入所している入所者について算定する。</t>
    <rPh sb="17" eb="19">
      <t>シテイ</t>
    </rPh>
    <phoneticPr fontId="2"/>
  </si>
  <si>
    <t>①　認知症専門ケア加算（Ⅰ）</t>
    <rPh sb="2" eb="5">
      <t>ニンチショウ</t>
    </rPh>
    <rPh sb="5" eb="7">
      <t>センモン</t>
    </rPh>
    <rPh sb="9" eb="11">
      <t>カサン</t>
    </rPh>
    <phoneticPr fontId="2"/>
  </si>
  <si>
    <t>当該施設における入所者の総数のうち，日常生活自立度のランクⅢ，Ⅳ又はＭに該当する入所者の占める割合が２分の１以上である。</t>
    <rPh sb="2" eb="4">
      <t>シセツ</t>
    </rPh>
    <rPh sb="8" eb="11">
      <t>ニュウショシャ</t>
    </rPh>
    <rPh sb="44" eb="45">
      <t>シ</t>
    </rPh>
    <phoneticPr fontId="2"/>
  </si>
  <si>
    <t>認知症介護実践リーダー研修の修了者を，上記対象者の数が２０人未満の場合は，１以上，２０人以上の場合は，１に，当該対象者の数が１９を超えて１０又はその端数を増すごとに１を加えて得た数以上配置し，チームとして専門的な認知症ケアを実施している。</t>
    <rPh sb="29" eb="30">
      <t>ニン</t>
    </rPh>
    <rPh sb="43" eb="44">
      <t>ニン</t>
    </rPh>
    <rPh sb="54" eb="56">
      <t>トウガイ</t>
    </rPh>
    <phoneticPr fontId="2"/>
  </si>
  <si>
    <t>当該事業所の従業者に対して，認知症ケアに関する留意事項の伝達又は技術的指導に係る会議を定期的に開催している。</t>
    <rPh sb="6" eb="9">
      <t>ジュウギョウシャ</t>
    </rPh>
    <rPh sb="10" eb="11">
      <t>タイ</t>
    </rPh>
    <phoneticPr fontId="2"/>
  </si>
  <si>
    <t>②　認知症専門ケア加算（Ⅱ）</t>
    <phoneticPr fontId="2"/>
  </si>
  <si>
    <t>上記【①　認知症専門ケア加算（Ⅰ）】の基準のいずれにも適合している。</t>
    <phoneticPr fontId="2"/>
  </si>
  <si>
    <t>認知症介護指導者研修の修了者を１名以上配置し，施設全体の認知症ケアの指導等を実施している。</t>
    <rPh sb="16" eb="17">
      <t>メイ</t>
    </rPh>
    <rPh sb="17" eb="19">
      <t>イジョウ</t>
    </rPh>
    <rPh sb="23" eb="25">
      <t>シセツ</t>
    </rPh>
    <phoneticPr fontId="2"/>
  </si>
  <si>
    <t>介護職員，看護職員ごとの認知症ケアに関する研修計画を作成し，当該計画に従い，研修を実施又は実施を予定している。</t>
  </si>
  <si>
    <t>□サービス提供体制強化加算（Ⅰ）</t>
    <phoneticPr fontId="2"/>
  </si>
  <si>
    <t>提供するサービスの質の向上に資する取組を実施している。</t>
    <rPh sb="0" eb="2">
      <t>テイキョウ</t>
    </rPh>
    <rPh sb="9" eb="10">
      <t>シツ</t>
    </rPh>
    <rPh sb="11" eb="13">
      <t>コウジョウ</t>
    </rPh>
    <rPh sb="14" eb="15">
      <t>シ</t>
    </rPh>
    <rPh sb="17" eb="19">
      <t>トリクミ</t>
    </rPh>
    <rPh sb="20" eb="22">
      <t>ジッシ</t>
    </rPh>
    <phoneticPr fontId="2"/>
  </si>
  <si>
    <r>
      <t>①介護職員の総数のうち介護福祉士資格所有者の占める割合が１００分の</t>
    </r>
    <r>
      <rPr>
        <sz val="10"/>
        <color indexed="10"/>
        <rFont val="HG丸ｺﾞｼｯｸM-PRO"/>
        <family val="3"/>
        <charset val="128"/>
      </rPr>
      <t>８０</t>
    </r>
    <r>
      <rPr>
        <sz val="10"/>
        <rFont val="HG丸ｺﾞｼｯｸM-PRO"/>
        <family val="3"/>
        <charset val="128"/>
      </rPr>
      <t>以上である。</t>
    </r>
    <rPh sb="1" eb="3">
      <t>カイゴ</t>
    </rPh>
    <rPh sb="3" eb="5">
      <t>ショクイン</t>
    </rPh>
    <rPh sb="16" eb="18">
      <t>シカク</t>
    </rPh>
    <rPh sb="18" eb="21">
      <t>ショユウシャ</t>
    </rPh>
    <rPh sb="31" eb="32">
      <t>ブン</t>
    </rPh>
    <rPh sb="35" eb="37">
      <t>イジョウ</t>
    </rPh>
    <phoneticPr fontId="2"/>
  </si>
  <si>
    <r>
      <t>②介護職員の総数のうち勤続年数１０年以上の介護福祉士資格所有者の占める割合が１００分の</t>
    </r>
    <r>
      <rPr>
        <sz val="10"/>
        <color indexed="10"/>
        <rFont val="HG丸ｺﾞｼｯｸM-PRO"/>
        <family val="3"/>
        <charset val="128"/>
      </rPr>
      <t>３５</t>
    </r>
    <r>
      <rPr>
        <sz val="10"/>
        <rFont val="HG丸ｺﾞｼｯｸM-PRO"/>
        <family val="3"/>
        <charset val="128"/>
      </rPr>
      <t>以上である。</t>
    </r>
    <rPh sb="1" eb="3">
      <t>カイゴ</t>
    </rPh>
    <rPh sb="3" eb="5">
      <t>ショクイン</t>
    </rPh>
    <rPh sb="11" eb="13">
      <t>キンゾク</t>
    </rPh>
    <rPh sb="13" eb="15">
      <t>ネンスウ</t>
    </rPh>
    <rPh sb="17" eb="20">
      <t>ネンイジョウ</t>
    </rPh>
    <rPh sb="26" eb="28">
      <t>シカク</t>
    </rPh>
    <rPh sb="28" eb="31">
      <t>ショユウシャ</t>
    </rPh>
    <rPh sb="41" eb="42">
      <t>ブン</t>
    </rPh>
    <rPh sb="45" eb="47">
      <t>イジョウ</t>
    </rPh>
    <phoneticPr fontId="2"/>
  </si>
  <si>
    <t>□サービス提供体制強化加算（Ⅱ）</t>
    <phoneticPr fontId="2"/>
  </si>
  <si>
    <r>
      <t>介護職員の総数のうち介護福祉士資格所有者の占める割合が１００分の</t>
    </r>
    <r>
      <rPr>
        <sz val="10"/>
        <color indexed="10"/>
        <rFont val="HG丸ｺﾞｼｯｸM-PRO"/>
        <family val="3"/>
        <charset val="128"/>
      </rPr>
      <t>６０</t>
    </r>
    <r>
      <rPr>
        <sz val="10"/>
        <rFont val="HG丸ｺﾞｼｯｸM-PRO"/>
        <family val="3"/>
        <charset val="128"/>
      </rPr>
      <t>以上である。</t>
    </r>
    <rPh sb="0" eb="2">
      <t>カイゴ</t>
    </rPh>
    <rPh sb="2" eb="4">
      <t>ショクイン</t>
    </rPh>
    <rPh sb="15" eb="17">
      <t>シカク</t>
    </rPh>
    <rPh sb="17" eb="20">
      <t>ショユウシャ</t>
    </rPh>
    <rPh sb="30" eb="31">
      <t>ブン</t>
    </rPh>
    <rPh sb="34" eb="36">
      <t>イジョウ</t>
    </rPh>
    <phoneticPr fontId="2"/>
  </si>
  <si>
    <t>□サービス提供体制強化加算（Ⅲ）</t>
    <phoneticPr fontId="2"/>
  </si>
  <si>
    <r>
      <t>①介護職員の総数のうち介護福祉士資格所有者の占める割合が１００分の</t>
    </r>
    <r>
      <rPr>
        <sz val="10"/>
        <color indexed="10"/>
        <rFont val="HG丸ｺﾞｼｯｸM-PRO"/>
        <family val="3"/>
        <charset val="128"/>
      </rPr>
      <t>５０</t>
    </r>
    <r>
      <rPr>
        <sz val="10"/>
        <rFont val="HG丸ｺﾞｼｯｸM-PRO"/>
        <family val="3"/>
        <charset val="128"/>
      </rPr>
      <t>以上である。</t>
    </r>
    <rPh sb="1" eb="3">
      <t>カイゴ</t>
    </rPh>
    <rPh sb="3" eb="5">
      <t>ショクイン</t>
    </rPh>
    <rPh sb="16" eb="18">
      <t>シカク</t>
    </rPh>
    <rPh sb="18" eb="21">
      <t>ショユウシャ</t>
    </rPh>
    <rPh sb="31" eb="32">
      <t>ブン</t>
    </rPh>
    <rPh sb="35" eb="37">
      <t>イジョウ</t>
    </rPh>
    <phoneticPr fontId="2"/>
  </si>
  <si>
    <r>
      <t>②</t>
    </r>
    <r>
      <rPr>
        <u/>
        <sz val="10"/>
        <rFont val="HG丸ｺﾞｼｯｸM-PRO"/>
        <family val="3"/>
        <charset val="128"/>
      </rPr>
      <t>看護・介護職員</t>
    </r>
    <r>
      <rPr>
        <sz val="10"/>
        <rFont val="HG丸ｺﾞｼｯｸM-PRO"/>
        <family val="3"/>
        <charset val="128"/>
      </rPr>
      <t>の総数のうち常勤職員の占める割合が１００分の</t>
    </r>
    <r>
      <rPr>
        <sz val="10"/>
        <color rgb="FFFF0000"/>
        <rFont val="HG丸ｺﾞｼｯｸM-PRO"/>
        <family val="3"/>
        <charset val="128"/>
      </rPr>
      <t>７５</t>
    </r>
    <r>
      <rPr>
        <sz val="10"/>
        <rFont val="HG丸ｺﾞｼｯｸM-PRO"/>
        <family val="3"/>
        <charset val="128"/>
      </rPr>
      <t>以上である。</t>
    </r>
    <rPh sb="1" eb="3">
      <t>カンゴ</t>
    </rPh>
    <rPh sb="4" eb="6">
      <t>カイゴ</t>
    </rPh>
    <rPh sb="6" eb="8">
      <t>ショクイン</t>
    </rPh>
    <rPh sb="9" eb="11">
      <t>ソウスウ</t>
    </rPh>
    <rPh sb="14" eb="16">
      <t>ジョウキン</t>
    </rPh>
    <rPh sb="16" eb="18">
      <t>ショクイン</t>
    </rPh>
    <rPh sb="28" eb="29">
      <t>ブン</t>
    </rPh>
    <rPh sb="32" eb="34">
      <t>イジョウ</t>
    </rPh>
    <phoneticPr fontId="2"/>
  </si>
  <si>
    <r>
      <rPr>
        <u/>
        <sz val="10"/>
        <rFont val="HG丸ｺﾞｼｯｸM-PRO"/>
        <family val="3"/>
        <charset val="128"/>
      </rPr>
      <t>③サービスを直接提供する職員</t>
    </r>
    <r>
      <rPr>
        <sz val="10"/>
        <rFont val="HG丸ｺﾞｼｯｸM-PRO"/>
        <family val="3"/>
        <charset val="128"/>
      </rPr>
      <t>の総数のうち</t>
    </r>
    <r>
      <rPr>
        <u/>
        <sz val="10"/>
        <rFont val="HG丸ｺﾞｼｯｸM-PRO"/>
        <family val="3"/>
        <charset val="128"/>
      </rPr>
      <t>勤続年数７年以上の者</t>
    </r>
    <r>
      <rPr>
        <sz val="10"/>
        <rFont val="HG丸ｺﾞｼｯｸM-PRO"/>
        <family val="3"/>
        <charset val="128"/>
      </rPr>
      <t>の占める割合が１００分の</t>
    </r>
    <r>
      <rPr>
        <sz val="10"/>
        <color rgb="FFFF0000"/>
        <rFont val="HG丸ｺﾞｼｯｸM-PRO"/>
        <family val="3"/>
        <charset val="128"/>
      </rPr>
      <t>３０</t>
    </r>
    <r>
      <rPr>
        <sz val="10"/>
        <rFont val="HG丸ｺﾞｼｯｸM-PRO"/>
        <family val="3"/>
        <charset val="128"/>
      </rPr>
      <t>以上である</t>
    </r>
    <phoneticPr fontId="2"/>
  </si>
  <si>
    <t>※　サービスを直接提供する職員…生活相談員，介護職員，看護職員又は機能訓練指導員</t>
    <phoneticPr fontId="2"/>
  </si>
  <si>
    <t>※　勤続年数７年以上の者…当該事業所及び同一法人等の他の介護保険サービス事業所，病院，社会福祉施設等で直接サービスを提供する職員として勤務した年数が７年以上の者</t>
    <rPh sb="24" eb="25">
      <t>トウ</t>
    </rPh>
    <phoneticPr fontId="2"/>
  </si>
  <si>
    <t xml:space="preserve">　　 </t>
    <phoneticPr fontId="2"/>
  </si>
  <si>
    <t>（別紙１６）</t>
    <rPh sb="1" eb="3">
      <t>ベッシ</t>
    </rPh>
    <phoneticPr fontId="2"/>
  </si>
  <si>
    <t>夜勤職員配置加算に係る確認書</t>
    <rPh sb="0" eb="2">
      <t>ヤキン</t>
    </rPh>
    <rPh sb="2" eb="4">
      <t>ショクイン</t>
    </rPh>
    <rPh sb="4" eb="6">
      <t>ハイチ</t>
    </rPh>
    <rPh sb="6" eb="8">
      <t>カサン</t>
    </rPh>
    <phoneticPr fontId="2"/>
  </si>
  <si>
    <t>事業所名</t>
    <rPh sb="0" eb="2">
      <t>ジギョウ</t>
    </rPh>
    <rPh sb="2" eb="3">
      <t>トコロ</t>
    </rPh>
    <rPh sb="3" eb="4">
      <t>メイ</t>
    </rPh>
    <phoneticPr fontId="2"/>
  </si>
  <si>
    <t>夜勤時間帯</t>
    <rPh sb="0" eb="2">
      <t>ヤキン</t>
    </rPh>
    <rPh sb="2" eb="5">
      <t>ジカンタイ</t>
    </rPh>
    <phoneticPr fontId="2"/>
  </si>
  <si>
    <t>（</t>
    <phoneticPr fontId="2"/>
  </si>
  <si>
    <t>：</t>
    <phoneticPr fontId="2"/>
  </si>
  <si>
    <t>）</t>
    <phoneticPr fontId="2"/>
  </si>
  <si>
    <t>翌（</t>
    <phoneticPr fontId="2"/>
  </si>
  <si>
    <r>
      <t>　</t>
    </r>
    <r>
      <rPr>
        <sz val="11"/>
        <rFont val="ＭＳ Ｐゴシック"/>
        <family val="3"/>
        <charset val="128"/>
      </rPr>
      <t>22</t>
    </r>
    <r>
      <rPr>
        <sz val="11"/>
        <rFont val="ＭＳ ゴシック"/>
        <family val="3"/>
        <charset val="128"/>
      </rPr>
      <t>:</t>
    </r>
    <r>
      <rPr>
        <sz val="11"/>
        <rFont val="ＭＳ Ｐゴシック"/>
        <family val="3"/>
        <charset val="128"/>
      </rPr>
      <t>00</t>
    </r>
    <r>
      <rPr>
        <sz val="11"/>
        <rFont val="ＭＳ ゴシック"/>
        <family val="3"/>
        <charset val="128"/>
      </rPr>
      <t>～翌</t>
    </r>
    <r>
      <rPr>
        <sz val="11"/>
        <rFont val="ＭＳ Ｐゴシック"/>
        <family val="3"/>
        <charset val="128"/>
      </rPr>
      <t>5</t>
    </r>
    <r>
      <rPr>
        <sz val="11"/>
        <rFont val="ＭＳ ゴシック"/>
        <family val="3"/>
        <charset val="128"/>
      </rPr>
      <t>:</t>
    </r>
    <r>
      <rPr>
        <sz val="11"/>
        <rFont val="ＭＳ Ｐゴシック"/>
        <family val="3"/>
        <charset val="128"/>
      </rPr>
      <t>00</t>
    </r>
    <r>
      <rPr>
        <sz val="11"/>
        <rFont val="ＭＳ ゴシック"/>
        <family val="3"/>
        <charset val="128"/>
      </rPr>
      <t>を含めた連続する</t>
    </r>
    <r>
      <rPr>
        <u/>
        <sz val="11"/>
        <rFont val="ＭＳ Ｐゴシック"/>
        <family val="3"/>
        <charset val="128"/>
      </rPr>
      <t>16</t>
    </r>
    <r>
      <rPr>
        <u/>
        <sz val="11"/>
        <rFont val="ＭＳ ゴシック"/>
        <family val="3"/>
        <charset val="128"/>
      </rPr>
      <t>時間</t>
    </r>
    <r>
      <rPr>
        <sz val="11"/>
        <rFont val="ＭＳ ゴシック"/>
        <family val="3"/>
        <charset val="128"/>
      </rPr>
      <t>で事業所・施設で定めたもの。　</t>
    </r>
    <rPh sb="7" eb="8">
      <t>ヨク</t>
    </rPh>
    <rPh sb="13" eb="14">
      <t>フク</t>
    </rPh>
    <rPh sb="16" eb="18">
      <t>レンゾク</t>
    </rPh>
    <rPh sb="22" eb="24">
      <t>ジカン</t>
    </rPh>
    <rPh sb="25" eb="28">
      <t>ジギョウショ</t>
    </rPh>
    <rPh sb="29" eb="31">
      <t>シセツ</t>
    </rPh>
    <rPh sb="32" eb="33">
      <t>サダ</t>
    </rPh>
    <phoneticPr fontId="2"/>
  </si>
  <si>
    <t>施 設 区 分</t>
    <rPh sb="0" eb="1">
      <t>シ</t>
    </rPh>
    <rPh sb="2" eb="3">
      <t>セツ</t>
    </rPh>
    <rPh sb="4" eb="5">
      <t>ク</t>
    </rPh>
    <rPh sb="6" eb="7">
      <t>ブン</t>
    </rPh>
    <phoneticPr fontId="2"/>
  </si>
  <si>
    <r>
      <rPr>
        <sz val="9"/>
        <rFont val="ＭＳ ゴシック"/>
        <family val="3"/>
        <charset val="128"/>
      </rPr>
      <t xml:space="preserve">本体地域密着型
介護老人福祉施設
</t>
    </r>
    <r>
      <rPr>
        <sz val="8"/>
        <rFont val="ＭＳ ゴシック"/>
        <family val="3"/>
        <charset val="128"/>
      </rPr>
      <t>（※空床ショート含む）</t>
    </r>
    <rPh sb="2" eb="4">
      <t>チイキ</t>
    </rPh>
    <rPh sb="4" eb="6">
      <t>ミッチャク</t>
    </rPh>
    <rPh sb="6" eb="7">
      <t>カタ</t>
    </rPh>
    <rPh sb="8" eb="10">
      <t>カイゴ</t>
    </rPh>
    <rPh sb="10" eb="12">
      <t>ロウジン</t>
    </rPh>
    <rPh sb="12" eb="14">
      <t>フクシ</t>
    </rPh>
    <rPh sb="14" eb="16">
      <t>シセツ</t>
    </rPh>
    <phoneticPr fontId="2"/>
  </si>
  <si>
    <t>併設型短期入所</t>
    <rPh sb="0" eb="3">
      <t>ヘイセツガタ</t>
    </rPh>
    <rPh sb="3" eb="5">
      <t>タンキ</t>
    </rPh>
    <rPh sb="5" eb="7">
      <t>ニュウショ</t>
    </rPh>
    <phoneticPr fontId="2"/>
  </si>
  <si>
    <r>
      <t>平均入所者数・
平均利用者数</t>
    </r>
    <r>
      <rPr>
        <sz val="11"/>
        <color indexed="9"/>
        <rFont val="ＭＳ ゴシック"/>
        <family val="3"/>
        <charset val="128"/>
      </rPr>
      <t>０</t>
    </r>
    <rPh sb="0" eb="2">
      <t>ヘイキン</t>
    </rPh>
    <rPh sb="2" eb="5">
      <t>ニュウショシャ</t>
    </rPh>
    <rPh sb="5" eb="6">
      <t>スウ</t>
    </rPh>
    <rPh sb="8" eb="10">
      <t>ヘイキン</t>
    </rPh>
    <rPh sb="10" eb="13">
      <t>リヨウシャ</t>
    </rPh>
    <rPh sb="13" eb="14">
      <t>スウ</t>
    </rPh>
    <phoneticPr fontId="2"/>
  </si>
  <si>
    <t>定　員　数</t>
    <rPh sb="0" eb="1">
      <t>サダム</t>
    </rPh>
    <rPh sb="2" eb="3">
      <t>イン</t>
    </rPh>
    <rPh sb="4" eb="5">
      <t>カズ</t>
    </rPh>
    <phoneticPr fontId="2"/>
  </si>
  <si>
    <t>　「平均入所者数・平均利用者数」は，小数点以下を切上げること。</t>
    <rPh sb="2" eb="4">
      <t>ヘイキン</t>
    </rPh>
    <rPh sb="4" eb="7">
      <t>ニュウショシャ</t>
    </rPh>
    <rPh sb="7" eb="8">
      <t>カズ</t>
    </rPh>
    <rPh sb="9" eb="11">
      <t>ヘイキン</t>
    </rPh>
    <rPh sb="11" eb="14">
      <t>リヨウシャ</t>
    </rPh>
    <rPh sb="14" eb="15">
      <t>スウ</t>
    </rPh>
    <rPh sb="18" eb="21">
      <t>ショウスウテン</t>
    </rPh>
    <rPh sb="21" eb="23">
      <t>イカ</t>
    </rPh>
    <rPh sb="24" eb="25">
      <t>キ</t>
    </rPh>
    <rPh sb="25" eb="26">
      <t>ア</t>
    </rPh>
    <phoneticPr fontId="2"/>
  </si>
  <si>
    <t>●ユニット以外の部分用</t>
    <rPh sb="5" eb="7">
      <t>イガイ</t>
    </rPh>
    <rPh sb="8" eb="11">
      <t>ブブンヨウ</t>
    </rPh>
    <phoneticPr fontId="2"/>
  </si>
  <si>
    <t>夜勤時間帯における延夜勤時間数</t>
    <rPh sb="0" eb="2">
      <t>ヤキン</t>
    </rPh>
    <rPh sb="2" eb="5">
      <t>ジカンタイ</t>
    </rPh>
    <rPh sb="9" eb="10">
      <t>ノ</t>
    </rPh>
    <rPh sb="10" eb="12">
      <t>ヤキン</t>
    </rPh>
    <rPh sb="12" eb="15">
      <t>ジカンスウ</t>
    </rPh>
    <phoneticPr fontId="2"/>
  </si>
  <si>
    <t>勤務の種別</t>
    <rPh sb="0" eb="2">
      <t>キンム</t>
    </rPh>
    <rPh sb="3" eb="4">
      <t>タネ</t>
    </rPh>
    <rPh sb="4" eb="5">
      <t>ベツ</t>
    </rPh>
    <phoneticPr fontId="2"/>
  </si>
  <si>
    <t>勤　務　時　間</t>
    <phoneticPr fontId="2"/>
  </si>
  <si>
    <t>内，夜勤時間帯に該当する勤務時間数　（Ａ）</t>
    <rPh sb="0" eb="1">
      <t>ウチ</t>
    </rPh>
    <rPh sb="2" eb="4">
      <t>ヤキン</t>
    </rPh>
    <rPh sb="4" eb="7">
      <t>ジカンタイ</t>
    </rPh>
    <rPh sb="8" eb="10">
      <t>ガイトウ</t>
    </rPh>
    <phoneticPr fontId="2"/>
  </si>
  <si>
    <r>
      <t>算定月内の暦月の勤務延回数</t>
    </r>
    <r>
      <rPr>
        <sz val="11"/>
        <color indexed="9"/>
        <rFont val="ＭＳ ゴシック"/>
        <family val="3"/>
        <charset val="128"/>
      </rPr>
      <t>０</t>
    </r>
    <r>
      <rPr>
        <sz val="11"/>
        <rFont val="ＭＳ ゴシック"/>
        <family val="3"/>
        <charset val="128"/>
      </rPr>
      <t>　
　　　　（Ｂ）</t>
    </r>
    <rPh sb="0" eb="2">
      <t>サンテイ</t>
    </rPh>
    <rPh sb="2" eb="3">
      <t>ツキ</t>
    </rPh>
    <rPh sb="3" eb="4">
      <t>ナイ</t>
    </rPh>
    <rPh sb="5" eb="6">
      <t>レキ</t>
    </rPh>
    <rPh sb="6" eb="7">
      <t>ゲツ</t>
    </rPh>
    <phoneticPr fontId="2"/>
  </si>
  <si>
    <t>（Ａ）×（Ｂ）</t>
    <phoneticPr fontId="2"/>
  </si>
  <si>
    <t>～</t>
    <phoneticPr fontId="2"/>
  </si>
  <si>
    <t>：</t>
    <phoneticPr fontId="2"/>
  </si>
  <si>
    <t>延夜勤時間数→</t>
    <phoneticPr fontId="2"/>
  </si>
  <si>
    <t>延夜勤時間数</t>
    <rPh sb="0" eb="1">
      <t>ノ</t>
    </rPh>
    <rPh sb="1" eb="3">
      <t>ヤキン</t>
    </rPh>
    <rPh sb="3" eb="5">
      <t>ジカン</t>
    </rPh>
    <rPh sb="5" eb="6">
      <t>スウ</t>
    </rPh>
    <phoneticPr fontId="2"/>
  </si>
  <si>
    <t>算定月の暦月の日数</t>
    <rPh sb="0" eb="2">
      <t>サンテイ</t>
    </rPh>
    <rPh sb="2" eb="3">
      <t>ツキ</t>
    </rPh>
    <rPh sb="4" eb="5">
      <t>レキ</t>
    </rPh>
    <rPh sb="5" eb="6">
      <t>ゲツ</t>
    </rPh>
    <rPh sb="7" eb="9">
      <t>ニッスウ</t>
    </rPh>
    <phoneticPr fontId="2"/>
  </si>
  <si>
    <r>
      <t>1</t>
    </r>
    <r>
      <rPr>
        <sz val="10"/>
        <rFont val="ＭＳ ゴシック"/>
        <family val="3"/>
        <charset val="128"/>
      </rPr>
      <t>日平均夜勤職員数</t>
    </r>
    <rPh sb="1" eb="2">
      <t>ニチ</t>
    </rPh>
    <rPh sb="2" eb="4">
      <t>ヘイキン</t>
    </rPh>
    <rPh sb="4" eb="6">
      <t>ヤキン</t>
    </rPh>
    <rPh sb="6" eb="9">
      <t>ショクインスウ</t>
    </rPh>
    <phoneticPr fontId="2"/>
  </si>
  <si>
    <t>÷</t>
    <phoneticPr fontId="2"/>
  </si>
  <si>
    <t>×　　１６　　）　　＝</t>
    <phoneticPr fontId="2"/>
  </si>
  <si>
    <r>
      <t>※小数点第</t>
    </r>
    <r>
      <rPr>
        <sz val="11"/>
        <rFont val="ＭＳ Ｐゴシック"/>
        <family val="3"/>
        <charset val="128"/>
      </rPr>
      <t>3</t>
    </r>
    <r>
      <rPr>
        <sz val="11"/>
        <rFont val="ＭＳ ゴシック"/>
        <family val="3"/>
        <charset val="128"/>
      </rPr>
      <t>位
　以下切捨て</t>
    </r>
    <rPh sb="1" eb="4">
      <t>ショウスウテン</t>
    </rPh>
    <rPh sb="4" eb="5">
      <t>ダイ</t>
    </rPh>
    <rPh sb="6" eb="7">
      <t>イ</t>
    </rPh>
    <rPh sb="9" eb="11">
      <t>イカ</t>
    </rPh>
    <rPh sb="11" eb="13">
      <t>キリス</t>
    </rPh>
    <phoneticPr fontId="2"/>
  </si>
  <si>
    <t>●ユニット部分用（ユニット数：</t>
    <rPh sb="5" eb="8">
      <t>ブブンヨウ</t>
    </rPh>
    <rPh sb="13" eb="14">
      <t>カズ</t>
    </rPh>
    <phoneticPr fontId="2"/>
  </si>
  <si>
    <t>勤　務　時　間</t>
    <phoneticPr fontId="2"/>
  </si>
  <si>
    <t>延夜勤時間数→</t>
    <phoneticPr fontId="2"/>
  </si>
  <si>
    <t>（注意事項）</t>
    <rPh sb="1" eb="3">
      <t>チュウイ</t>
    </rPh>
    <rPh sb="3" eb="5">
      <t>ジコウ</t>
    </rPh>
    <phoneticPr fontId="2"/>
  </si>
  <si>
    <t>一部ユニットの場合には，ユニット部分とユニット以外の部分についてそれぞれ記載すること。</t>
    <phoneticPr fontId="2"/>
  </si>
  <si>
    <t>②</t>
    <phoneticPr fontId="2"/>
  </si>
  <si>
    <t>一部ユニット型地域密着型介護老人福祉施設又は一部ユニット型短期入所生活介護においては，ユニット部分とユニット以外の部分について，それぞれ区別して算定の可否を判断すること。</t>
    <rPh sb="7" eb="9">
      <t>チイキ</t>
    </rPh>
    <rPh sb="9" eb="12">
      <t>ミッチャクガタ</t>
    </rPh>
    <phoneticPr fontId="2"/>
  </si>
  <si>
    <t>③</t>
    <phoneticPr fontId="2"/>
  </si>
  <si>
    <t>地域密着型介護老人福祉施設においては，短期入所生活介護の利用者数と地域密着型介護老人福祉施設の入所者数を合算した人数を地域密着型介護老人福祉施設の「入所者の数」とした場合に必要となる夜勤職員の数を１以上上回っていること。</t>
    <rPh sb="0" eb="2">
      <t>チイキ</t>
    </rPh>
    <rPh sb="2" eb="5">
      <t>ミッチャクガタ</t>
    </rPh>
    <rPh sb="7" eb="9">
      <t>ロウジン</t>
    </rPh>
    <rPh sb="33" eb="35">
      <t>チイキ</t>
    </rPh>
    <rPh sb="35" eb="38">
      <t>ミッチャクガタ</t>
    </rPh>
    <rPh sb="59" eb="61">
      <t>チイキ</t>
    </rPh>
    <rPh sb="61" eb="64">
      <t>ミッチャクガタ</t>
    </rPh>
    <phoneticPr fontId="2"/>
  </si>
  <si>
    <t>④</t>
    <phoneticPr fontId="2"/>
  </si>
  <si>
    <t>この様式にかかわらず，１日平均夜勤職員数が当該加算の基準を満たしていることがわかる書類をもって，この様式の提出に代えることができる。</t>
    <phoneticPr fontId="2"/>
  </si>
  <si>
    <t>（別紙１４）</t>
    <rPh sb="1" eb="3">
      <t>ベッシ</t>
    </rPh>
    <phoneticPr fontId="2"/>
  </si>
  <si>
    <t>認知症専門ケア加算に係る確認書</t>
    <rPh sb="0" eb="2">
      <t>ニンチ</t>
    </rPh>
    <rPh sb="2" eb="3">
      <t>ショウ</t>
    </rPh>
    <rPh sb="3" eb="5">
      <t>センモン</t>
    </rPh>
    <rPh sb="7" eb="9">
      <t>カサン</t>
    </rPh>
    <phoneticPr fontId="2"/>
  </si>
  <si>
    <t>○（Ⅰ），（Ⅱ）を算定する場合</t>
    <rPh sb="9" eb="11">
      <t>サンテイ</t>
    </rPh>
    <rPh sb="13" eb="15">
      <t>バアイ</t>
    </rPh>
    <phoneticPr fontId="2"/>
  </si>
  <si>
    <t>　届出月前３ヶ月の各月末時点の入所者の状況</t>
    <rPh sb="1" eb="3">
      <t>トドケデ</t>
    </rPh>
    <rPh sb="3" eb="4">
      <t>ツキ</t>
    </rPh>
    <rPh sb="4" eb="5">
      <t>マエ</t>
    </rPh>
    <rPh sb="7" eb="8">
      <t>ゲツ</t>
    </rPh>
    <rPh sb="9" eb="11">
      <t>カクツキ</t>
    </rPh>
    <rPh sb="11" eb="12">
      <t>マツ</t>
    </rPh>
    <rPh sb="12" eb="14">
      <t>ジテン</t>
    </rPh>
    <rPh sb="15" eb="18">
      <t>ニュウショシャ</t>
    </rPh>
    <rPh sb="19" eb="21">
      <t>ジョウキョウ</t>
    </rPh>
    <phoneticPr fontId="2"/>
  </si>
  <si>
    <t>届出月の前々々月末</t>
    <rPh sb="0" eb="2">
      <t>トドケデ</t>
    </rPh>
    <rPh sb="2" eb="3">
      <t>ツキ</t>
    </rPh>
    <rPh sb="4" eb="6">
      <t>ゼンゼン</t>
    </rPh>
    <rPh sb="7" eb="9">
      <t>ゲツマツ</t>
    </rPh>
    <phoneticPr fontId="2"/>
  </si>
  <si>
    <t>届出月の前々月末</t>
    <rPh sb="0" eb="2">
      <t>トドケデ</t>
    </rPh>
    <rPh sb="2" eb="3">
      <t>ツキ</t>
    </rPh>
    <rPh sb="4" eb="5">
      <t>ゼン</t>
    </rPh>
    <rPh sb="6" eb="8">
      <t>ゲツマツ</t>
    </rPh>
    <phoneticPr fontId="2"/>
  </si>
  <si>
    <t>届出月の前月末</t>
    <rPh sb="0" eb="2">
      <t>トドケデ</t>
    </rPh>
    <rPh sb="2" eb="3">
      <t>ツキ</t>
    </rPh>
    <rPh sb="4" eb="5">
      <t>ゼン</t>
    </rPh>
    <rPh sb="5" eb="7">
      <t>ゲツマツ</t>
    </rPh>
    <phoneticPr fontId="2"/>
  </si>
  <si>
    <r>
      <t>3</t>
    </r>
    <r>
      <rPr>
        <sz val="9"/>
        <rFont val="ＭＳ ゴシック"/>
        <family val="3"/>
        <charset val="128"/>
      </rPr>
      <t>ヶ月の平均</t>
    </r>
    <rPh sb="2" eb="3">
      <t>ゲツ</t>
    </rPh>
    <rPh sb="4" eb="6">
      <t>ヘイキン</t>
    </rPh>
    <phoneticPr fontId="2"/>
  </si>
  <si>
    <t>（</t>
    <phoneticPr fontId="2"/>
  </si>
  <si>
    <t>）</t>
    <phoneticPr fontId="2"/>
  </si>
  <si>
    <t>入所者の総数（Ａ）</t>
    <rPh sb="0" eb="3">
      <t>ニュウショシャ</t>
    </rPh>
    <rPh sb="4" eb="6">
      <t>ソウスウ</t>
    </rPh>
    <phoneticPr fontId="2"/>
  </si>
  <si>
    <t>内，認知症日常生活自立支援度Ⅲ以上の入所者（Ｂ）</t>
    <rPh sb="0" eb="1">
      <t>ウチ</t>
    </rPh>
    <rPh sb="2" eb="4">
      <t>ニンチ</t>
    </rPh>
    <rPh sb="4" eb="5">
      <t>ショウ</t>
    </rPh>
    <rPh sb="5" eb="7">
      <t>ニチジョウ</t>
    </rPh>
    <rPh sb="7" eb="9">
      <t>セイカツ</t>
    </rPh>
    <rPh sb="9" eb="11">
      <t>ジリツ</t>
    </rPh>
    <rPh sb="11" eb="13">
      <t>シエン</t>
    </rPh>
    <rPh sb="13" eb="14">
      <t>ド</t>
    </rPh>
    <rPh sb="15" eb="17">
      <t>イジョウ</t>
    </rPh>
    <rPh sb="18" eb="21">
      <t>ニュウショシャ</t>
    </rPh>
    <phoneticPr fontId="2"/>
  </si>
  <si>
    <r>
      <t>（Ｂ）÷（Ａ）×</t>
    </r>
    <r>
      <rPr>
        <sz val="12"/>
        <rFont val="ＭＳ Ｐゴシック"/>
        <family val="3"/>
        <charset val="128"/>
      </rPr>
      <t xml:space="preserve"> 100</t>
    </r>
    <phoneticPr fontId="2"/>
  </si>
  <si>
    <r>
      <t>％（</t>
    </r>
    <r>
      <rPr>
        <sz val="11"/>
        <rFont val="ＭＳ Ｐゴシック"/>
        <family val="3"/>
        <charset val="128"/>
      </rPr>
      <t>50</t>
    </r>
    <r>
      <rPr>
        <sz val="11"/>
        <rFont val="ＭＳ ゴシック"/>
        <family val="3"/>
        <charset val="128"/>
      </rPr>
      <t>％以上）</t>
    </r>
    <rPh sb="5" eb="7">
      <t>イジョウ</t>
    </rPh>
    <phoneticPr fontId="2"/>
  </si>
  <si>
    <t>２</t>
    <phoneticPr fontId="2"/>
  </si>
  <si>
    <t>　認知症介護に係る専門的な研修の状況</t>
    <rPh sb="1" eb="3">
      <t>ニンチ</t>
    </rPh>
    <rPh sb="3" eb="4">
      <t>ショウ</t>
    </rPh>
    <rPh sb="4" eb="6">
      <t>カイゴ</t>
    </rPh>
    <rPh sb="7" eb="8">
      <t>カカ</t>
    </rPh>
    <rPh sb="9" eb="12">
      <t>センモンテキ</t>
    </rPh>
    <rPh sb="13" eb="15">
      <t>ケンシュウ</t>
    </rPh>
    <rPh sb="16" eb="18">
      <t>ジョウキョウ</t>
    </rPh>
    <phoneticPr fontId="2"/>
  </si>
  <si>
    <t>修了者氏名</t>
    <rPh sb="0" eb="3">
      <t>シュウリョウシャ</t>
    </rPh>
    <rPh sb="3" eb="5">
      <t>シメイ</t>
    </rPh>
    <phoneticPr fontId="2"/>
  </si>
  <si>
    <t>修了年月日</t>
    <rPh sb="0" eb="2">
      <t>シュウリョウ</t>
    </rPh>
    <rPh sb="2" eb="5">
      <t>ネンガッピ</t>
    </rPh>
    <phoneticPr fontId="2"/>
  </si>
  <si>
    <t>※修了証の写しを添付すること。</t>
    <rPh sb="1" eb="3">
      <t>シュウリョウ</t>
    </rPh>
    <rPh sb="3" eb="4">
      <t>ショウ</t>
    </rPh>
    <rPh sb="5" eb="6">
      <t>ウツ</t>
    </rPh>
    <rPh sb="8" eb="10">
      <t>テンプ</t>
    </rPh>
    <phoneticPr fontId="2"/>
  </si>
  <si>
    <t>３</t>
    <phoneticPr fontId="2"/>
  </si>
  <si>
    <t>　認知症ケアに関する留意事項の伝達又は技術的指導に係る会議の開催状況</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t>
    </rPh>
    <rPh sb="27" eb="29">
      <t>カイギ</t>
    </rPh>
    <rPh sb="30" eb="32">
      <t>カイサイ</t>
    </rPh>
    <rPh sb="32" eb="34">
      <t>ジョウキョウ</t>
    </rPh>
    <phoneticPr fontId="2"/>
  </si>
  <si>
    <t>開催状況</t>
    <rPh sb="0" eb="2">
      <t>カイサイ</t>
    </rPh>
    <rPh sb="2" eb="4">
      <t>ジョウキョウ</t>
    </rPh>
    <phoneticPr fontId="2"/>
  </si>
  <si>
    <t>日開催</t>
    <rPh sb="0" eb="1">
      <t>ニチ</t>
    </rPh>
    <rPh sb="1" eb="3">
      <t>カイサイ</t>
    </rPh>
    <phoneticPr fontId="2"/>
  </si>
  <si>
    <t>会議の議題等（</t>
    <phoneticPr fontId="2"/>
  </si>
  <si>
    <t>※</t>
    <phoneticPr fontId="2"/>
  </si>
  <si>
    <t>　会議の概要，開催時間及び出席者等を記載した書類を添付すること。</t>
    <rPh sb="1" eb="3">
      <t>カイギ</t>
    </rPh>
    <rPh sb="4" eb="6">
      <t>ガイヨウ</t>
    </rPh>
    <rPh sb="7" eb="9">
      <t>カイサイ</t>
    </rPh>
    <rPh sb="9" eb="11">
      <t>ジカン</t>
    </rPh>
    <rPh sb="11" eb="12">
      <t>オヨ</t>
    </rPh>
    <rPh sb="13" eb="17">
      <t>シュッセキシャトウ</t>
    </rPh>
    <rPh sb="18" eb="20">
      <t>キサイ</t>
    </rPh>
    <rPh sb="22" eb="24">
      <t>ショルイ</t>
    </rPh>
    <rPh sb="25" eb="27">
      <t>テンプ</t>
    </rPh>
    <phoneticPr fontId="2"/>
  </si>
  <si>
    <t>○</t>
    <phoneticPr fontId="2"/>
  </si>
  <si>
    <t>加算（Ⅱ）を算定する場合</t>
    <rPh sb="0" eb="2">
      <t>カサン</t>
    </rPh>
    <rPh sb="6" eb="8">
      <t>サンテイ</t>
    </rPh>
    <rPh sb="10" eb="12">
      <t>バアイ</t>
    </rPh>
    <phoneticPr fontId="2"/>
  </si>
  <si>
    <t>１</t>
    <phoneticPr fontId="2"/>
  </si>
  <si>
    <t>　認知症介護の指導に係る研修の状況</t>
    <rPh sb="1" eb="3">
      <t>ニンチ</t>
    </rPh>
    <rPh sb="3" eb="4">
      <t>ショウ</t>
    </rPh>
    <rPh sb="4" eb="6">
      <t>カイゴ</t>
    </rPh>
    <rPh sb="7" eb="9">
      <t>シドウ</t>
    </rPh>
    <rPh sb="10" eb="11">
      <t>カカ</t>
    </rPh>
    <rPh sb="12" eb="14">
      <t>ケンシュウ</t>
    </rPh>
    <rPh sb="15" eb="17">
      <t>ジョウキョウ</t>
    </rPh>
    <phoneticPr fontId="2"/>
  </si>
  <si>
    <t>　認知症ケアに関する研修計画</t>
    <rPh sb="1" eb="3">
      <t>ニンチ</t>
    </rPh>
    <rPh sb="3" eb="4">
      <t>ショウ</t>
    </rPh>
    <rPh sb="7" eb="8">
      <t>カン</t>
    </rPh>
    <rPh sb="10" eb="12">
      <t>ケンシュウ</t>
    </rPh>
    <rPh sb="12" eb="14">
      <t>ケイカク</t>
    </rPh>
    <phoneticPr fontId="2"/>
  </si>
  <si>
    <t>（</t>
    <phoneticPr fontId="2"/>
  </si>
  <si>
    <t>年度）</t>
    <rPh sb="0" eb="2">
      <t>ネンド</t>
    </rPh>
    <phoneticPr fontId="2"/>
  </si>
  <si>
    <t>受講対象者名</t>
    <rPh sb="0" eb="2">
      <t>ジュコウ</t>
    </rPh>
    <rPh sb="2" eb="5">
      <t>タイショウシャ</t>
    </rPh>
    <rPh sb="5" eb="6">
      <t>メイ</t>
    </rPh>
    <phoneticPr fontId="2"/>
  </si>
  <si>
    <t>研修期間</t>
    <rPh sb="0" eb="2">
      <t>ケンシュウ</t>
    </rPh>
    <rPh sb="2" eb="4">
      <t>キカン</t>
    </rPh>
    <phoneticPr fontId="2"/>
  </si>
  <si>
    <t>実施時期</t>
    <rPh sb="0" eb="2">
      <t>ジッシ</t>
    </rPh>
    <rPh sb="2" eb="4">
      <t>ジキ</t>
    </rPh>
    <phoneticPr fontId="2"/>
  </si>
  <si>
    <t>研修目標</t>
    <rPh sb="0" eb="2">
      <t>ケンシュウ</t>
    </rPh>
    <rPh sb="2" eb="4">
      <t>モクヒョウ</t>
    </rPh>
    <phoneticPr fontId="2"/>
  </si>
  <si>
    <t>研修内容</t>
    <rPh sb="0" eb="2">
      <t>ケンシュウ</t>
    </rPh>
    <rPh sb="2" eb="4">
      <t>ナイヨウ</t>
    </rPh>
    <phoneticPr fontId="2"/>
  </si>
  <si>
    <t>※</t>
    <phoneticPr fontId="2"/>
  </si>
  <si>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2"/>
  </si>
  <si>
    <r>
      <t>　　　14 「中重度者ケア体制加算」については、「中重度者ケア体制加算に係る届出書」（別紙</t>
    </r>
    <r>
      <rPr>
        <sz val="11"/>
        <color rgb="FFFF0000"/>
        <rFont val="HGSｺﾞｼｯｸM"/>
        <family val="3"/>
        <charset val="128"/>
      </rPr>
      <t>31</t>
    </r>
    <r>
      <rPr>
        <sz val="11"/>
        <rFont val="HGSｺﾞｼｯｸM"/>
        <family val="3"/>
        <charset val="128"/>
      </rPr>
      <t>）及び「利用者の割合に関する計算書」（別紙</t>
    </r>
    <r>
      <rPr>
        <sz val="11"/>
        <color rgb="FFFF0000"/>
        <rFont val="HGSｺﾞｼｯｸM"/>
        <family val="3"/>
        <charset val="128"/>
      </rPr>
      <t>31-2</t>
    </r>
    <r>
      <rPr>
        <sz val="11"/>
        <rFont val="HGSｺﾞｼｯｸM"/>
        <family val="3"/>
        <charset val="128"/>
      </rPr>
      <t>）を添付してください。</t>
    </r>
    <phoneticPr fontId="2"/>
  </si>
  <si>
    <r>
      <t>　　　15   地域密着型通所介護の「認知症加算」については、「認知症加算に係る届出書」（別紙</t>
    </r>
    <r>
      <rPr>
        <sz val="11"/>
        <color rgb="FFFF0000"/>
        <rFont val="HGSｺﾞｼｯｸM"/>
        <family val="3"/>
        <charset val="128"/>
      </rPr>
      <t>32</t>
    </r>
    <r>
      <rPr>
        <sz val="11"/>
        <rFont val="HGSｺﾞｼｯｸM"/>
        <family val="3"/>
        <charset val="128"/>
      </rPr>
      <t>）及び「利用者の割合に関する計算書」（別紙</t>
    </r>
    <r>
      <rPr>
        <sz val="11"/>
        <color rgb="FFFF0000"/>
        <rFont val="HGSｺﾞｼｯｸM"/>
        <family val="3"/>
        <charset val="128"/>
      </rPr>
      <t>32-1</t>
    </r>
    <r>
      <rPr>
        <sz val="11"/>
        <rFont val="HGSｺﾞｼｯｸM"/>
        <family val="3"/>
        <charset val="128"/>
      </rPr>
      <t>）を、
　　　　　小規模多機能型居宅介護、複合型サービス（看護小規模多機能型居宅介護）の「認知症加算（Ⅰ）・（Ⅱ）」については、「認知症加算（Ⅰ）・（Ⅱ）に係る届出書」（別紙</t>
    </r>
    <r>
      <rPr>
        <sz val="11"/>
        <color rgb="FFFF0000"/>
        <rFont val="HGSｺﾞｼｯｸM"/>
        <family val="3"/>
        <charset val="128"/>
      </rPr>
      <t>39</t>
    </r>
    <r>
      <rPr>
        <sz val="11"/>
        <rFont val="HGSｺﾞｼｯｸM"/>
        <family val="3"/>
        <charset val="128"/>
      </rPr>
      <t>）を添付してください。</t>
    </r>
    <phoneticPr fontId="2"/>
  </si>
  <si>
    <r>
      <t>　　　30 「高齢者施設等感染対策向上加算Ⅰ」 「高齢者施設等感染対策向上加算Ⅱ」については、「高齢者施設等感染対策向上加算に係る届出書」（別紙</t>
    </r>
    <r>
      <rPr>
        <sz val="11"/>
        <color rgb="FFFF0000"/>
        <rFont val="HGSｺﾞｼｯｸM"/>
        <family val="3"/>
        <charset val="128"/>
      </rPr>
      <t>40</t>
    </r>
    <r>
      <rPr>
        <sz val="11"/>
        <rFont val="HGSｺﾞｼｯｸM"/>
        <family val="3"/>
        <charset val="128"/>
      </rPr>
      <t>）を添付してください。</t>
    </r>
    <phoneticPr fontId="2"/>
  </si>
  <si>
    <r>
      <t>　　　31 「生産性向上推進体制加算」については、「生産性向上推進体制加算に係る届出書」（別紙</t>
    </r>
    <r>
      <rPr>
        <sz val="11"/>
        <color rgb="FFFF0000"/>
        <rFont val="HGSｺﾞｼｯｸM"/>
        <family val="3"/>
        <charset val="128"/>
      </rPr>
      <t>41</t>
    </r>
    <r>
      <rPr>
        <sz val="11"/>
        <rFont val="HGSｺﾞｼｯｸM"/>
        <family val="3"/>
        <charset val="128"/>
      </rPr>
      <t>）を添付してください。</t>
    </r>
    <phoneticPr fontId="2"/>
  </si>
  <si>
    <r>
      <t>　　　32「口腔連携強化加算」については、「口腔連携強化加算に関する届出書」（別紙</t>
    </r>
    <r>
      <rPr>
        <sz val="11"/>
        <color rgb="FFFF0000"/>
        <rFont val="HGSｺﾞｼｯｸM"/>
        <family val="3"/>
        <charset val="128"/>
      </rPr>
      <t>42</t>
    </r>
    <r>
      <rPr>
        <sz val="11"/>
        <rFont val="HGSｺﾞｼｯｸM"/>
        <family val="3"/>
        <charset val="128"/>
      </rPr>
      <t>）を添付してください。</t>
    </r>
    <phoneticPr fontId="2"/>
  </si>
  <si>
    <r>
      <t>（別紙</t>
    </r>
    <r>
      <rPr>
        <sz val="11"/>
        <color rgb="FFFF0000"/>
        <rFont val="ＭＳ Ｐゴシック"/>
        <family val="3"/>
        <charset val="128"/>
        <scheme val="minor"/>
      </rPr>
      <t>31-2</t>
    </r>
    <r>
      <rPr>
        <sz val="11"/>
        <color theme="1"/>
        <rFont val="ＭＳ Ｐゴシック"/>
        <family val="3"/>
        <charset val="128"/>
        <scheme val="minor"/>
      </rPr>
      <t>）</t>
    </r>
    <rPh sb="1" eb="3">
      <t>ベッシ</t>
    </rPh>
    <phoneticPr fontId="2"/>
  </si>
  <si>
    <r>
      <t>（別紙</t>
    </r>
    <r>
      <rPr>
        <sz val="11"/>
        <color rgb="FFFF0000"/>
        <rFont val="ＭＳ Ｐゴシック"/>
        <family val="3"/>
        <charset val="128"/>
        <scheme val="minor"/>
      </rPr>
      <t>32-2</t>
    </r>
    <r>
      <rPr>
        <sz val="11"/>
        <color theme="1"/>
        <rFont val="ＭＳ Ｐゴシック"/>
        <family val="3"/>
        <charset val="128"/>
        <scheme val="minor"/>
      </rPr>
      <t>）</t>
    </r>
    <rPh sb="1" eb="3">
      <t>ベッシ</t>
    </rPh>
    <phoneticPr fontId="2"/>
  </si>
  <si>
    <r>
      <t>（別紙</t>
    </r>
    <r>
      <rPr>
        <sz val="11"/>
        <color rgb="FFFF0000"/>
        <rFont val="HGSｺﾞｼｯｸM"/>
        <family val="3"/>
        <charset val="128"/>
      </rPr>
      <t>39</t>
    </r>
    <r>
      <rPr>
        <sz val="11"/>
        <rFont val="HGSｺﾞｼｯｸM"/>
        <family val="3"/>
        <charset val="128"/>
      </rPr>
      <t>）</t>
    </r>
    <phoneticPr fontId="2"/>
  </si>
  <si>
    <r>
      <t>（別紙</t>
    </r>
    <r>
      <rPr>
        <sz val="11"/>
        <color rgb="FFFF0000"/>
        <rFont val="HGSｺﾞｼｯｸM"/>
        <family val="3"/>
        <charset val="128"/>
      </rPr>
      <t>40</t>
    </r>
    <r>
      <rPr>
        <sz val="11"/>
        <rFont val="HGSｺﾞｼｯｸM"/>
        <family val="3"/>
        <charset val="128"/>
      </rPr>
      <t>）</t>
    </r>
    <phoneticPr fontId="2"/>
  </si>
  <si>
    <r>
      <t>（別紙</t>
    </r>
    <r>
      <rPr>
        <sz val="11"/>
        <color rgb="FFFF0000"/>
        <rFont val="HGSｺﾞｼｯｸM"/>
        <family val="3"/>
        <charset val="128"/>
      </rPr>
      <t>42</t>
    </r>
    <r>
      <rPr>
        <sz val="11"/>
        <rFont val="HGSｺﾞｼｯｸM"/>
        <family val="3"/>
        <charset val="128"/>
      </rPr>
      <t>）</t>
    </r>
    <rPh sb="1" eb="3">
      <t>ベッシ</t>
    </rPh>
    <phoneticPr fontId="2"/>
  </si>
  <si>
    <t>（参考）</t>
  </si>
  <si>
    <r>
      <rPr>
        <b/>
        <sz val="16"/>
        <rFont val="DejaVu Sans"/>
        <family val="2"/>
      </rPr>
      <t>利用延人員数計算シート（通所介護・地域密着型通所介護・</t>
    </r>
    <r>
      <rPr>
        <b/>
        <sz val="16"/>
        <rFont val="ＭＳ Ｐゴシック"/>
        <family val="3"/>
      </rPr>
      <t>(</t>
    </r>
    <r>
      <rPr>
        <b/>
        <sz val="16"/>
        <rFont val="DejaVu Sans"/>
        <family val="2"/>
      </rPr>
      <t>介護予防</t>
    </r>
    <r>
      <rPr>
        <b/>
        <sz val="16"/>
        <rFont val="ＭＳ Ｐゴシック"/>
        <family val="3"/>
      </rPr>
      <t>)</t>
    </r>
    <r>
      <rPr>
        <b/>
        <sz val="16"/>
        <rFont val="DejaVu Sans"/>
        <family val="2"/>
      </rPr>
      <t>認知症対応型通所介護）</t>
    </r>
  </si>
  <si>
    <r>
      <rPr>
        <sz val="11"/>
        <color rgb="FF000000"/>
        <rFont val="ＭＳ Ｐゴシック"/>
        <family val="3"/>
        <charset val="128"/>
      </rPr>
      <t>　本シートは「通所介護等において感染症又は災害の発生を理由とする利用者数の減少が一定以上生じている場合の評価に係る基本的な考え方並びに事務処理手順及び様式例の提示について」（老認発</t>
    </r>
    <r>
      <rPr>
        <sz val="11"/>
        <color rgb="FF000000"/>
        <rFont val="ＭＳ Ｐゴシック"/>
        <family val="3"/>
      </rPr>
      <t>0316</t>
    </r>
    <r>
      <rPr>
        <sz val="11"/>
        <color rgb="FF000000"/>
        <rFont val="ＭＳ Ｐゴシック"/>
        <family val="3"/>
        <charset val="128"/>
      </rPr>
      <t>第４号・老老発</t>
    </r>
    <r>
      <rPr>
        <sz val="11"/>
        <color rgb="FF000000"/>
        <rFont val="ＭＳ Ｐゴシック"/>
        <family val="3"/>
      </rPr>
      <t>0316</t>
    </r>
    <r>
      <rPr>
        <sz val="11"/>
        <color rgb="FF000000"/>
        <rFont val="ＭＳ Ｐゴシック"/>
        <family val="3"/>
        <charset val="128"/>
      </rPr>
      <t>第３号令和３年３月</t>
    </r>
    <r>
      <rPr>
        <sz val="11"/>
        <color rgb="FF000000"/>
        <rFont val="ＭＳ Ｐゴシック"/>
        <family val="3"/>
      </rPr>
      <t>16</t>
    </r>
    <r>
      <rPr>
        <sz val="11"/>
        <color rgb="FF000000"/>
        <rFont val="ＭＳ Ｐゴシック"/>
        <family val="3"/>
        <charset val="128"/>
      </rPr>
      <t>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
    <phoneticPr fontId="2"/>
  </si>
  <si>
    <t>○　前年度の実績が６月以上の場合の前年度の１月当たりの平均利用延人員数・各月の利用延人員数</t>
  </si>
  <si>
    <t>率</t>
  </si>
  <si>
    <t>令和</t>
  </si>
  <si>
    <t>年</t>
  </si>
  <si>
    <t>４月～２月
合計</t>
    <phoneticPr fontId="2"/>
  </si>
  <si>
    <t>４月</t>
  </si>
  <si>
    <t>５月</t>
  </si>
  <si>
    <r>
      <rPr>
        <sz val="9"/>
        <rFont val="ＭＳ Ｐゴシック"/>
        <family val="3"/>
      </rPr>
      <t>10</t>
    </r>
    <r>
      <rPr>
        <sz val="9"/>
        <rFont val="DejaVu Sans"/>
        <family val="2"/>
      </rPr>
      <t>月</t>
    </r>
  </si>
  <si>
    <r>
      <rPr>
        <sz val="9"/>
        <rFont val="ＭＳ Ｐゴシック"/>
        <family val="3"/>
      </rPr>
      <t>11</t>
    </r>
    <r>
      <rPr>
        <sz val="9"/>
        <rFont val="DejaVu Sans"/>
        <family val="2"/>
      </rPr>
      <t>月</t>
    </r>
  </si>
  <si>
    <r>
      <rPr>
        <sz val="9"/>
        <rFont val="ＭＳ Ｐゴシック"/>
        <family val="3"/>
      </rPr>
      <t>12</t>
    </r>
    <r>
      <rPr>
        <sz val="9"/>
        <rFont val="DejaVu Sans"/>
        <family val="2"/>
      </rPr>
      <t>月</t>
    </r>
  </si>
  <si>
    <t>通所介護等
※１</t>
  </si>
  <si>
    <t>３時間以上４時間未満及び
４時間以上５時間未満
（２時間以上３時間未満を含む）</t>
  </si>
  <si>
    <t>５時間以上６時間未満及び
６時間以上７時間未満</t>
  </si>
  <si>
    <t>７時間以上８時間未満及び
８時間以上９時間未満</t>
  </si>
  <si>
    <t>第一号通所事業
・
介護予防認知症対応型通所介護
※２・３</t>
  </si>
  <si>
    <t>５時間未満</t>
  </si>
  <si>
    <t>５時間以上６時間未満及び
６時間以上７時間未満</t>
    <phoneticPr fontId="2"/>
  </si>
  <si>
    <t>７時間以上８時間未満及び
８時間以上９時間未満</t>
    <phoneticPr fontId="2"/>
  </si>
  <si>
    <t>同時にサービスの提供を受けた者の最大数を営業日ごとに加えた数</t>
    <phoneticPr fontId="2"/>
  </si>
  <si>
    <t>各月の利用延人員数</t>
  </si>
  <si>
    <r>
      <rPr>
        <sz val="9"/>
        <rFont val="DejaVu Sans"/>
        <family val="2"/>
      </rPr>
      <t>毎日事業を実施した月（</t>
    </r>
    <r>
      <rPr>
        <sz val="10"/>
        <rFont val="DejaVu Sans"/>
        <family val="2"/>
      </rPr>
      <t>○印）　※４</t>
    </r>
  </si>
  <si>
    <t>合計</t>
  </si>
  <si>
    <t>（ａ）</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</si>
  <si>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・①に、各月の第一号通所事業を利用した人数を、利用時間ごとに記入。
　　　（緩和した基準によるサービス（通所型サービス</t>
    </r>
    <r>
      <rPr>
        <sz val="11"/>
        <color rgb="FF000000"/>
        <rFont val="ＭＳ Ｐゴシック"/>
        <family val="3"/>
      </rPr>
      <t>A</t>
    </r>
    <r>
      <rPr>
        <sz val="11"/>
        <color rgb="FF000000"/>
        <rFont val="ＭＳ Ｐゴシック"/>
        <family val="3"/>
        <charset val="128"/>
      </rPr>
      <t>）の利用者は、利用者数に含めません。）
　　　・②に、同時にサービスの提供を受けた者の最大数を営業日ごとに加えた数を記入。
　　　（例：ある営業日について、９時～</t>
    </r>
    <r>
      <rPr>
        <sz val="11"/>
        <color rgb="FF000000"/>
        <rFont val="ＭＳ Ｐゴシック"/>
        <family val="3"/>
      </rPr>
      <t>12</t>
    </r>
    <r>
      <rPr>
        <sz val="11"/>
        <color rgb="FF000000"/>
        <rFont val="ＭＳ Ｐゴシック"/>
        <family val="3"/>
        <charset val="128"/>
      </rPr>
      <t>時に同時にサービス提供を受けた者が４人、</t>
    </r>
    <r>
      <rPr>
        <sz val="11"/>
        <color rgb="FF000000"/>
        <rFont val="ＭＳ Ｐゴシック"/>
        <family val="3"/>
      </rPr>
      <t>12</t>
    </r>
    <r>
      <rPr>
        <sz val="11"/>
        <color rgb="FF000000"/>
        <rFont val="ＭＳ Ｐゴシック"/>
        <family val="3"/>
        <charset val="128"/>
      </rPr>
      <t>時～</t>
    </r>
    <r>
      <rPr>
        <sz val="11"/>
        <color rgb="FF000000"/>
        <rFont val="ＭＳ Ｐゴシック"/>
        <family val="3"/>
      </rPr>
      <t>15</t>
    </r>
    <r>
      <rPr>
        <sz val="11"/>
        <color rgb="FF000000"/>
        <rFont val="ＭＳ Ｐゴシック"/>
        <family val="3"/>
        <charset val="128"/>
      </rPr>
      <t>時に同時にサービス提供を受けた者が６人である場合、
　　　　　当該日の「同時にサービスの提供を受けた者の最大数」は「６人」となる。また、１月間の営業日が</t>
    </r>
    <r>
      <rPr>
        <sz val="11"/>
        <color rgb="FF000000"/>
        <rFont val="ＭＳ Ｐゴシック"/>
        <family val="3"/>
      </rPr>
      <t>22</t>
    </r>
    <r>
      <rPr>
        <sz val="11"/>
        <color rgb="FF000000"/>
        <rFont val="ＭＳ Ｐゴシック"/>
        <family val="3"/>
        <charset val="128"/>
      </rPr>
      <t>日であり、すべての営業日の「同時にサービス
　　　　　の提供を受けた者の最大数」が「６人」であった場合、「同時にサービスの提供を受けた者の最大数を営業日ごとに加えた数は「</t>
    </r>
    <r>
      <rPr>
        <sz val="11"/>
        <color rgb="FF000000"/>
        <rFont val="ＭＳ Ｐゴシック"/>
        <family val="3"/>
      </rPr>
      <t>132</t>
    </r>
    <r>
      <rPr>
        <sz val="11"/>
        <color rgb="FF000000"/>
        <rFont val="ＭＳ Ｐゴシック"/>
        <family val="3"/>
        <charset val="128"/>
      </rPr>
      <t>人」となる。）
※３　認知症対応型通所介護と介護予防認知症対応型通所介護の指定をあわせて受け、認知症対応型通所介護と一体的に実施している場合は、
　　　以下の</t>
    </r>
    <r>
      <rPr>
        <b/>
        <u/>
        <sz val="11"/>
        <color rgb="FF000000"/>
        <rFont val="ＭＳ Ｐゴシック"/>
        <family val="3"/>
        <charset val="128"/>
      </rPr>
      <t>いずれか</t>
    </r>
    <r>
      <rPr>
        <sz val="11"/>
        <color rgb="FF000000"/>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t>
    </r>
    <r>
      <rPr>
        <sz val="11"/>
        <color rgb="FF000000"/>
        <rFont val="ＭＳ Ｐゴシック"/>
        <family val="3"/>
      </rPr>
      <t>6/7</t>
    </r>
    <r>
      <rPr>
        <sz val="11"/>
        <color rgb="FF000000"/>
        <rFont val="ＭＳ Ｐゴシック"/>
        <family val="3"/>
        <charset val="128"/>
      </rPr>
      <t>になります。）</t>
    </r>
    <phoneticPr fontId="2"/>
  </si>
  <si>
    <r>
      <rPr>
        <sz val="10"/>
        <rFont val="DejaVu Sans"/>
        <family val="2"/>
      </rPr>
      <t xml:space="preserve">通所介護費等を算定している月数
</t>
    </r>
    <r>
      <rPr>
        <sz val="10"/>
        <rFont val="ＭＳ Ｐゴシック"/>
        <family val="3"/>
      </rPr>
      <t>(</t>
    </r>
    <r>
      <rPr>
        <sz val="10"/>
        <rFont val="DejaVu Sans"/>
        <family val="2"/>
      </rPr>
      <t>３月を除く）</t>
    </r>
  </si>
  <si>
    <t>（ｂ）</t>
  </si>
  <si>
    <r>
      <rPr>
        <sz val="10"/>
        <rFont val="DejaVu Sans"/>
        <family val="2"/>
      </rPr>
      <t>平均利用延人員数
 （</t>
    </r>
    <r>
      <rPr>
        <sz val="10"/>
        <rFont val="ＭＳ Ｐゴシック"/>
        <family val="3"/>
      </rPr>
      <t>a÷b</t>
    </r>
    <r>
      <rPr>
        <sz val="10"/>
        <rFont val="DejaVu Sans"/>
        <family val="2"/>
      </rPr>
      <t>）　　※５</t>
    </r>
  </si>
  <si>
    <t>（ｃ）</t>
  </si>
  <si>
    <r>
      <t>※５　（</t>
    </r>
    <r>
      <rPr>
        <sz val="10"/>
        <color rgb="FF000000"/>
        <rFont val="ＭＳ Ｐゴシック"/>
        <family val="3"/>
      </rPr>
      <t>c</t>
    </r>
    <r>
      <rPr>
        <sz val="10"/>
        <color rgb="FF000000"/>
        <rFont val="ＭＳ Ｐゴシック"/>
        <family val="3"/>
        <charset val="128"/>
      </rPr>
      <t>）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
    <phoneticPr fontId="2"/>
  </si>
  <si>
    <r>
      <rPr>
        <b/>
        <sz val="12"/>
        <rFont val="ＭＳ Ｐゴシック"/>
        <family val="3"/>
        <charset val="128"/>
      </rPr>
      <t>○前年度の実績が６月に満たない場合（新たに事業を開始・再開した場合を含む）及び前年度から定員を概ね</t>
    </r>
    <r>
      <rPr>
        <b/>
        <sz val="12"/>
        <rFont val="ＭＳ Ｐゴシック"/>
        <family val="3"/>
      </rPr>
      <t>25</t>
    </r>
    <r>
      <rPr>
        <b/>
        <sz val="12"/>
        <rFont val="ＭＳ Ｐゴシック"/>
        <family val="3"/>
        <charset val="128"/>
      </rPr>
      <t>％以上変更しようとする場合の前年度の１月当たりの平均利用延人員数</t>
    </r>
    <phoneticPr fontId="2"/>
  </si>
  <si>
    <t>利用定員　※６</t>
  </si>
  <si>
    <t>１月当たりの営業日数　※７</t>
  </si>
  <si>
    <t>平均利用延人員数　※８</t>
  </si>
  <si>
    <t>×</t>
  </si>
  <si>
    <t>=</t>
  </si>
  <si>
    <t>（ｄ）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</si>
  <si>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phoneticPr fontId="2"/>
  </si>
  <si>
    <r>
      <t>（別紙</t>
    </r>
    <r>
      <rPr>
        <sz val="11"/>
        <color rgb="FFFF0000"/>
        <rFont val="HGSｺﾞｼｯｸM"/>
        <family val="3"/>
        <charset val="128"/>
      </rPr>
      <t>44</t>
    </r>
    <r>
      <rPr>
        <sz val="11"/>
        <rFont val="HGSｺﾞｼｯｸM"/>
        <family val="3"/>
        <charset val="128"/>
      </rPr>
      <t>）</t>
    </r>
    <phoneticPr fontId="2"/>
  </si>
  <si>
    <t>　　   6　従業者一覧表（別紙５）及びサービス提供強化加算確認表（別紙６－５）を添付してください。</t>
    <rPh sb="14" eb="16">
      <t>ベッシ</t>
    </rPh>
    <rPh sb="34" eb="36">
      <t>ベッシ</t>
    </rPh>
    <phoneticPr fontId="2"/>
  </si>
  <si>
    <t>　 　  7　サービスを直接提供する職員…介護従業者（介護職員（計画作成担当者を含む），看護職員）</t>
    <rPh sb="12" eb="14">
      <t>チョクセツ</t>
    </rPh>
    <rPh sb="14" eb="16">
      <t>テイキョウ</t>
    </rPh>
    <rPh sb="18" eb="20">
      <t>ショクイン</t>
    </rPh>
    <rPh sb="21" eb="23">
      <t>カイゴ</t>
    </rPh>
    <rPh sb="23" eb="26">
      <t>ジュウギョウシャ</t>
    </rPh>
    <rPh sb="27" eb="31">
      <t>カイゴショクイン</t>
    </rPh>
    <rPh sb="40" eb="41">
      <t>フク</t>
    </rPh>
    <rPh sb="44" eb="46">
      <t>カンゴ</t>
    </rPh>
    <rPh sb="46" eb="48">
      <t>ショクイン</t>
    </rPh>
    <phoneticPr fontId="2"/>
  </si>
  <si>
    <t>　　   8 　勤続年数７年以上の者…当該事業所及び同一法人内の他の介護保険サービス事業所，病院，社会福祉施設等で直接</t>
    <phoneticPr fontId="2"/>
  </si>
  <si>
    <t xml:space="preserve"> 　　 9　該当する指定通知書の写しを添付して下さい。</t>
    <rPh sb="6" eb="8">
      <t>ガイトウ</t>
    </rPh>
    <phoneticPr fontId="2"/>
  </si>
  <si>
    <r>
      <t>※認知症専門ケア加算に係る確認書</t>
    </r>
    <r>
      <rPr>
        <sz val="10"/>
        <color rgb="FFFF0000"/>
        <rFont val="HG丸ｺﾞｼｯｸM-PRO"/>
        <family val="3"/>
        <charset val="128"/>
      </rPr>
      <t>(別紙14)</t>
    </r>
    <r>
      <rPr>
        <sz val="10"/>
        <rFont val="HG丸ｺﾞｼｯｸM-PRO"/>
        <family val="3"/>
        <charset val="128"/>
      </rPr>
      <t>を添付してください。</t>
    </r>
    <rPh sb="1" eb="4">
      <t>ニンチショウ</t>
    </rPh>
    <rPh sb="4" eb="6">
      <t>センモン</t>
    </rPh>
    <rPh sb="8" eb="10">
      <t>カサン</t>
    </rPh>
    <rPh sb="11" eb="12">
      <t>カカ</t>
    </rPh>
    <rPh sb="13" eb="16">
      <t>カクニンショ</t>
    </rPh>
    <rPh sb="17" eb="19">
      <t>ベッシ</t>
    </rPh>
    <rPh sb="23" eb="25">
      <t>テンプ</t>
    </rPh>
    <phoneticPr fontId="2"/>
  </si>
  <si>
    <t xml:space="preserve">
認知症チームケア推進加算</t>
    <rPh sb="1" eb="4">
      <t>ニンチショウ</t>
    </rPh>
    <rPh sb="9" eb="11">
      <t>スイシン</t>
    </rPh>
    <rPh sb="11" eb="13">
      <t>カサン</t>
    </rPh>
    <phoneticPr fontId="2"/>
  </si>
  <si>
    <t>①　認知症チームケア推進加算（Ⅰ）</t>
    <rPh sb="2" eb="5">
      <t>ニンチショウ</t>
    </rPh>
    <rPh sb="10" eb="12">
      <t>スイシン</t>
    </rPh>
    <rPh sb="12" eb="14">
      <t>カサン</t>
    </rPh>
    <phoneticPr fontId="2"/>
  </si>
  <si>
    <t>からなる認知症の行動・心理症状に対応するチームを組んでいる</t>
    <phoneticPr fontId="2"/>
  </si>
  <si>
    <t>認知症の行動・心理症状の予防等に資する認知症介護の指導に係る専門的な研修を修了</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</si>
  <si>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</si>
  <si>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</si>
  <si>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</si>
  <si>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</si>
  <si>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</si>
  <si>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②　認知症チームケア推進加算（Ⅱ）</t>
    <phoneticPr fontId="2"/>
  </si>
  <si>
    <t>(1)当該施設における入所者の総数のうち，日常生活自立度のランクⅡ，Ⅲ，Ⅳ又はＭに該当する入所者の占める割合が２分の１以上である。</t>
    <rPh sb="5" eb="7">
      <t>シセツ</t>
    </rPh>
    <rPh sb="11" eb="14">
      <t>ニュウショシャ</t>
    </rPh>
    <rPh sb="49" eb="50">
      <t>シ</t>
    </rPh>
    <phoneticPr fontId="2"/>
  </si>
  <si>
    <t>(2)認知症の行動・心理症状の予防等に資する認知症介護の指導に係る専門的な研修を修了している者又は認知症介護に係る専門的な研修及び認知症の行動・心理症状の予防等に資するケアプログラムを含んだ研修を修了している者を必要数以上配置し、かつ、複数人の介護職員からなる認知症の行動・心理症状に対応するチームを組んでいる</t>
    <phoneticPr fontId="2"/>
  </si>
  <si>
    <t>(3)対象者に対し、個別に認知症の行動・心理症状の評価を計画的に行い、その評価に基づく値を測定し、認知症の行動・心理症状の予防等に資するチームケアを実施している</t>
    <phoneticPr fontId="2"/>
  </si>
  <si>
    <t>(4)認知症の行動・心理症状の予防等に資する認知症ケアについて、カンファレンスの開催、計画の作成、認知症の行動・心理症状の有無及び程度についての定期的な評価、ケアの振り返り、計画の見直し等を行っている</t>
    <phoneticPr fontId="2"/>
  </si>
  <si>
    <t>②　認知症チームケア推進加算（Ⅱ）</t>
    <phoneticPr fontId="2"/>
  </si>
  <si>
    <t>認知症チームケア推進加算（Ⅰ）の（1）、（3）、（4）に該当している</t>
    <phoneticPr fontId="2"/>
  </si>
  <si>
    <t>上記【①　認知症チームケア推進加算（Ⅰ）】の基準の（1）、（3）、（4）に該当している</t>
    <phoneticPr fontId="2"/>
  </si>
  <si>
    <t>認知症の行動・心理症状の予防等に資する認知症介護に係る専門的な研修を修了している者</t>
    <phoneticPr fontId="2"/>
  </si>
  <si>
    <t>チームを組んでいる</t>
    <phoneticPr fontId="2"/>
  </si>
  <si>
    <t>認知症の行動・心理症状の予防等に資する認知症介護に係る専門的な研修を修了している者を必要数以上配置し、かつ、複数人の介護職員からなる認知症の行動・心理症状に対応するチームを組んでいる</t>
    <phoneticPr fontId="2"/>
  </si>
  <si>
    <t>感染症又は災害の発生を理由とする通所介護等の介護報酬による評価　届出様式</t>
  </si>
  <si>
    <t>　　　　　サービス種別　　　　　　　　現在⇒</t>
  </si>
  <si>
    <r>
      <rPr>
        <sz val="14"/>
        <color rgb="FF000000"/>
        <rFont val="DejaVu Sans"/>
        <family val="2"/>
      </rPr>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t>
    </r>
    <r>
      <rPr>
        <sz val="14"/>
        <color rgb="FF000000"/>
        <rFont val="Meiryo UI"/>
        <family val="3"/>
      </rPr>
      <t>0316</t>
    </r>
    <r>
      <rPr>
        <sz val="14"/>
        <color rgb="FF000000"/>
        <rFont val="DejaVu Sans"/>
        <family val="2"/>
      </rPr>
      <t>第４号・老老発</t>
    </r>
    <r>
      <rPr>
        <sz val="14"/>
        <color rgb="FF000000"/>
        <rFont val="Meiryo UI"/>
        <family val="3"/>
      </rPr>
      <t>0316</t>
    </r>
    <r>
      <rPr>
        <sz val="14"/>
        <color rgb="FF000000"/>
        <rFont val="DejaVu Sans"/>
        <family val="2"/>
      </rPr>
      <t>第３号令和３年３月</t>
    </r>
    <r>
      <rPr>
        <sz val="14"/>
        <color rgb="FF000000"/>
        <rFont val="Meiryo UI"/>
        <family val="3"/>
      </rPr>
      <t>16</t>
    </r>
    <r>
      <rPr>
        <sz val="14"/>
        <color rgb="FF000000"/>
        <rFont val="DejaVu Sans"/>
        <family val="2"/>
      </rPr>
      <t>日厚生労働省老健局認知症施策・地域介護推進課長、老人保健課長連名通知）のほか、各項目の注を参照の上、行ってください。</t>
    </r>
  </si>
  <si>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</si>
  <si>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</si>
  <si>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</si>
  <si>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</si>
  <si>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</si>
  <si>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</si>
  <si>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</si>
  <si>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</si>
  <si>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</si>
  <si>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</si>
  <si>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</si>
  <si>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</si>
  <si>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</si>
  <si>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</si>
  <si>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</si>
  <si>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</si>
  <si>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</si>
  <si>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</si>
  <si>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</si>
  <si>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利用延人員数の減少が生じた月の利用延人員数</t>
  </si>
  <si>
    <t>減少率（小数）</t>
  </si>
  <si>
    <t>減少率</t>
  </si>
  <si>
    <t>利用延人員数の減少が生じた月の前年度の１月当たりの平均利用延人員数</t>
  </si>
  <si>
    <t>加算算定の可否</t>
  </si>
  <si>
    <t>規模特例の可否↓</t>
  </si>
  <si>
    <r>
      <rPr>
        <sz val="9"/>
        <color rgb="FF000000"/>
        <rFont val="Meiryo UI"/>
        <family val="3"/>
      </rPr>
      <t>↓R3.</t>
    </r>
    <r>
      <rPr>
        <sz val="9"/>
        <color rgb="FF000000"/>
        <rFont val="DejaVu Sans"/>
        <family val="2"/>
      </rPr>
      <t>４月以降</t>
    </r>
  </si>
  <si>
    <t>特例適用の可否</t>
  </si>
  <si>
    <r>
      <rPr>
        <sz val="12"/>
        <color rgb="FF000000"/>
        <rFont val="DejaVu Sans"/>
        <family val="2"/>
      </rPr>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t>
    </r>
    <r>
      <rPr>
        <sz val="12"/>
        <color rgb="FF000000"/>
        <rFont val="Meiryo UI"/>
        <family val="3"/>
      </rPr>
      <t>(</t>
    </r>
    <r>
      <rPr>
        <sz val="12"/>
        <color rgb="FF000000"/>
        <rFont val="DejaVu Sans"/>
        <family val="2"/>
      </rPr>
      <t>介護予防</t>
    </r>
    <r>
      <rPr>
        <sz val="12"/>
        <color rgb="FF000000"/>
        <rFont val="Meiryo UI"/>
        <family val="3"/>
      </rPr>
      <t>)</t>
    </r>
    <r>
      <rPr>
        <sz val="12"/>
        <color rgb="FF000000"/>
        <rFont val="DejaVu Sans"/>
        <family val="2"/>
      </rPr>
      <t>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t>
    </r>
    <r>
      <rPr>
        <sz val="12"/>
        <color rgb="FF000000"/>
        <rFont val="Meiryo UI"/>
        <family val="3"/>
      </rPr>
      <t>12</t>
    </r>
    <r>
      <rPr>
        <sz val="12"/>
        <color rgb="FF000000"/>
        <rFont val="DejaVu Sans"/>
        <family val="2"/>
      </rPr>
      <t>年３月１日老企第</t>
    </r>
    <r>
      <rPr>
        <sz val="12"/>
        <color rgb="FF000000"/>
        <rFont val="Meiryo UI"/>
        <family val="3"/>
      </rPr>
      <t>36</t>
    </r>
    <r>
      <rPr>
        <sz val="12"/>
        <color rgb="FF000000"/>
        <rFont val="DejaVu Sans"/>
        <family val="2"/>
      </rPr>
      <t>号）第２の７（４）及び（５）
・通所リハビリテーションについては、同通知第２の８（２）及び（８）
※　「加算算定の可否」「特例適用の可否」欄のいずれかに「可」が表示された場合は、利用延人員数の減少が生じた月の翌月</t>
    </r>
    <r>
      <rPr>
        <sz val="12"/>
        <color rgb="FF000000"/>
        <rFont val="Meiryo UI"/>
        <family val="3"/>
      </rPr>
      <t>15</t>
    </r>
    <r>
      <rPr>
        <sz val="12"/>
        <color rgb="FF000000"/>
        <rFont val="DejaVu Sans"/>
        <family val="2"/>
      </rPr>
      <t>日までに都道府県・市町村に本様式を提出することで、加算算定・特例適用の届出を行うことができます。（両欄とも「否」が表示された場合は、提出不要です。）</t>
    </r>
  </si>
  <si>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</si>
  <si>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</si>
  <si>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</si>
  <si>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</si>
  <si>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</si>
  <si>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</si>
  <si>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</si>
  <si>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</si>
  <si>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</si>
  <si>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</si>
  <si>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</si>
  <si>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</si>
  <si>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</si>
  <si>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</si>
  <si>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r>
      <rPr>
        <sz val="11.5"/>
        <color rgb="FF000000"/>
        <rFont val="DejaVu Sans"/>
        <family val="2"/>
      </rPr>
      <t>※　加算算定の届出を行った場合は、利用延人員数の減少が生じた月から適用</t>
    </r>
    <r>
      <rPr>
        <sz val="11.5"/>
        <color rgb="FF000000"/>
        <rFont val="Meiryo UI"/>
        <family val="3"/>
      </rPr>
      <t>(</t>
    </r>
    <r>
      <rPr>
        <sz val="11.5"/>
        <color rgb="FF000000"/>
        <rFont val="DejaVu Sans"/>
        <family val="2"/>
      </rPr>
      <t>延長含む</t>
    </r>
    <r>
      <rPr>
        <sz val="11.5"/>
        <color rgb="FF000000"/>
        <rFont val="Meiryo UI"/>
        <family val="3"/>
      </rPr>
      <t>)</t>
    </r>
    <r>
      <rPr>
        <sz val="11.5"/>
        <color rgb="FF000000"/>
        <rFont val="DejaVu Sans"/>
        <family val="2"/>
      </rPr>
      <t>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
  </si>
  <si>
    <t>加算算定事業所であって、（３）オレンジセルに「可」が表示された事業所のみ</t>
  </si>
  <si>
    <t>※ 加算算定開始後に記入してください。</t>
  </si>
  <si>
    <t>（４）　加算算定の延長の届出</t>
  </si>
  <si>
    <t>加算算定の延長を求める理由</t>
  </si>
  <si>
    <r>
      <rPr>
        <sz val="11"/>
        <color rgb="FF000000"/>
        <rFont val="Meiryo UI"/>
        <family val="3"/>
      </rPr>
      <t>(</t>
    </r>
    <r>
      <rPr>
        <sz val="11"/>
        <color rgb="FF000000"/>
        <rFont val="DejaVu Sans"/>
        <family val="2"/>
      </rPr>
      <t>例</t>
    </r>
    <r>
      <rPr>
        <sz val="11"/>
        <color rgb="FF000000"/>
        <rFont val="Meiryo UI"/>
        <family val="3"/>
      </rPr>
      <t>)</t>
    </r>
    <r>
      <rPr>
        <sz val="11"/>
        <color rgb="FF000000"/>
        <rFont val="DejaVu Sans"/>
        <family val="2"/>
      </rPr>
      <t>利用延人員数の減少に対応するための経営改善に時間を要するため</t>
    </r>
  </si>
  <si>
    <r>
      <rPr>
        <sz val="12"/>
        <color rgb="FF000000"/>
        <rFont val="DejaVu Sans"/>
        <family val="2"/>
      </rPr>
      <t>※　加算算定の延長を求める場合は、その理由を入力し、延長届提出月の</t>
    </r>
    <r>
      <rPr>
        <sz val="12"/>
        <color rgb="FF000000"/>
        <rFont val="Meiryo UI"/>
        <family val="3"/>
      </rPr>
      <t>15</t>
    </r>
    <r>
      <rPr>
        <sz val="12"/>
        <color rgb="FF000000"/>
        <rFont val="DejaVu Sans"/>
        <family val="2"/>
      </rPr>
      <t>日までに都道府県・市町村に本様式を提出することにより、加算算定の延長の届出をすることができます。</t>
    </r>
  </si>
  <si>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</si>
  <si>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</si>
  <si>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</si>
  <si>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</si>
  <si>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</si>
  <si>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</si>
  <si>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</si>
  <si>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（別紙26）</t>
    <rPh sb="1" eb="3">
      <t>ベッシ</t>
    </rPh>
    <phoneticPr fontId="2"/>
  </si>
  <si>
    <t>高齢者虐待防止措置実施の有無</t>
    <phoneticPr fontId="2"/>
  </si>
  <si>
    <t>高齢者虐待防止措置実施の有無</t>
    <phoneticPr fontId="2"/>
  </si>
  <si>
    <t>口腔連携強化加算</t>
    <phoneticPr fontId="2"/>
  </si>
  <si>
    <t>42</t>
    <phoneticPr fontId="2"/>
  </si>
  <si>
    <t>43</t>
    <phoneticPr fontId="2"/>
  </si>
  <si>
    <t>44</t>
    <phoneticPr fontId="2"/>
  </si>
  <si>
    <t>業務継続計画策定の有無</t>
    <phoneticPr fontId="2"/>
  </si>
  <si>
    <t>業務継続計画策定の有無</t>
    <phoneticPr fontId="2"/>
  </si>
  <si>
    <t>重度者ケア体制加算</t>
    <phoneticPr fontId="2"/>
  </si>
  <si>
    <t>生産性向上推進体制加算</t>
    <phoneticPr fontId="2"/>
  </si>
  <si>
    <t>生産性向上推進体制加算</t>
    <phoneticPr fontId="2"/>
  </si>
  <si>
    <t>認知症加算</t>
    <phoneticPr fontId="2"/>
  </si>
  <si>
    <t>認知症チームケア推進加算</t>
    <phoneticPr fontId="2"/>
  </si>
  <si>
    <t>認知症チームケア推進加算</t>
    <phoneticPr fontId="2"/>
  </si>
  <si>
    <t>高齢者施設等感染対策向上加算Ⅰ</t>
    <phoneticPr fontId="2"/>
  </si>
  <si>
    <t>高齢者施設等感染対策向上加算Ⅰ</t>
    <phoneticPr fontId="2"/>
  </si>
  <si>
    <t>高齢者施設等感染対策向上加算Ⅱ</t>
    <phoneticPr fontId="2"/>
  </si>
  <si>
    <t>高齢者施設等感染対策向上加算Ⅱ</t>
    <phoneticPr fontId="2"/>
  </si>
  <si>
    <t>生産性向上推進体制加算</t>
    <phoneticPr fontId="2"/>
  </si>
  <si>
    <t>生産性向上推進体制加算</t>
    <phoneticPr fontId="2"/>
  </si>
  <si>
    <t>医療連携体制加算Ⅰ</t>
    <rPh sb="0" eb="2">
      <t>イリョウ</t>
    </rPh>
    <rPh sb="2" eb="4">
      <t>レンケイ</t>
    </rPh>
    <rPh sb="4" eb="6">
      <t>タイセイ</t>
    </rPh>
    <rPh sb="6" eb="8">
      <t>カサン</t>
    </rPh>
    <phoneticPr fontId="2"/>
  </si>
  <si>
    <t>医療連携体制加算Ⅱ</t>
    <rPh sb="0" eb="2">
      <t>イリョウ</t>
    </rPh>
    <rPh sb="2" eb="4">
      <t>レンケイ</t>
    </rPh>
    <rPh sb="4" eb="6">
      <t>タイセイ</t>
    </rPh>
    <rPh sb="6" eb="8">
      <t>カサン</t>
    </rPh>
    <phoneticPr fontId="2"/>
  </si>
  <si>
    <t>遠隔死亡診断補助加算</t>
    <phoneticPr fontId="2"/>
  </si>
  <si>
    <t>研修修了が確認できるもの</t>
    <rPh sb="0" eb="2">
      <t>ケンシュウ</t>
    </rPh>
    <rPh sb="2" eb="4">
      <t>シュウリョウ</t>
    </rPh>
    <rPh sb="5" eb="7">
      <t>カクニン</t>
    </rPh>
    <phoneticPr fontId="2"/>
  </si>
  <si>
    <t>専門管理加算</t>
    <phoneticPr fontId="2"/>
  </si>
  <si>
    <t xml:space="preserve">
栄養アセスメント・栄養改善体制</t>
    <rPh sb="10" eb="12">
      <t>エイヨウ</t>
    </rPh>
    <rPh sb="12" eb="14">
      <t>カイゼン</t>
    </rPh>
    <rPh sb="14" eb="16">
      <t>タイセイ</t>
    </rPh>
    <phoneticPr fontId="2"/>
  </si>
  <si>
    <r>
      <rPr>
        <sz val="9"/>
        <color rgb="FFFF0000"/>
        <rFont val="HG丸ｺﾞｼｯｸM-PRO"/>
        <family val="3"/>
        <charset val="128"/>
      </rPr>
      <t>栄養アセスメント・</t>
    </r>
    <r>
      <rPr>
        <sz val="9"/>
        <rFont val="HG丸ｺﾞｼｯｸM-PRO"/>
        <family val="3"/>
        <charset val="128"/>
      </rPr>
      <t>栄養改善体制</t>
    </r>
    <rPh sb="0" eb="2">
      <t>エイヨウ</t>
    </rPh>
    <rPh sb="9" eb="11">
      <t>エイヨウ</t>
    </rPh>
    <rPh sb="11" eb="13">
      <t>カイゼン</t>
    </rPh>
    <rPh sb="13" eb="15">
      <t>タイセイ</t>
    </rPh>
    <phoneticPr fontId="2"/>
  </si>
  <si>
    <t>□</t>
    <phoneticPr fontId="2"/>
  </si>
  <si>
    <t>は　い</t>
    <phoneticPr fontId="2"/>
  </si>
  <si>
    <t>※認知症専門ケア加算に係る確認書を添付してください。</t>
    <rPh sb="1" eb="4">
      <t>ニンチショウ</t>
    </rPh>
    <rPh sb="4" eb="6">
      <t>センモン</t>
    </rPh>
    <rPh sb="8" eb="10">
      <t>カサン</t>
    </rPh>
    <rPh sb="11" eb="12">
      <t>カカ</t>
    </rPh>
    <rPh sb="13" eb="16">
      <t>カクニンショ</t>
    </rPh>
    <rPh sb="17" eb="19">
      <t>テンプ</t>
    </rPh>
    <phoneticPr fontId="2"/>
  </si>
  <si>
    <t>　　　５　２４時間連絡体制の確保が確認できるものを添付してください。</t>
    <phoneticPr fontId="2"/>
  </si>
  <si>
    <t xml:space="preserve">   　10　当該職員の研修修了証の写しを添付してください。</t>
    <phoneticPr fontId="2"/>
  </si>
  <si>
    <r>
      <t>①介護職員の総数のうち介護福祉士資格所有者の占める割合が１００分の</t>
    </r>
    <r>
      <rPr>
        <sz val="10"/>
        <color indexed="10"/>
        <rFont val="HG丸ｺﾞｼｯｸM-PRO"/>
        <family val="3"/>
        <charset val="128"/>
      </rPr>
      <t>７０</t>
    </r>
    <r>
      <rPr>
        <sz val="10"/>
        <rFont val="HG丸ｺﾞｼｯｸM-PRO"/>
        <family val="3"/>
        <charset val="128"/>
      </rPr>
      <t>以上である</t>
    </r>
    <r>
      <rPr>
        <vertAlign val="superscript"/>
        <sz val="10"/>
        <rFont val="HG丸ｺﾞｼｯｸM-PRO"/>
        <family val="3"/>
        <charset val="128"/>
      </rPr>
      <t>＊</t>
    </r>
    <r>
      <rPr>
        <vertAlign val="superscript"/>
        <sz val="10"/>
        <color rgb="FFFF0000"/>
        <rFont val="HG丸ｺﾞｼｯｸM-PRO"/>
        <family val="3"/>
        <charset val="128"/>
      </rPr>
      <t>6</t>
    </r>
    <rPh sb="1" eb="3">
      <t>カイゴ</t>
    </rPh>
    <rPh sb="3" eb="5">
      <t>ショクイン</t>
    </rPh>
    <rPh sb="16" eb="18">
      <t>シカク</t>
    </rPh>
    <rPh sb="18" eb="21">
      <t>ショユウシャ</t>
    </rPh>
    <rPh sb="31" eb="32">
      <t>ブン</t>
    </rPh>
    <rPh sb="35" eb="37">
      <t>イジョウ</t>
    </rPh>
    <phoneticPr fontId="2"/>
  </si>
  <si>
    <r>
      <t>②介護職員の総数のうち勤続年数１０年以上の介護福祉士資格所有者の占める割合が１００分の</t>
    </r>
    <r>
      <rPr>
        <sz val="10"/>
        <color indexed="10"/>
        <rFont val="HG丸ｺﾞｼｯｸM-PRO"/>
        <family val="3"/>
        <charset val="128"/>
      </rPr>
      <t>２５</t>
    </r>
    <r>
      <rPr>
        <sz val="10"/>
        <rFont val="HG丸ｺﾞｼｯｸM-PRO"/>
        <family val="3"/>
        <charset val="128"/>
      </rPr>
      <t>以上である</t>
    </r>
    <r>
      <rPr>
        <vertAlign val="superscript"/>
        <sz val="10"/>
        <rFont val="HG丸ｺﾞｼｯｸM-PRO"/>
        <family val="3"/>
        <charset val="128"/>
      </rPr>
      <t>＊</t>
    </r>
    <r>
      <rPr>
        <vertAlign val="superscript"/>
        <sz val="10"/>
        <color rgb="FFFF0000"/>
        <rFont val="HG丸ｺﾞｼｯｸM-PRO"/>
        <family val="3"/>
        <charset val="128"/>
      </rPr>
      <t>6</t>
    </r>
    <rPh sb="1" eb="3">
      <t>カイゴ</t>
    </rPh>
    <rPh sb="3" eb="5">
      <t>ショクイン</t>
    </rPh>
    <rPh sb="11" eb="15">
      <t>キンゾクネンスウ</t>
    </rPh>
    <rPh sb="17" eb="20">
      <t>ネンイジョウ</t>
    </rPh>
    <rPh sb="26" eb="28">
      <t>シカク</t>
    </rPh>
    <rPh sb="28" eb="31">
      <t>ショユウシャ</t>
    </rPh>
    <rPh sb="41" eb="42">
      <t>ブン</t>
    </rPh>
    <rPh sb="45" eb="47">
      <t>イジョウ</t>
    </rPh>
    <phoneticPr fontId="2"/>
  </si>
  <si>
    <r>
      <t>介護職員の総数のうち介護福祉士資格所有者の占める割合が１００分の</t>
    </r>
    <r>
      <rPr>
        <sz val="10"/>
        <color indexed="10"/>
        <rFont val="HG丸ｺﾞｼｯｸM-PRO"/>
        <family val="3"/>
        <charset val="128"/>
      </rPr>
      <t>６０</t>
    </r>
    <r>
      <rPr>
        <sz val="10"/>
        <rFont val="HG丸ｺﾞｼｯｸM-PRO"/>
        <family val="3"/>
        <charset val="128"/>
      </rPr>
      <t>以上である</t>
    </r>
    <r>
      <rPr>
        <vertAlign val="superscript"/>
        <sz val="10"/>
        <rFont val="HG丸ｺﾞｼｯｸM-PRO"/>
        <family val="3"/>
        <charset val="128"/>
      </rPr>
      <t>＊</t>
    </r>
    <r>
      <rPr>
        <vertAlign val="superscript"/>
        <sz val="10"/>
        <color rgb="FFFF0000"/>
        <rFont val="HG丸ｺﾞｼｯｸM-PRO"/>
        <family val="3"/>
        <charset val="128"/>
      </rPr>
      <t>6</t>
    </r>
    <rPh sb="0" eb="2">
      <t>カイゴ</t>
    </rPh>
    <rPh sb="2" eb="4">
      <t>ショクイン</t>
    </rPh>
    <rPh sb="15" eb="17">
      <t>シカク</t>
    </rPh>
    <rPh sb="17" eb="20">
      <t>ショユウシャ</t>
    </rPh>
    <rPh sb="30" eb="31">
      <t>ブン</t>
    </rPh>
    <rPh sb="34" eb="36">
      <t>イジョウ</t>
    </rPh>
    <phoneticPr fontId="2"/>
  </si>
  <si>
    <r>
      <t>①介護職員の総数のうち介護福祉士資格所有者の占める割合が１００分の</t>
    </r>
    <r>
      <rPr>
        <sz val="10"/>
        <color indexed="10"/>
        <rFont val="HG丸ｺﾞｼｯｸM-PRO"/>
        <family val="3"/>
        <charset val="128"/>
      </rPr>
      <t>５０</t>
    </r>
    <r>
      <rPr>
        <sz val="10"/>
        <rFont val="HG丸ｺﾞｼｯｸM-PRO"/>
        <family val="3"/>
        <charset val="128"/>
      </rPr>
      <t>以上である</t>
    </r>
    <r>
      <rPr>
        <vertAlign val="superscript"/>
        <sz val="10"/>
        <rFont val="HG丸ｺﾞｼｯｸM-PRO"/>
        <family val="3"/>
        <charset val="128"/>
      </rPr>
      <t>＊</t>
    </r>
    <r>
      <rPr>
        <vertAlign val="superscript"/>
        <sz val="10"/>
        <color rgb="FFFF0000"/>
        <rFont val="HG丸ｺﾞｼｯｸM-PRO"/>
        <family val="3"/>
        <charset val="128"/>
      </rPr>
      <t>6</t>
    </r>
    <rPh sb="1" eb="3">
      <t>カイゴ</t>
    </rPh>
    <rPh sb="3" eb="5">
      <t>ショクイン</t>
    </rPh>
    <rPh sb="16" eb="18">
      <t>シカク</t>
    </rPh>
    <rPh sb="18" eb="21">
      <t>ショユウシャ</t>
    </rPh>
    <rPh sb="31" eb="32">
      <t>ブン</t>
    </rPh>
    <rPh sb="35" eb="37">
      <t>イジョウ</t>
    </rPh>
    <phoneticPr fontId="2"/>
  </si>
  <si>
    <r>
      <rPr>
        <u/>
        <sz val="10"/>
        <rFont val="HG丸ｺﾞｼｯｸM-PRO"/>
        <family val="3"/>
        <charset val="128"/>
      </rPr>
      <t>②看護・介護職員</t>
    </r>
    <r>
      <rPr>
        <sz val="10"/>
        <rFont val="HG丸ｺﾞｼｯｸM-PRO"/>
        <family val="3"/>
        <charset val="128"/>
      </rPr>
      <t>の総数のうち</t>
    </r>
    <r>
      <rPr>
        <u/>
        <sz val="10"/>
        <rFont val="HG丸ｺﾞｼｯｸM-PRO"/>
        <family val="3"/>
        <charset val="128"/>
      </rPr>
      <t>常勤職員</t>
    </r>
    <r>
      <rPr>
        <sz val="10"/>
        <rFont val="HG丸ｺﾞｼｯｸM-PRO"/>
        <family val="3"/>
        <charset val="128"/>
      </rPr>
      <t>の占める割合が１００分の</t>
    </r>
    <r>
      <rPr>
        <sz val="10"/>
        <color rgb="FFFF0000"/>
        <rFont val="HG丸ｺﾞｼｯｸM-PRO"/>
        <family val="3"/>
        <charset val="128"/>
      </rPr>
      <t>７５</t>
    </r>
    <r>
      <rPr>
        <sz val="10"/>
        <rFont val="HG丸ｺﾞｼｯｸM-PRO"/>
        <family val="3"/>
        <charset val="128"/>
      </rPr>
      <t>以上である</t>
    </r>
    <r>
      <rPr>
        <vertAlign val="superscript"/>
        <sz val="10"/>
        <rFont val="HG丸ｺﾞｼｯｸM-PRO"/>
        <family val="3"/>
        <charset val="128"/>
      </rPr>
      <t>＊</t>
    </r>
    <r>
      <rPr>
        <vertAlign val="superscript"/>
        <sz val="10"/>
        <color rgb="FFFF0000"/>
        <rFont val="HG丸ｺﾞｼｯｸM-PRO"/>
        <family val="3"/>
        <charset val="128"/>
      </rPr>
      <t>6</t>
    </r>
    <rPh sb="1" eb="3">
      <t>カンゴ</t>
    </rPh>
    <rPh sb="4" eb="6">
      <t>カイゴ</t>
    </rPh>
    <rPh sb="6" eb="8">
      <t>ショクイン</t>
    </rPh>
    <rPh sb="9" eb="11">
      <t>ソウスウ</t>
    </rPh>
    <rPh sb="14" eb="16">
      <t>ジョウキン</t>
    </rPh>
    <rPh sb="16" eb="18">
      <t>ショクイン</t>
    </rPh>
    <rPh sb="28" eb="29">
      <t>ブン</t>
    </rPh>
    <rPh sb="32" eb="34">
      <t>イジョウ</t>
    </rPh>
    <phoneticPr fontId="2"/>
  </si>
  <si>
    <r>
      <t>事業を行う者が指定居宅サービス等の運営について、３年以上の経験を有すること</t>
    </r>
    <r>
      <rPr>
        <vertAlign val="superscript"/>
        <sz val="10"/>
        <rFont val="HG丸ｺﾞｼｯｸM-PRO"/>
        <family val="3"/>
        <charset val="128"/>
      </rPr>
      <t>＊</t>
    </r>
    <r>
      <rPr>
        <vertAlign val="superscript"/>
        <sz val="10"/>
        <color rgb="FFFF0000"/>
        <rFont val="HG丸ｺﾞｼｯｸM-PRO"/>
        <family val="3"/>
        <charset val="128"/>
      </rPr>
      <t>9</t>
    </r>
    <rPh sb="0" eb="2">
      <t>ジギョウ</t>
    </rPh>
    <rPh sb="3" eb="4">
      <t>オコナ</t>
    </rPh>
    <rPh sb="5" eb="6">
      <t>モノ</t>
    </rPh>
    <rPh sb="7" eb="9">
      <t>シテイ</t>
    </rPh>
    <rPh sb="9" eb="11">
      <t>キョタク</t>
    </rPh>
    <rPh sb="15" eb="16">
      <t>トウ</t>
    </rPh>
    <rPh sb="17" eb="19">
      <t>ウンエイ</t>
    </rPh>
    <rPh sb="25" eb="28">
      <t>ネンイジョウ</t>
    </rPh>
    <rPh sb="29" eb="31">
      <t>ケイケン</t>
    </rPh>
    <rPh sb="32" eb="33">
      <t>ユウ</t>
    </rPh>
    <phoneticPr fontId="2"/>
  </si>
  <si>
    <r>
      <t>下記の研修を修了した者を配置している</t>
    </r>
    <r>
      <rPr>
        <vertAlign val="superscript"/>
        <sz val="10"/>
        <rFont val="HG丸ｺﾞｼｯｸM-PRO"/>
        <family val="3"/>
        <charset val="128"/>
      </rPr>
      <t>＊</t>
    </r>
    <r>
      <rPr>
        <vertAlign val="superscript"/>
        <sz val="10"/>
        <color rgb="FFFF0000"/>
        <rFont val="HG丸ｺﾞｼｯｸM-PRO"/>
        <family val="3"/>
        <charset val="128"/>
      </rPr>
      <t>10</t>
    </r>
    <rPh sb="0" eb="2">
      <t>カキ</t>
    </rPh>
    <rPh sb="3" eb="5">
      <t>ケンシュウ</t>
    </rPh>
    <rPh sb="6" eb="8">
      <t>シュウリョウ</t>
    </rPh>
    <rPh sb="10" eb="11">
      <t>モノ</t>
    </rPh>
    <rPh sb="12" eb="14">
      <t>ハイチ</t>
    </rPh>
    <phoneticPr fontId="2"/>
  </si>
  <si>
    <r>
      <rPr>
        <u/>
        <sz val="10"/>
        <rFont val="HG丸ｺﾞｼｯｸM-PRO"/>
        <family val="3"/>
        <charset val="128"/>
      </rPr>
      <t>③サービスを直接提供する職員</t>
    </r>
    <r>
      <rPr>
        <vertAlign val="superscript"/>
        <sz val="10"/>
        <rFont val="HG丸ｺﾞｼｯｸM-PRO"/>
        <family val="3"/>
        <charset val="128"/>
      </rPr>
      <t>＊</t>
    </r>
    <r>
      <rPr>
        <vertAlign val="superscript"/>
        <sz val="10"/>
        <color rgb="FFFF0000"/>
        <rFont val="HG丸ｺﾞｼｯｸM-PRO"/>
        <family val="3"/>
        <charset val="128"/>
      </rPr>
      <t>7</t>
    </r>
    <r>
      <rPr>
        <sz val="10"/>
        <rFont val="HG丸ｺﾞｼｯｸM-PRO"/>
        <family val="3"/>
        <charset val="128"/>
      </rPr>
      <t>の総数のうち</t>
    </r>
    <r>
      <rPr>
        <u/>
        <sz val="10"/>
        <rFont val="HG丸ｺﾞｼｯｸM-PRO"/>
        <family val="3"/>
        <charset val="128"/>
      </rPr>
      <t>勤続年数７年以上の者</t>
    </r>
    <r>
      <rPr>
        <vertAlign val="superscript"/>
        <sz val="10"/>
        <rFont val="HG丸ｺﾞｼｯｸM-PRO"/>
        <family val="3"/>
        <charset val="128"/>
      </rPr>
      <t>*</t>
    </r>
    <r>
      <rPr>
        <vertAlign val="superscript"/>
        <sz val="10"/>
        <color rgb="FFFF0000"/>
        <rFont val="HG丸ｺﾞｼｯｸM-PRO"/>
        <family val="3"/>
        <charset val="128"/>
      </rPr>
      <t>8</t>
    </r>
    <r>
      <rPr>
        <sz val="10"/>
        <rFont val="HG丸ｺﾞｼｯｸM-PRO"/>
        <family val="3"/>
        <charset val="128"/>
      </rPr>
      <t>の占める割合が１００分の</t>
    </r>
    <r>
      <rPr>
        <sz val="10"/>
        <color rgb="FFFF0000"/>
        <rFont val="HG丸ｺﾞｼｯｸM-PRO"/>
        <family val="3"/>
        <charset val="128"/>
      </rPr>
      <t>３０</t>
    </r>
    <r>
      <rPr>
        <sz val="10"/>
        <rFont val="HG丸ｺﾞｼｯｸM-PRO"/>
        <family val="3"/>
        <charset val="128"/>
      </rPr>
      <t>以上である</t>
    </r>
    <r>
      <rPr>
        <vertAlign val="superscript"/>
        <sz val="10"/>
        <rFont val="HG丸ｺﾞｼｯｸM-PRO"/>
        <family val="3"/>
        <charset val="128"/>
      </rPr>
      <t>＊</t>
    </r>
    <r>
      <rPr>
        <vertAlign val="superscript"/>
        <sz val="10"/>
        <color rgb="FFFF0000"/>
        <rFont val="HG丸ｺﾞｼｯｸM-PRO"/>
        <family val="3"/>
        <charset val="128"/>
      </rPr>
      <t>6</t>
    </r>
    <phoneticPr fontId="2"/>
  </si>
  <si>
    <t>（別紙１－３－２）</t>
    <phoneticPr fontId="2"/>
  </si>
  <si>
    <t>事 業 所 番 号</t>
    <phoneticPr fontId="2"/>
  </si>
  <si>
    <t>高齢者虐待防止措置実施の有無</t>
    <phoneticPr fontId="2"/>
  </si>
  <si>
    <t>１ 減算型</t>
    <phoneticPr fontId="2"/>
  </si>
  <si>
    <t>２ 基準型</t>
    <phoneticPr fontId="2"/>
  </si>
  <si>
    <t>１ なし</t>
    <phoneticPr fontId="2"/>
  </si>
  <si>
    <t>２ あり</t>
    <phoneticPr fontId="2"/>
  </si>
  <si>
    <t>１　非該当</t>
    <phoneticPr fontId="2"/>
  </si>
  <si>
    <t>３ 加算Ⅰ</t>
    <phoneticPr fontId="2"/>
  </si>
  <si>
    <t>２ 加算Ⅱ</t>
    <phoneticPr fontId="2"/>
  </si>
  <si>
    <t>２ 対応可</t>
    <phoneticPr fontId="2"/>
  </si>
  <si>
    <t>定期巡回・随時対応型</t>
    <phoneticPr fontId="2"/>
  </si>
  <si>
    <t>１ なし</t>
    <phoneticPr fontId="2"/>
  </si>
  <si>
    <t>２ 加算Ⅰ</t>
    <phoneticPr fontId="2"/>
  </si>
  <si>
    <t>３ 加算Ⅱ</t>
    <phoneticPr fontId="2"/>
  </si>
  <si>
    <t>介護職員等処遇改善加算</t>
    <phoneticPr fontId="3"/>
  </si>
  <si>
    <t>介護職員等処遇改善加算</t>
    <phoneticPr fontId="3"/>
  </si>
  <si>
    <t>７ 加算Ⅰ</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</si>
  <si>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</si>
  <si>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</si>
  <si>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</si>
  <si>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</si>
  <si>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</si>
  <si>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</si>
  <si>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Ｃ 加算Ⅴ(２)</t>
    <phoneticPr fontId="2"/>
  </si>
  <si>
    <t>Ｄ 加算Ⅴ(３)</t>
    <phoneticPr fontId="2"/>
  </si>
  <si>
    <t>Ｄ 加算Ⅴ(３)</t>
    <phoneticPr fontId="2"/>
  </si>
  <si>
    <t>Ｅ 加算Ⅴ(４)</t>
    <phoneticPr fontId="2"/>
  </si>
  <si>
    <t>Ｆ 加算Ⅴ(５)</t>
    <phoneticPr fontId="2"/>
  </si>
  <si>
    <t>Ｆ 加算Ⅴ(５)</t>
    <phoneticPr fontId="2"/>
  </si>
  <si>
    <t>Ｇ 加算Ⅴ(６)</t>
    <phoneticPr fontId="2"/>
  </si>
  <si>
    <t>Ｈ 加算Ⅴ(７)</t>
    <phoneticPr fontId="2"/>
  </si>
  <si>
    <t>Ｊ 加算Ⅴ(８)</t>
    <phoneticPr fontId="2"/>
  </si>
  <si>
    <t>Ｊ 加算Ⅴ(８)</t>
    <phoneticPr fontId="2"/>
  </si>
  <si>
    <t>Ｋ 加算Ⅴ(９)</t>
    <phoneticPr fontId="2"/>
  </si>
  <si>
    <t>Ｋ 加算Ⅴ(９)</t>
    <phoneticPr fontId="2"/>
  </si>
  <si>
    <t>Ｌ 加算Ⅴ(１０)</t>
    <phoneticPr fontId="2"/>
  </si>
  <si>
    <t>Ｍ 加算Ⅴ(１１)</t>
    <phoneticPr fontId="2"/>
  </si>
  <si>
    <t>Ｍ 加算Ⅴ(１１)</t>
    <phoneticPr fontId="2"/>
  </si>
  <si>
    <t>Ｎ 加算Ⅴ(１２)</t>
    <phoneticPr fontId="2"/>
  </si>
  <si>
    <t>Ｎ 加算Ⅴ(１２)</t>
    <phoneticPr fontId="2"/>
  </si>
  <si>
    <t>Ｐ 加算Ⅴ(１３)</t>
    <phoneticPr fontId="2"/>
  </si>
  <si>
    <t>Ｒ 加算Ⅴ(１４)</t>
    <phoneticPr fontId="2"/>
  </si>
  <si>
    <t>高齢者虐待防止措置実施の有無</t>
    <phoneticPr fontId="2"/>
  </si>
  <si>
    <t>１ 減算型</t>
    <phoneticPr fontId="2"/>
  </si>
  <si>
    <t>２ 対応可</t>
    <phoneticPr fontId="2"/>
  </si>
  <si>
    <t>２ あり</t>
    <phoneticPr fontId="2"/>
  </si>
  <si>
    <t>２ 加算Ⅰ</t>
    <phoneticPr fontId="2"/>
  </si>
  <si>
    <t>９ 加算Ⅲ（ロの場合）</t>
    <phoneticPr fontId="2"/>
  </si>
  <si>
    <t>Ａ 加算Ⅳ</t>
    <phoneticPr fontId="2"/>
  </si>
  <si>
    <t>Ｂ 加算Ⅴ(１)</t>
    <phoneticPr fontId="2"/>
  </si>
  <si>
    <t>Ｅ 加算Ⅴ(４)</t>
    <phoneticPr fontId="2"/>
  </si>
  <si>
    <t>Ｌ 加算Ⅴ(１０)</t>
    <phoneticPr fontId="2"/>
  </si>
  <si>
    <t>Ｒ 加算Ⅴ(１４)</t>
    <phoneticPr fontId="2"/>
  </si>
  <si>
    <t>業務継続計画策定の有無</t>
    <phoneticPr fontId="2"/>
  </si>
  <si>
    <t>感染症又は災害の発生を理由とする利用者数の減少が一定以上生じている場合の対応</t>
    <phoneticPr fontId="2"/>
  </si>
  <si>
    <t>１ なし</t>
    <phoneticPr fontId="2"/>
  </si>
  <si>
    <t>時間延長サービス体制</t>
    <phoneticPr fontId="2"/>
  </si>
  <si>
    <t>２ 対応可</t>
    <phoneticPr fontId="2"/>
  </si>
  <si>
    <t>入浴介助加算</t>
    <phoneticPr fontId="2"/>
  </si>
  <si>
    <t>３ 加算Ⅱ</t>
    <phoneticPr fontId="2"/>
  </si>
  <si>
    <t>中重度者ケア体制加算</t>
    <phoneticPr fontId="2"/>
  </si>
  <si>
    <t>生活機能向上連携加算</t>
    <phoneticPr fontId="2"/>
  </si>
  <si>
    <t>３ 加算Ⅰ</t>
    <phoneticPr fontId="2"/>
  </si>
  <si>
    <t>２ 加算Ⅱ</t>
    <phoneticPr fontId="2"/>
  </si>
  <si>
    <t>３ 加算Ⅰロ</t>
    <phoneticPr fontId="2"/>
  </si>
  <si>
    <t>３　療養通所介護事業所（短期利用型）</t>
    <phoneticPr fontId="2"/>
  </si>
  <si>
    <t>２ あり</t>
    <phoneticPr fontId="2"/>
  </si>
  <si>
    <t>栄養アセスメント・栄養改善体制</t>
    <phoneticPr fontId="2"/>
  </si>
  <si>
    <t>７ 加算Ⅲ（イの場合）</t>
    <phoneticPr fontId="2"/>
  </si>
  <si>
    <t>８ 加算Ⅲイ（ロの場合）</t>
    <phoneticPr fontId="2"/>
  </si>
  <si>
    <t>９ 加算Ⅲイ（ハの場合）</t>
    <phoneticPr fontId="2"/>
  </si>
  <si>
    <t>９ 加算Ⅲ</t>
    <phoneticPr fontId="2"/>
  </si>
  <si>
    <t>Ｆ 加算Ⅴ(５)</t>
    <phoneticPr fontId="2"/>
  </si>
  <si>
    <t>Ｈ 加算Ⅴ(７)</t>
    <phoneticPr fontId="2"/>
  </si>
  <si>
    <t>Ｐ 加算Ⅴ(１３)</t>
    <phoneticPr fontId="2"/>
  </si>
  <si>
    <t>２ 基準型</t>
    <phoneticPr fontId="2"/>
  </si>
  <si>
    <t>感染症又は災害の発生を理由とする利用者数の減少が一定以上生じている場合の対応</t>
    <phoneticPr fontId="2"/>
  </si>
  <si>
    <t>生活機能向上連携加算</t>
    <phoneticPr fontId="2"/>
  </si>
  <si>
    <t>介護職員等処遇改善加算</t>
    <phoneticPr fontId="3"/>
  </si>
  <si>
    <t>Ｂ 加算Ⅴ(１)</t>
    <phoneticPr fontId="2"/>
  </si>
  <si>
    <t>Ｌ 加算Ⅴ(１０)</t>
    <phoneticPr fontId="2"/>
  </si>
  <si>
    <t>Ｎ 加算Ⅴ(１２)</t>
    <phoneticPr fontId="2"/>
  </si>
  <si>
    <t>１　非該当</t>
    <phoneticPr fontId="2"/>
  </si>
  <si>
    <t>若年性認知症利用者受入加算</t>
    <phoneticPr fontId="2"/>
  </si>
  <si>
    <t>２ 加算Ⅰ</t>
    <phoneticPr fontId="2"/>
  </si>
  <si>
    <t>生産性向上推進体制加算</t>
    <phoneticPr fontId="2"/>
  </si>
  <si>
    <t>７ 加算Ⅲ</t>
    <phoneticPr fontId="2"/>
  </si>
  <si>
    <t>Ｃ 加算Ⅴ(２)</t>
    <phoneticPr fontId="2"/>
  </si>
  <si>
    <t>Ｍ 加算Ⅴ(１１)</t>
    <phoneticPr fontId="2"/>
  </si>
  <si>
    <t>高齢者虐待防止措置実施の有無</t>
    <phoneticPr fontId="2"/>
  </si>
  <si>
    <t>業務継続計画策定の有無</t>
    <phoneticPr fontId="2"/>
  </si>
  <si>
    <t>５ 加算Ⅱ</t>
    <phoneticPr fontId="2"/>
  </si>
  <si>
    <t>７ 加算Ⅲ</t>
    <phoneticPr fontId="2"/>
  </si>
  <si>
    <t>４ 加算Ⅰイ</t>
    <phoneticPr fontId="2"/>
  </si>
  <si>
    <t>３ 加算Ⅰロ</t>
    <phoneticPr fontId="2"/>
  </si>
  <si>
    <t>２ 加算Ⅰハ</t>
    <phoneticPr fontId="2"/>
  </si>
  <si>
    <t>高齢者施設等感染対策向上加算Ⅰ</t>
    <phoneticPr fontId="2"/>
  </si>
  <si>
    <t>生産性向上推進体制加算</t>
    <phoneticPr fontId="2"/>
  </si>
  <si>
    <t>６ 加算Ⅰ</t>
    <phoneticPr fontId="2"/>
  </si>
  <si>
    <t>Ｊ 加算Ⅴ(８)</t>
    <phoneticPr fontId="2"/>
  </si>
  <si>
    <t>２ 基準型</t>
    <phoneticPr fontId="2"/>
  </si>
  <si>
    <t>１ 減算型</t>
    <phoneticPr fontId="2"/>
  </si>
  <si>
    <t>４ 加算Ⅰイ</t>
    <phoneticPr fontId="2"/>
  </si>
  <si>
    <t>２ 加算Ⅰハ</t>
    <phoneticPr fontId="2"/>
  </si>
  <si>
    <t>認知症対応型</t>
    <phoneticPr fontId="2"/>
  </si>
  <si>
    <t>共同生活介護</t>
    <phoneticPr fontId="2"/>
  </si>
  <si>
    <t>高齢者施設等感染対策向上加算Ⅱ</t>
    <phoneticPr fontId="2"/>
  </si>
  <si>
    <t>６ 加算Ⅰ</t>
    <phoneticPr fontId="2"/>
  </si>
  <si>
    <t>入居継続支援加算</t>
    <phoneticPr fontId="2"/>
  </si>
  <si>
    <t>若年性認知症入居者受入加算</t>
    <phoneticPr fontId="2"/>
  </si>
  <si>
    <t>３ 加算Ⅱ</t>
    <phoneticPr fontId="2"/>
  </si>
  <si>
    <t>７ 加算Ⅰ</t>
    <phoneticPr fontId="2"/>
  </si>
  <si>
    <t>Ｐ 加算Ⅴ(１３)</t>
    <phoneticPr fontId="2"/>
  </si>
  <si>
    <t>Ｅ 加算Ⅴ(４)</t>
    <phoneticPr fontId="2"/>
  </si>
  <si>
    <t>Ｇ 加算Ⅴ(６)</t>
    <phoneticPr fontId="2"/>
  </si>
  <si>
    <t>身体拘束廃止取組の有無</t>
    <phoneticPr fontId="2"/>
  </si>
  <si>
    <t>３ 加算Ⅰ</t>
    <phoneticPr fontId="2"/>
  </si>
  <si>
    <t>４ 加算Ⅱ</t>
    <phoneticPr fontId="2"/>
  </si>
  <si>
    <t>障害者生活支援体制</t>
    <phoneticPr fontId="2"/>
  </si>
  <si>
    <t>１ なし</t>
    <phoneticPr fontId="2"/>
  </si>
  <si>
    <t>認知症チームケア推進加算</t>
    <phoneticPr fontId="2"/>
  </si>
  <si>
    <t>褥瘡マネジメント加算</t>
    <phoneticPr fontId="2"/>
  </si>
  <si>
    <t>２ あり</t>
    <phoneticPr fontId="2"/>
  </si>
  <si>
    <t>１ なし</t>
    <phoneticPr fontId="2"/>
  </si>
  <si>
    <t>高齢者施設等感染対策向上加算Ⅰ</t>
    <phoneticPr fontId="2"/>
  </si>
  <si>
    <t>７ 加算Ⅰ</t>
    <phoneticPr fontId="2"/>
  </si>
  <si>
    <t>９ 加算Ⅲ</t>
    <phoneticPr fontId="2"/>
  </si>
  <si>
    <t>Ｂ 加算Ⅴ(１)</t>
    <phoneticPr fontId="2"/>
  </si>
  <si>
    <t>Ｆ 加算Ⅴ(５)</t>
    <phoneticPr fontId="2"/>
  </si>
  <si>
    <t>Ｈ 加算Ⅴ(７)</t>
    <phoneticPr fontId="2"/>
  </si>
  <si>
    <t>Ｊ 加算Ⅴ(８)</t>
    <phoneticPr fontId="2"/>
  </si>
  <si>
    <t>Ｋ 加算Ⅴ(９)</t>
    <phoneticPr fontId="2"/>
  </si>
  <si>
    <t>Ｌ 加算Ⅴ(１０)</t>
    <phoneticPr fontId="2"/>
  </si>
  <si>
    <t>Ｍ 加算Ⅴ(１１)</t>
    <phoneticPr fontId="2"/>
  </si>
  <si>
    <t>Ｐ 加算Ⅴ(１３)</t>
    <phoneticPr fontId="2"/>
  </si>
  <si>
    <t>１ 減算型</t>
    <phoneticPr fontId="2"/>
  </si>
  <si>
    <t>１　非該当</t>
    <phoneticPr fontId="2"/>
  </si>
  <si>
    <t>褥瘡マネジメント加算</t>
    <phoneticPr fontId="2"/>
  </si>
  <si>
    <t>生産性向上推進体制加算</t>
    <phoneticPr fontId="2"/>
  </si>
  <si>
    <t>５ 加算Ⅱ</t>
    <phoneticPr fontId="2"/>
  </si>
  <si>
    <t>介護職員等処遇改善加算</t>
    <phoneticPr fontId="3"/>
  </si>
  <si>
    <t>９ 加算Ⅲ</t>
    <phoneticPr fontId="2"/>
  </si>
  <si>
    <t>Ｒ 加算Ⅴ(１４)</t>
    <phoneticPr fontId="2"/>
  </si>
  <si>
    <t>２ 基準型</t>
    <phoneticPr fontId="2"/>
  </si>
  <si>
    <t>Ａ 加算Ⅳ</t>
    <phoneticPr fontId="2"/>
  </si>
  <si>
    <t>Ｄ 加算Ⅴ(３)</t>
    <phoneticPr fontId="2"/>
  </si>
  <si>
    <t>Ｇ 加算Ⅴ(６)</t>
    <phoneticPr fontId="2"/>
  </si>
  <si>
    <t>Ｈ 加算Ⅴ(７)</t>
    <phoneticPr fontId="2"/>
  </si>
  <si>
    <t>Ｋ 加算Ⅴ(９)</t>
    <phoneticPr fontId="2"/>
  </si>
  <si>
    <t>Ｒ 加算Ⅴ(１４)</t>
    <phoneticPr fontId="2"/>
  </si>
  <si>
    <t>２ 加算Ⅱ</t>
    <phoneticPr fontId="2"/>
  </si>
  <si>
    <t>栄養アセスメント・栄養改善体制</t>
    <phoneticPr fontId="2"/>
  </si>
  <si>
    <t>５ 加算Ⅰ</t>
    <phoneticPr fontId="2"/>
  </si>
  <si>
    <t>４ 加算Ⅱ</t>
    <phoneticPr fontId="2"/>
  </si>
  <si>
    <t>６ 加算Ⅲ</t>
    <phoneticPr fontId="2"/>
  </si>
  <si>
    <t>Ｍ 加算Ⅴ(１１)</t>
    <phoneticPr fontId="2"/>
  </si>
  <si>
    <t>１　非該当</t>
    <phoneticPr fontId="2"/>
  </si>
  <si>
    <t>介護予防小規模多機能型</t>
    <phoneticPr fontId="2"/>
  </si>
  <si>
    <t>職員の欠員による減算の状況</t>
    <phoneticPr fontId="2"/>
  </si>
  <si>
    <t>１ なし</t>
    <phoneticPr fontId="2"/>
  </si>
  <si>
    <t>２ 基準型</t>
    <phoneticPr fontId="2"/>
  </si>
  <si>
    <t>身体拘束廃止取組の有無</t>
    <phoneticPr fontId="2"/>
  </si>
  <si>
    <t>１ 減算型</t>
    <phoneticPr fontId="2"/>
  </si>
  <si>
    <t>認知症チームケア推進加算</t>
    <phoneticPr fontId="2"/>
  </si>
  <si>
    <t>２ 加算Ⅰ</t>
    <phoneticPr fontId="2"/>
  </si>
  <si>
    <t>高齢者施設等感染対策向上加算Ⅰ</t>
    <phoneticPr fontId="2"/>
  </si>
  <si>
    <t>高齢者施設等感染対策向上加算Ⅱ</t>
    <phoneticPr fontId="2"/>
  </si>
  <si>
    <t>２ あり</t>
    <phoneticPr fontId="2"/>
  </si>
  <si>
    <t>Ｊ 加算Ⅴ(８)</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</si>
  <si>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</si>
  <si>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</si>
  <si>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地域密着型通所介護</t>
    <phoneticPr fontId="2"/>
  </si>
  <si>
    <t>１　地域密着型通所介護事業所</t>
    <phoneticPr fontId="2"/>
  </si>
  <si>
    <t>個別機能訓練加算</t>
    <phoneticPr fontId="2"/>
  </si>
  <si>
    <t>２ 加算Ⅰイ</t>
    <phoneticPr fontId="2"/>
  </si>
  <si>
    <t>ADL維持等加算〔申出〕の有無</t>
    <phoneticPr fontId="2"/>
  </si>
  <si>
    <t>２ 看護職員</t>
  </si>
  <si>
    <t>３ 介護職員</t>
  </si>
  <si>
    <t>認知症対応型通所介護</t>
    <phoneticPr fontId="2"/>
  </si>
  <si>
    <t>特別地域加算</t>
    <phoneticPr fontId="3"/>
  </si>
  <si>
    <t>４ 加算Ⅲ</t>
    <phoneticPr fontId="2"/>
  </si>
  <si>
    <t>（看護小規模多機能型</t>
    <phoneticPr fontId="2"/>
  </si>
  <si>
    <t>居宅介護・短期利用型）</t>
    <phoneticPr fontId="2"/>
  </si>
  <si>
    <t>　　居宅介護事業所</t>
    <phoneticPr fontId="2"/>
  </si>
  <si>
    <t>職員の欠員による減算の状況</t>
    <phoneticPr fontId="2"/>
  </si>
  <si>
    <t>業務継続計画策定の有無</t>
    <phoneticPr fontId="2"/>
  </si>
  <si>
    <t>若年性認知症利用者受入加算</t>
    <phoneticPr fontId="2"/>
  </si>
  <si>
    <t>２　サテライト型介護予防小規模多機能型</t>
    <phoneticPr fontId="2"/>
  </si>
  <si>
    <t>　　居宅介護事業所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</si>
  <si>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</si>
  <si>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（別紙１－３）</t>
    <phoneticPr fontId="2"/>
  </si>
  <si>
    <t>R6.6</t>
    <phoneticPr fontId="2"/>
  </si>
  <si>
    <t>注　届出日の属する月の前３月間のうち，いずれかの月の利用実人員数又は利用</t>
    <rPh sb="14" eb="15">
      <t>カン</t>
    </rPh>
    <rPh sb="24" eb="25">
      <t>ツキ</t>
    </rPh>
    <phoneticPr fontId="2"/>
  </si>
  <si>
    <t>延べ人数数で算定。</t>
    <rPh sb="4" eb="5">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</si>
</sst>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0_ "/>
    <numFmt numFmtId="184" formatCode="#,##0\ ;[Red]\(#,##0\)"/>
    <numFmt numFmtId="185" formatCode="&quot;令和&quot;0&quot;年&quot;"/>
    <numFmt numFmtId="186" formatCode="#,##0\ ;[Red]\-#,##0\ "/>
    <numFmt numFmtId="187" formatCode="&quot; ¥&quot;* #,##0\ ;&quot; ¥&quot;* \-#,##0\ ;&quot; ¥&quot;* &quot;- &quot;;@\ "/>
    <numFmt numFmtId="188" formatCode="0\ ;[Red]\-0\ "/>
    <numFmt numFmtId="189" formatCode="m/d/yyyy"/>
    <numFmt numFmtId="190" formatCode="#,##0.000000;[Red]\-#,##0.000000"/>
  </numFmts>
  <fonts count="143">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
      <sz val="12"/>
      <name val="ＭＳ Ｐゴシック"/>
      <family val="3"/>
      <charset val="128"/>
    </font>
    <font>
      <sz val="14"/>
      <name val="HG丸ｺﾞｼｯｸM-PRO"/>
      <family val="3"/>
      <charset val="128"/>
    </font>
    <font>
      <sz val="20"/>
      <color indexed="10"/>
      <name val="HG丸ｺﾞｼｯｸM-PRO"/>
      <family val="3"/>
      <charset val="128"/>
    </font>
    <font>
      <b/>
      <sz val="20"/>
      <color indexed="10"/>
      <name val="HG丸ｺﾞｼｯｸM-PRO"/>
      <family val="3"/>
      <charset val="128"/>
    </font>
    <font>
      <b/>
      <sz val="18"/>
      <color indexed="10"/>
      <name val="HG丸ｺﾞｼｯｸM-PRO"/>
      <family val="3"/>
      <charset val="128"/>
    </font>
    <font>
      <sz val="9"/>
      <name val="HG丸ｺﾞｼｯｸM-PRO"/>
      <family val="3"/>
      <charset val="128"/>
    </font>
    <font>
      <sz val="10"/>
      <name val="HG丸ｺﾞｼｯｸM-PRO"/>
      <family val="3"/>
      <charset val="128"/>
    </font>
    <font>
      <b/>
      <sz val="10"/>
      <name val="HG丸ｺﾞｼｯｸM-PRO"/>
      <family val="3"/>
      <charset val="128"/>
    </font>
    <font>
      <b/>
      <sz val="9"/>
      <name val="HG丸ｺﾞｼｯｸM-PRO"/>
      <family val="3"/>
      <charset val="128"/>
    </font>
    <font>
      <b/>
      <sz val="16"/>
      <name val="HG丸ｺﾞｼｯｸM-PRO"/>
      <family val="3"/>
      <charset val="128"/>
    </font>
    <font>
      <sz val="9"/>
      <color rgb="FFFF0000"/>
      <name val="HG丸ｺﾞｼｯｸM-PRO"/>
      <family val="3"/>
      <charset val="128"/>
    </font>
    <font>
      <sz val="11"/>
      <name val="HG丸ｺﾞｼｯｸM-PRO"/>
      <family val="3"/>
      <charset val="128"/>
    </font>
    <font>
      <vertAlign val="superscript"/>
      <sz val="8"/>
      <name val="HG丸ｺﾞｼｯｸM-PRO"/>
      <family val="3"/>
      <charset val="128"/>
    </font>
    <font>
      <sz val="12"/>
      <name val="HG丸ｺﾞｼｯｸM-PRO"/>
      <family val="3"/>
      <charset val="128"/>
    </font>
    <font>
      <sz val="8"/>
      <name val="HG丸ｺﾞｼｯｸM-PRO"/>
      <family val="3"/>
      <charset val="128"/>
    </font>
    <font>
      <b/>
      <sz val="14"/>
      <name val="ＭＳ Ｐゴシック"/>
      <family val="3"/>
      <charset val="128"/>
    </font>
    <font>
      <b/>
      <sz val="16"/>
      <name val="ＭＳ Ｐゴシック"/>
      <family val="3"/>
      <charset val="128"/>
    </font>
    <font>
      <sz val="10"/>
      <color indexed="10"/>
      <name val="HG丸ｺﾞｼｯｸM-PRO"/>
      <family val="3"/>
      <charset val="128"/>
    </font>
    <font>
      <u/>
      <sz val="10"/>
      <name val="HG丸ｺﾞｼｯｸM-PRO"/>
      <family val="3"/>
      <charset val="128"/>
    </font>
    <font>
      <sz val="10.5"/>
      <color rgb="FFFF0000"/>
      <name val="HGSｺﾞｼｯｸM"/>
      <family val="3"/>
      <charset val="128"/>
    </font>
    <font>
      <sz val="14"/>
      <color rgb="FFFF0000"/>
      <name val="HGSｺﾞｼｯｸM"/>
      <family val="3"/>
      <charset val="128"/>
    </font>
    <font>
      <sz val="11"/>
      <color rgb="FFFF0000"/>
      <name val="ＭＳ Ｐゴシック"/>
      <family val="3"/>
      <charset val="128"/>
      <scheme val="minor"/>
    </font>
    <font>
      <sz val="12"/>
      <name val="ＭＳ ゴシック"/>
      <family val="3"/>
      <charset val="128"/>
    </font>
    <font>
      <sz val="16"/>
      <name val="ＭＳ Ｐゴシック"/>
      <family val="3"/>
      <charset val="128"/>
    </font>
    <font>
      <sz val="11"/>
      <name val="ＭＳ Ｐ明朝"/>
      <family val="1"/>
      <charset val="128"/>
    </font>
    <font>
      <b/>
      <sz val="11"/>
      <name val="ＭＳ Ｐゴシック"/>
      <family val="3"/>
      <charset val="128"/>
    </font>
    <font>
      <b/>
      <sz val="11"/>
      <name val="ＭＳ ゴシック"/>
      <family val="3"/>
      <charset val="128"/>
    </font>
    <font>
      <sz val="10"/>
      <name val="ＭＳ Ｐ明朝"/>
      <family val="1"/>
      <charset val="128"/>
    </font>
    <font>
      <b/>
      <sz val="10"/>
      <name val="ＭＳ Ｐ明朝"/>
      <family val="1"/>
      <charset val="128"/>
    </font>
    <font>
      <b/>
      <sz val="12"/>
      <name val="HG丸ｺﾞｼｯｸM-PRO"/>
      <family val="3"/>
      <charset val="128"/>
    </font>
    <font>
      <vertAlign val="superscript"/>
      <sz val="9"/>
      <name val="HG丸ｺﾞｼｯｸM-PRO"/>
      <family val="3"/>
      <charset val="128"/>
    </font>
    <font>
      <vertAlign val="superscript"/>
      <sz val="10"/>
      <name val="HG丸ｺﾞｼｯｸM-PRO"/>
      <family val="3"/>
      <charset val="128"/>
    </font>
    <font>
      <sz val="10"/>
      <color rgb="FFFF0000"/>
      <name val="HG丸ｺﾞｼｯｸM-PRO"/>
      <family val="3"/>
      <charset val="128"/>
    </font>
    <font>
      <sz val="11"/>
      <name val="ＭＳ ゴシック"/>
      <family val="3"/>
      <charset val="128"/>
    </font>
    <font>
      <sz val="14"/>
      <name val="ＭＳ ゴシック"/>
      <family val="3"/>
      <charset val="128"/>
    </font>
    <font>
      <sz val="11"/>
      <name val="ＭＳ 明朝"/>
      <family val="1"/>
      <charset val="128"/>
    </font>
    <font>
      <sz val="10"/>
      <name val="ＭＳ 明朝"/>
      <family val="1"/>
      <charset val="128"/>
    </font>
    <font>
      <sz val="10"/>
      <name val="ＭＳ ゴシック"/>
      <family val="3"/>
      <charset val="128"/>
    </font>
    <font>
      <u/>
      <sz val="11"/>
      <name val="ＭＳ ゴシック"/>
      <family val="3"/>
      <charset val="128"/>
    </font>
    <font>
      <sz val="9"/>
      <name val="ＭＳ ゴシック"/>
      <family val="3"/>
      <charset val="128"/>
    </font>
    <font>
      <sz val="8"/>
      <name val="ＭＳ ゴシック"/>
      <family val="3"/>
      <charset val="128"/>
    </font>
    <font>
      <sz val="11"/>
      <color indexed="9"/>
      <name val="ＭＳ ゴシック"/>
      <family val="3"/>
      <charset val="128"/>
    </font>
    <font>
      <sz val="9"/>
      <name val="ＭＳ Ｐゴシック"/>
      <family val="3"/>
      <charset val="128"/>
    </font>
    <font>
      <sz val="11"/>
      <color rgb="FF000000"/>
      <name val="游ゴシック"/>
      <family val="2"/>
    </font>
    <font>
      <sz val="11"/>
      <color rgb="FF000000"/>
      <name val="DejaVu Sans"/>
      <family val="2"/>
    </font>
    <font>
      <sz val="10"/>
      <name val="ＭＳ Ｐゴシック"/>
      <family val="3"/>
    </font>
    <font>
      <sz val="11"/>
      <name val="ＭＳ Ｐゴシック"/>
      <family val="3"/>
    </font>
    <font>
      <sz val="12"/>
      <color rgb="FF000000"/>
      <name val="ＭＳ Ｐゴシック"/>
      <family val="3"/>
    </font>
    <font>
      <sz val="11"/>
      <color rgb="FF000000"/>
      <name val="ＭＳ Ｐゴシック"/>
      <family val="3"/>
    </font>
    <font>
      <b/>
      <sz val="16"/>
      <name val="DejaVu Sans"/>
      <family val="2"/>
    </font>
    <font>
      <b/>
      <sz val="16"/>
      <name val="ＭＳ Ｐゴシック"/>
      <family val="3"/>
    </font>
    <font>
      <sz val="14"/>
      <name val="ＭＳ Ｐゴシック"/>
      <family val="3"/>
    </font>
    <font>
      <sz val="11"/>
      <color rgb="FF000000"/>
      <name val="ＭＳ Ｐゴシック"/>
      <family val="3"/>
      <charset val="128"/>
    </font>
    <font>
      <b/>
      <sz val="12"/>
      <name val="DejaVu Sans"/>
      <family val="2"/>
    </font>
    <font>
      <sz val="9"/>
      <name val="ＭＳ Ｐゴシック"/>
      <family val="3"/>
    </font>
    <font>
      <sz val="9"/>
      <color rgb="FF000000"/>
      <name val="ＭＳ Ｐゴシック"/>
      <family val="3"/>
    </font>
    <font>
      <sz val="9"/>
      <name val="DejaVu Sans"/>
      <family val="2"/>
    </font>
    <font>
      <sz val="8"/>
      <name val="DejaVu Sans"/>
      <family val="2"/>
    </font>
    <font>
      <sz val="8"/>
      <name val="ＭＳ Ｐゴシック"/>
      <family val="3"/>
      <charset val="128"/>
    </font>
    <font>
      <sz val="10"/>
      <name val="DejaVu Sans"/>
      <family val="2"/>
    </font>
    <font>
      <sz val="11"/>
      <name val="DejaVu Sans"/>
      <family val="2"/>
    </font>
    <font>
      <b/>
      <u/>
      <sz val="11"/>
      <color rgb="FF000000"/>
      <name val="ＭＳ Ｐゴシック"/>
      <family val="3"/>
      <charset val="128"/>
    </font>
    <font>
      <b/>
      <sz val="11"/>
      <name val="ＭＳ Ｐゴシック"/>
      <family val="3"/>
    </font>
    <font>
      <sz val="10"/>
      <color rgb="FF000000"/>
      <name val="ＭＳ Ｐゴシック"/>
      <family val="3"/>
      <charset val="128"/>
    </font>
    <font>
      <sz val="10"/>
      <color rgb="FF000000"/>
      <name val="ＭＳ Ｐゴシック"/>
      <family val="3"/>
    </font>
    <font>
      <sz val="10"/>
      <color rgb="FF000000"/>
      <name val="DejaVu Sans"/>
      <family val="2"/>
    </font>
    <font>
      <b/>
      <sz val="12"/>
      <name val="ＭＳ Ｐゴシック"/>
      <family val="3"/>
      <charset val="128"/>
    </font>
    <font>
      <b/>
      <sz val="12"/>
      <name val="ＭＳ Ｐゴシック"/>
      <family val="3"/>
    </font>
    <font>
      <sz val="14"/>
      <color rgb="FF000000"/>
      <name val="Meiryo UI"/>
      <family val="3"/>
    </font>
    <font>
      <b/>
      <sz val="16"/>
      <color rgb="FF000000"/>
      <name val="DejaVu Sans"/>
      <family val="2"/>
    </font>
    <font>
      <sz val="14"/>
      <color rgb="FF000000"/>
      <name val="DejaVu Sans"/>
      <family val="2"/>
    </font>
    <font>
      <b/>
      <sz val="14"/>
      <color rgb="FF000000"/>
      <name val="DejaVu Sans"/>
      <family val="2"/>
    </font>
    <font>
      <sz val="12"/>
      <color rgb="FF000000"/>
      <name val="DejaVu Sans"/>
      <family val="2"/>
    </font>
    <font>
      <sz val="12"/>
      <color rgb="FF000000"/>
      <name val="Meiryo UI"/>
      <family val="3"/>
    </font>
    <font>
      <sz val="9"/>
      <color rgb="FF000000"/>
      <name val="DejaVu Sans"/>
      <family val="2"/>
    </font>
    <font>
      <sz val="9"/>
      <color rgb="FF000000"/>
      <name val="Meiryo UI"/>
      <family val="3"/>
    </font>
    <font>
      <sz val="13"/>
      <color rgb="FF000000"/>
      <name val="DejaVu Sans"/>
      <family val="2"/>
    </font>
    <font>
      <sz val="11.5"/>
      <color rgb="FF000000"/>
      <name val="DejaVu Sans"/>
      <family val="2"/>
    </font>
    <font>
      <sz val="11.5"/>
      <color rgb="FF000000"/>
      <name val="Meiryo UI"/>
      <family val="3"/>
    </font>
    <font>
      <sz val="11"/>
      <color rgb="FF000000"/>
      <name val="Meiryo UI"/>
      <family val="3"/>
    </font>
    <font>
      <vertAlign val="superscript"/>
      <sz val="10"/>
      <color rgb="FFFF0000"/>
      <name val="HG丸ｺﾞｼｯｸM-PRO"/>
      <family val="3"/>
      <charset val="128"/>
    </font>
    <font>
      <strike/>
      <sz val="11"/>
      <name val="游ゴシック Light"/>
      <family val="3"/>
      <charset val="128"/>
    </font>
  </fonts>
  <fills count="5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2"/>
        <bgColor indexed="64"/>
      </patternFill>
    </fill>
    <fill>
      <patternFill patternType="solid">
        <fgColor theme="2"/>
        <bgColor indexed="64"/>
      </patternFill>
    </fill>
    <fill>
      <patternFill patternType="solid">
        <fgColor rgb="FFFFFF00"/>
        <bgColor indexed="64"/>
      </patternFill>
    </fill>
    <fill>
      <patternFill patternType="solid">
        <fgColor rgb="FFFFFFFF"/>
        <bgColor rgb="FFFFF2CC"/>
      </patternFill>
    </fill>
    <fill>
      <patternFill patternType="solid">
        <fgColor rgb="FFDEEBF7"/>
        <bgColor rgb="FFE2F0D9"/>
      </patternFill>
    </fill>
    <fill>
      <patternFill patternType="solid">
        <fgColor rgb="FFFFF2CC"/>
        <bgColor rgb="FFE2F0D9"/>
      </patternFill>
    </fill>
    <fill>
      <patternFill patternType="solid">
        <fgColor rgb="FFE2F0D9"/>
        <bgColor rgb="FFDEEBF7"/>
      </patternFill>
    </fill>
    <fill>
      <patternFill patternType="solid">
        <fgColor rgb="FFFFC000"/>
        <bgColor rgb="FFFF9900"/>
      </patternFill>
    </fill>
    <fill>
      <patternFill patternType="solid">
        <fgColor theme="7" tint="0.79998168889431442"/>
        <bgColor indexed="64"/>
      </patternFill>
    </fill>
  </fills>
  <borders count="2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style="medium">
        <color indexed="64"/>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medium">
        <color indexed="64"/>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double">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medium">
        <color indexed="64"/>
      </bottom>
      <diagonal/>
    </border>
    <border>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diagonal/>
    </border>
    <border>
      <left style="hair">
        <color auto="1"/>
      </left>
      <right style="thin">
        <color auto="1"/>
      </right>
      <top/>
      <bottom style="thin">
        <color auto="1"/>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auto="1"/>
      </top>
      <bottom style="medium">
        <color auto="1"/>
      </bottom>
      <diagonal/>
    </border>
    <border diagonalUp="1">
      <left style="thin">
        <color auto="1"/>
      </left>
      <right style="thin">
        <color auto="1"/>
      </right>
      <top style="thin">
        <color auto="1"/>
      </top>
      <bottom/>
      <diagonal style="thin">
        <color auto="1"/>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hair">
        <color indexed="64"/>
      </left>
      <right style="dashed">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s>
  <cellStyleXfs count="60">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91"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92" applyNumberFormat="0" applyFont="0" applyAlignment="0" applyProtection="0">
      <alignment vertical="center"/>
    </xf>
    <xf numFmtId="0" fontId="35" fillId="0" borderId="93" applyNumberFormat="0" applyFill="0" applyAlignment="0" applyProtection="0">
      <alignment vertical="center"/>
    </xf>
    <xf numFmtId="0" fontId="36" fillId="31" borderId="0" applyNumberFormat="0" applyBorder="0" applyAlignment="0" applyProtection="0">
      <alignment vertical="center"/>
    </xf>
    <xf numFmtId="0" fontId="37" fillId="32" borderId="94"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95" applyNumberFormat="0" applyFill="0" applyAlignment="0" applyProtection="0">
      <alignment vertical="center"/>
    </xf>
    <xf numFmtId="0" fontId="40" fillId="0" borderId="96" applyNumberFormat="0" applyFill="0" applyAlignment="0" applyProtection="0">
      <alignment vertical="center"/>
    </xf>
    <xf numFmtId="0" fontId="41" fillId="0" borderId="97" applyNumberFormat="0" applyFill="0" applyAlignment="0" applyProtection="0">
      <alignment vertical="center"/>
    </xf>
    <xf numFmtId="0" fontId="41" fillId="0" borderId="0" applyNumberFormat="0" applyFill="0" applyBorder="0" applyAlignment="0" applyProtection="0">
      <alignment vertical="center"/>
    </xf>
    <xf numFmtId="0" fontId="42" fillId="0" borderId="98" applyNumberFormat="0" applyFill="0" applyAlignment="0" applyProtection="0">
      <alignment vertical="center"/>
    </xf>
    <xf numFmtId="0" fontId="43" fillId="32" borderId="99" applyNumberFormat="0" applyAlignment="0" applyProtection="0">
      <alignment vertical="center"/>
    </xf>
    <xf numFmtId="0" fontId="44" fillId="0" borderId="0" applyNumberFormat="0" applyFill="0" applyBorder="0" applyAlignment="0" applyProtection="0">
      <alignment vertical="center"/>
    </xf>
    <xf numFmtId="0" fontId="45" fillId="2" borderId="94"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10" fillId="0" borderId="0"/>
    <xf numFmtId="0" fontId="46" fillId="33" borderId="0" applyNumberFormat="0" applyBorder="0" applyAlignment="0" applyProtection="0">
      <alignment vertical="center"/>
    </xf>
    <xf numFmtId="0" fontId="10" fillId="0" borderId="0">
      <alignment vertical="center"/>
    </xf>
    <xf numFmtId="0" fontId="61" fillId="0" borderId="0" applyBorder="0"/>
    <xf numFmtId="0" fontId="61" fillId="0" borderId="0" applyBorder="0"/>
    <xf numFmtId="0" fontId="10" fillId="0" borderId="0"/>
    <xf numFmtId="184" fontId="104" fillId="0" borderId="0" applyBorder="0" applyProtection="0"/>
    <xf numFmtId="0" fontId="104" fillId="0" borderId="0"/>
    <xf numFmtId="9" fontId="104" fillId="0" borderId="0" applyBorder="0" applyProtection="0"/>
  </cellStyleXfs>
  <cellXfs count="277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4" xfId="48" applyNumberFormat="1" applyFill="1" applyBorder="1" applyAlignment="1">
      <alignment horizontal="center"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0" fontId="48" fillId="34" borderId="37" xfId="48" applyFont="1" applyFill="1" applyBorder="1" applyAlignment="1">
      <alignment vertical="center" wrapText="1"/>
    </xf>
    <xf numFmtId="38" fontId="49" fillId="35" borderId="37" xfId="37" applyFont="1" applyFill="1" applyBorder="1">
      <alignment vertical="center"/>
    </xf>
    <xf numFmtId="0" fontId="34" fillId="34" borderId="37"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0" fontId="50" fillId="34" borderId="37" xfId="48" applyFont="1" applyFill="1" applyBorder="1" applyAlignment="1">
      <alignment vertical="center" wrapText="1"/>
    </xf>
    <xf numFmtId="177" fontId="34" fillId="35" borderId="34" xfId="48" applyNumberFormat="1" applyFill="1" applyBorder="1" applyAlignment="1">
      <alignment horizontal="center" vertical="center"/>
    </xf>
    <xf numFmtId="0" fontId="34"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6" fillId="0" borderId="0" xfId="0" applyFont="1"/>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1" xfId="0" applyFont="1" applyBorder="1" applyAlignment="1">
      <alignment horizontal="left" vertical="center"/>
    </xf>
    <xf numFmtId="0" fontId="26" fillId="0" borderId="17" xfId="0" applyFont="1" applyBorder="1" applyAlignment="1">
      <alignment horizontal="left" vertical="center"/>
    </xf>
    <xf numFmtId="0" fontId="26" fillId="0" borderId="27" xfId="0" applyFont="1" applyBorder="1" applyAlignment="1">
      <alignment horizontal="left" vertical="center"/>
    </xf>
    <xf numFmtId="0" fontId="26" fillId="0" borderId="0" xfId="0" applyFont="1" applyAlignment="1">
      <alignment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26" fillId="0" borderId="27" xfId="0" applyFont="1" applyBorder="1" applyAlignment="1">
      <alignment horizontal="center" vertical="center" wrapText="1"/>
    </xf>
    <xf numFmtId="0" fontId="27" fillId="0" borderId="0" xfId="0" applyFont="1" applyAlignment="1">
      <alignment horizontal="left" vertical="center" wrapText="1" indent="1"/>
    </xf>
    <xf numFmtId="0" fontId="27" fillId="0" borderId="0" xfId="0" applyFont="1" applyAlignment="1">
      <alignment horizontal="left" vertical="center"/>
    </xf>
    <xf numFmtId="0" fontId="27" fillId="0" borderId="7" xfId="0" applyFont="1" applyBorder="1" applyAlignment="1">
      <alignment vertical="center"/>
    </xf>
    <xf numFmtId="0" fontId="27" fillId="0" borderId="7" xfId="0" applyFont="1" applyBorder="1" applyAlignment="1">
      <alignment vertical="center" wrapText="1"/>
    </xf>
    <xf numFmtId="0" fontId="26" fillId="0" borderId="16" xfId="0" applyFont="1" applyBorder="1" applyAlignment="1">
      <alignment horizontal="left" vertical="center"/>
    </xf>
    <xf numFmtId="0" fontId="26" fillId="0" borderId="5" xfId="0" applyFont="1" applyBorder="1" applyAlignment="1">
      <alignment horizontal="left" vertical="center"/>
    </xf>
    <xf numFmtId="0" fontId="26" fillId="0" borderId="15" xfId="0" applyFont="1" applyBorder="1" applyAlignment="1">
      <alignment horizontal="left" vertical="center"/>
    </xf>
    <xf numFmtId="0" fontId="26" fillId="0" borderId="0" xfId="0" applyFont="1" applyAlignment="1">
      <alignment horizontal="left"/>
    </xf>
    <xf numFmtId="0" fontId="26"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8"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3" fillId="0" borderId="17" xfId="0" applyFont="1" applyBorder="1" applyAlignment="1">
      <alignment vertical="center"/>
    </xf>
    <xf numFmtId="0" fontId="53"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1" fillId="0" borderId="0" xfId="0" applyFont="1" applyAlignment="1">
      <alignment horizontal="lef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58" xfId="0" applyFont="1" applyFill="1" applyBorder="1" applyAlignment="1">
      <alignment horizontal="left" vertical="center" wrapText="1"/>
    </xf>
    <xf numFmtId="0" fontId="4" fillId="34" borderId="56" xfId="0" applyFont="1" applyFill="1" applyBorder="1" applyAlignment="1">
      <alignment vertical="center"/>
    </xf>
    <xf numFmtId="0" fontId="4" fillId="34" borderId="57" xfId="0" applyFont="1" applyFill="1" applyBorder="1" applyAlignment="1">
      <alignment vertical="center"/>
    </xf>
    <xf numFmtId="0" fontId="4" fillId="34" borderId="59" xfId="0" applyFont="1" applyFill="1" applyBorder="1" applyAlignment="1">
      <alignment vertical="center"/>
    </xf>
    <xf numFmtId="0" fontId="4" fillId="34" borderId="39" xfId="0" applyFont="1" applyFill="1" applyBorder="1" applyAlignment="1">
      <alignment vertical="center"/>
    </xf>
    <xf numFmtId="0" fontId="4" fillId="34" borderId="54" xfId="0" applyFont="1" applyFill="1" applyBorder="1" applyAlignment="1">
      <alignment vertical="center"/>
    </xf>
    <xf numFmtId="0" fontId="4" fillId="34" borderId="60" xfId="0" applyFont="1" applyFill="1" applyBorder="1" applyAlignment="1">
      <alignment vertical="center"/>
    </xf>
    <xf numFmtId="0" fontId="4" fillId="34" borderId="55" xfId="0" applyFont="1" applyFill="1" applyBorder="1" applyAlignment="1">
      <alignment vertical="center"/>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2" xfId="0" applyFont="1" applyFill="1" applyBorder="1" applyAlignment="1">
      <alignment horizontal="left" vertical="center" wrapText="1"/>
    </xf>
    <xf numFmtId="0" fontId="4" fillId="34" borderId="58" xfId="0" applyFont="1" applyFill="1" applyBorder="1" applyAlignment="1">
      <alignment vertical="center"/>
    </xf>
    <xf numFmtId="0" fontId="4" fillId="34" borderId="64" xfId="0" applyFont="1" applyFill="1" applyBorder="1" applyAlignment="1">
      <alignment vertical="center"/>
    </xf>
    <xf numFmtId="0" fontId="4" fillId="34" borderId="56"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9" xfId="0" applyFont="1" applyFill="1" applyBorder="1" applyAlignment="1">
      <alignment horizontal="left" vertical="center" wrapText="1"/>
    </xf>
    <xf numFmtId="0" fontId="4" fillId="34" borderId="5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4" xfId="0" applyFont="1" applyFill="1" applyBorder="1" applyAlignment="1">
      <alignment horizontal="left" vertical="center" wrapText="1"/>
    </xf>
    <xf numFmtId="0" fontId="4" fillId="34" borderId="64" xfId="0" applyFont="1" applyFill="1" applyBorder="1" applyAlignment="1">
      <alignment horizontal="left" vertical="center"/>
    </xf>
    <xf numFmtId="0" fontId="4" fillId="34" borderId="65" xfId="0" applyFont="1" applyFill="1" applyBorder="1" applyAlignment="1">
      <alignment horizontal="left" vertical="center"/>
    </xf>
    <xf numFmtId="0" fontId="4" fillId="34" borderId="34" xfId="0" applyFont="1" applyFill="1" applyBorder="1" applyAlignment="1">
      <alignment vertical="center" wrapText="1"/>
    </xf>
    <xf numFmtId="0" fontId="12" fillId="34" borderId="56" xfId="0" applyFont="1" applyFill="1" applyBorder="1" applyAlignment="1">
      <alignment horizontal="left" vertical="center"/>
    </xf>
    <xf numFmtId="0" fontId="12" fillId="34" borderId="57"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58"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6"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center" vertical="center"/>
    </xf>
    <xf numFmtId="0" fontId="0" fillId="34" borderId="56" xfId="0" applyFont="1" applyFill="1" applyBorder="1" applyAlignment="1">
      <alignment vertical="center"/>
    </xf>
    <xf numFmtId="0" fontId="0" fillId="34" borderId="56" xfId="0" applyFont="1" applyFill="1" applyBorder="1" applyAlignment="1">
      <alignment horizontal="center" vertical="center"/>
    </xf>
    <xf numFmtId="0" fontId="0" fillId="34" borderId="56"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7" xfId="0" applyFont="1" applyFill="1" applyBorder="1" applyAlignment="1">
      <alignment vertical="center"/>
    </xf>
    <xf numFmtId="0" fontId="0" fillId="34" borderId="39" xfId="0" applyFont="1" applyFill="1" applyBorder="1" applyAlignment="1">
      <alignment vertical="center"/>
    </xf>
    <xf numFmtId="0" fontId="0" fillId="34" borderId="54"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6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3" xfId="0" applyFont="1" applyFill="1" applyBorder="1" applyAlignment="1">
      <alignment horizontal="center" vertical="center"/>
    </xf>
    <xf numFmtId="0" fontId="0" fillId="34" borderId="64" xfId="0" applyFont="1" applyFill="1" applyBorder="1" applyAlignment="1">
      <alignment vertical="center"/>
    </xf>
    <xf numFmtId="0" fontId="0" fillId="34" borderId="64" xfId="0" applyFont="1" applyFill="1" applyBorder="1" applyAlignment="1">
      <alignment horizontal="center" vertical="center"/>
    </xf>
    <xf numFmtId="0" fontId="0" fillId="34" borderId="64"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68" xfId="0" applyFont="1" applyFill="1" applyBorder="1" applyAlignment="1">
      <alignmen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4" fillId="34" borderId="63" xfId="0" applyFont="1" applyFill="1" applyBorder="1" applyAlignment="1">
      <alignment vertical="center"/>
    </xf>
    <xf numFmtId="0" fontId="12" fillId="34" borderId="56"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1"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60" xfId="0" applyFont="1" applyFill="1" applyBorder="1" applyAlignment="1">
      <alignment vertical="top"/>
    </xf>
    <xf numFmtId="0" fontId="4" fillId="34" borderId="57"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67" xfId="0" applyFont="1" applyFill="1" applyBorder="1" applyAlignment="1">
      <alignment horizontal="center" vertical="center"/>
    </xf>
    <xf numFmtId="177" fontId="34" fillId="0" borderId="34" xfId="48" applyNumberFormat="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5"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2" xfId="0" applyFont="1" applyFill="1" applyBorder="1" applyAlignment="1">
      <alignment horizontal="left" vertical="center" shrinkToFit="1"/>
    </xf>
    <xf numFmtId="0" fontId="4" fillId="34" borderId="68" xfId="0" applyFont="1" applyFill="1" applyBorder="1" applyAlignment="1">
      <alignment horizontal="left" vertical="center" wrapText="1"/>
    </xf>
    <xf numFmtId="0" fontId="4" fillId="34" borderId="62" xfId="0" applyFont="1" applyFill="1" applyBorder="1" applyAlignment="1">
      <alignment vertical="center" wrapText="1"/>
    </xf>
    <xf numFmtId="0" fontId="18" fillId="34" borderId="0" xfId="0" applyFont="1" applyFill="1" applyAlignment="1">
      <alignment horizontal="left" vertical="center"/>
    </xf>
    <xf numFmtId="0" fontId="4" fillId="34" borderId="66" xfId="0" applyFont="1" applyFill="1" applyBorder="1" applyAlignment="1">
      <alignment horizontal="left" vertical="center" shrinkToFit="1"/>
    </xf>
    <xf numFmtId="0" fontId="4" fillId="34" borderId="59"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2" xfId="0" applyFont="1" applyFill="1" applyBorder="1" applyAlignment="1">
      <alignment vertical="center" shrinkToFit="1"/>
    </xf>
    <xf numFmtId="0" fontId="4" fillId="34" borderId="58" xfId="0" applyFont="1" applyFill="1" applyBorder="1" applyAlignment="1">
      <alignment vertical="center" shrinkToFit="1"/>
    </xf>
    <xf numFmtId="0" fontId="4" fillId="34" borderId="65" xfId="0" applyFont="1" applyFill="1" applyBorder="1" applyAlignment="1">
      <alignment vertical="top"/>
    </xf>
    <xf numFmtId="0" fontId="4" fillId="34" borderId="62" xfId="0" applyFont="1" applyFill="1" applyBorder="1" applyAlignment="1">
      <alignment vertical="center" shrinkToFit="1"/>
    </xf>
    <xf numFmtId="0" fontId="4" fillId="34" borderId="52" xfId="0" applyFont="1" applyFill="1" applyBorder="1" applyAlignment="1">
      <alignment vertical="center"/>
    </xf>
    <xf numFmtId="0" fontId="12" fillId="34" borderId="57" xfId="0" applyFont="1" applyFill="1" applyBorder="1" applyAlignment="1">
      <alignment vertical="center"/>
    </xf>
    <xf numFmtId="0" fontId="4" fillId="34" borderId="16" xfId="0" applyFont="1" applyFill="1" applyBorder="1" applyAlignment="1">
      <alignment vertical="center" wrapText="1"/>
    </xf>
    <xf numFmtId="0" fontId="4" fillId="34" borderId="66"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3"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1"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3" xfId="0" applyBorder="1" applyAlignment="1">
      <alignment horizontal="center" vertical="center"/>
    </xf>
    <xf numFmtId="0" fontId="4" fillId="0" borderId="64" xfId="0" applyFont="1" applyBorder="1" applyAlignment="1">
      <alignment vertical="center"/>
    </xf>
    <xf numFmtId="0" fontId="0" fillId="0" borderId="64"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8"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horizontal="left"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26" fillId="0" borderId="5" xfId="0" applyFont="1" applyBorder="1"/>
    <xf numFmtId="0" fontId="26" fillId="0" borderId="4" xfId="0" applyFont="1" applyBorder="1"/>
    <xf numFmtId="0" fontId="4" fillId="0" borderId="5" xfId="0" applyFont="1" applyBorder="1" applyAlignment="1">
      <alignment horizontal="right" vertical="center"/>
    </xf>
    <xf numFmtId="0" fontId="4" fillId="34" borderId="68" xfId="0" applyFont="1" applyFill="1" applyBorder="1" applyAlignment="1">
      <alignment horizontal="left" vertical="center" wrapText="1"/>
    </xf>
    <xf numFmtId="0" fontId="4" fillId="34" borderId="59" xfId="0" applyFont="1" applyFill="1" applyBorder="1" applyAlignment="1">
      <alignment horizontal="left" vertical="center"/>
    </xf>
    <xf numFmtId="0" fontId="0" fillId="34" borderId="5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5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53" fillId="34" borderId="17" xfId="0" applyFont="1" applyFill="1" applyBorder="1" applyAlignment="1">
      <alignment vertical="center"/>
    </xf>
    <xf numFmtId="0" fontId="53" fillId="34" borderId="27" xfId="0" applyFont="1" applyFill="1" applyBorder="1" applyAlignment="1">
      <alignment horizontal="center" vertical="center"/>
    </xf>
    <xf numFmtId="0" fontId="53" fillId="34" borderId="34" xfId="0" applyFont="1" applyFill="1" applyBorder="1" applyAlignment="1">
      <alignment vertical="center"/>
    </xf>
    <xf numFmtId="0" fontId="53" fillId="34" borderId="17" xfId="0" applyFont="1" applyFill="1" applyBorder="1" applyAlignment="1">
      <alignment horizontal="left" vertical="center"/>
    </xf>
    <xf numFmtId="0" fontId="53" fillId="34" borderId="27" xfId="0" applyFont="1" applyFill="1" applyBorder="1" applyAlignment="1">
      <alignment vertical="center" wrapText="1"/>
    </xf>
    <xf numFmtId="0" fontId="53" fillId="34" borderId="17" xfId="0" applyFont="1" applyFill="1" applyBorder="1" applyAlignment="1">
      <alignment horizontal="left" vertical="center" wrapText="1"/>
    </xf>
    <xf numFmtId="0" fontId="53" fillId="34" borderId="27" xfId="0" applyFont="1" applyFill="1" applyBorder="1" applyAlignment="1">
      <alignment vertical="center"/>
    </xf>
    <xf numFmtId="0" fontId="53" fillId="34" borderId="55" xfId="0" applyFont="1" applyFill="1" applyBorder="1" applyAlignment="1">
      <alignment vertical="center"/>
    </xf>
    <xf numFmtId="0" fontId="60" fillId="34" borderId="55" xfId="0" applyFont="1" applyFill="1" applyBorder="1" applyAlignment="1">
      <alignment horizontal="center" vertical="center"/>
    </xf>
    <xf numFmtId="0" fontId="53" fillId="34" borderId="56" xfId="0" applyFont="1" applyFill="1" applyBorder="1" applyAlignment="1">
      <alignment vertical="center"/>
    </xf>
    <xf numFmtId="0" fontId="60" fillId="34" borderId="56" xfId="0" applyFont="1" applyFill="1" applyBorder="1" applyAlignment="1">
      <alignment vertical="center"/>
    </xf>
    <xf numFmtId="0" fontId="53" fillId="34" borderId="56" xfId="0" applyFont="1" applyFill="1" applyBorder="1" applyAlignment="1">
      <alignment horizontal="left" vertical="center" wrapText="1"/>
    </xf>
    <xf numFmtId="0" fontId="60" fillId="34" borderId="56" xfId="0" applyFont="1" applyFill="1" applyBorder="1" applyAlignment="1">
      <alignment horizontal="center" vertical="center"/>
    </xf>
    <xf numFmtId="0" fontId="60" fillId="34" borderId="56" xfId="0" applyFont="1" applyFill="1" applyBorder="1" applyAlignment="1">
      <alignment horizontal="left" vertical="center"/>
    </xf>
    <xf numFmtId="0" fontId="60" fillId="34" borderId="57" xfId="0" applyFont="1" applyFill="1" applyBorder="1" applyAlignment="1">
      <alignment horizontal="left" vertical="center"/>
    </xf>
    <xf numFmtId="0" fontId="60" fillId="34" borderId="17" xfId="0" applyFont="1" applyFill="1" applyBorder="1" applyAlignment="1">
      <alignment horizontal="center" vertical="center"/>
    </xf>
    <xf numFmtId="0" fontId="53" fillId="34" borderId="0" xfId="0" applyFont="1" applyFill="1" applyAlignment="1">
      <alignment vertical="center"/>
    </xf>
    <xf numFmtId="0" fontId="53" fillId="34" borderId="0" xfId="0" applyFont="1" applyFill="1" applyAlignment="1">
      <alignment vertical="top"/>
    </xf>
    <xf numFmtId="0" fontId="53" fillId="34" borderId="27" xfId="0" applyFont="1" applyFill="1" applyBorder="1" applyAlignment="1">
      <alignment vertical="top"/>
    </xf>
    <xf numFmtId="0" fontId="53" fillId="34" borderId="0" xfId="0" applyFont="1" applyFill="1" applyAlignment="1">
      <alignment horizontal="left" vertical="center"/>
    </xf>
    <xf numFmtId="0" fontId="4" fillId="34" borderId="56"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66" xfId="0" applyFont="1" applyBorder="1" applyAlignment="1">
      <alignment vertical="center" shrinkToFit="1"/>
    </xf>
    <xf numFmtId="0" fontId="4" fillId="0" borderId="65"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68"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59" xfId="0" applyFont="1" applyFill="1" applyBorder="1" applyAlignment="1">
      <alignment horizontal="center" vertical="center"/>
    </xf>
    <xf numFmtId="0" fontId="0" fillId="34" borderId="61"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0"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5" xfId="0" applyFill="1" applyBorder="1" applyAlignment="1">
      <alignment horizontal="center" vertical="center"/>
    </xf>
    <xf numFmtId="0" fontId="0" fillId="34" borderId="56" xfId="0" applyFill="1" applyBorder="1" applyAlignment="1">
      <alignment vertical="center"/>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7" xfId="0" applyFill="1" applyBorder="1" applyAlignment="1">
      <alignment horizontal="left" vertical="center"/>
    </xf>
    <xf numFmtId="0" fontId="0" fillId="34" borderId="59" xfId="0" applyFill="1" applyBorder="1" applyAlignment="1">
      <alignment vertical="center"/>
    </xf>
    <xf numFmtId="0" fontId="0" fillId="34" borderId="60" xfId="0" applyFill="1" applyBorder="1" applyAlignment="1">
      <alignment vertical="center"/>
    </xf>
    <xf numFmtId="0" fontId="0" fillId="34" borderId="39" xfId="0" applyFill="1" applyBorder="1" applyAlignment="1">
      <alignment horizontal="left" vertical="center"/>
    </xf>
    <xf numFmtId="0" fontId="0" fillId="34" borderId="54" xfId="0" applyFill="1" applyBorder="1" applyAlignment="1">
      <alignment horizontal="left" vertical="center"/>
    </xf>
    <xf numFmtId="0" fontId="0" fillId="34" borderId="17" xfId="0" applyFill="1" applyBorder="1" applyAlignment="1">
      <alignment horizontal="center" vertical="center"/>
    </xf>
    <xf numFmtId="0" fontId="0" fillId="34" borderId="61" xfId="0" applyFill="1"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58" xfId="0" applyFont="1" applyFill="1" applyBorder="1" applyAlignment="1">
      <alignment horizontal="left" vertical="center" wrapText="1"/>
    </xf>
    <xf numFmtId="0" fontId="4" fillId="34" borderId="27" xfId="0" applyFont="1" applyFill="1" applyBorder="1" applyAlignment="1">
      <alignment horizontal="center" vertical="center"/>
    </xf>
    <xf numFmtId="0" fontId="26" fillId="0" borderId="0" xfId="0" applyFont="1" applyBorder="1" applyAlignment="1">
      <alignment horizontal="center"/>
    </xf>
    <xf numFmtId="0" fontId="26" fillId="0" borderId="0" xfId="0" applyFont="1" applyBorder="1"/>
    <xf numFmtId="0" fontId="4" fillId="34" borderId="52"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34" xfId="0" applyFont="1" applyFill="1" applyBorder="1" applyAlignment="1">
      <alignment horizontal="left" vertical="center"/>
    </xf>
    <xf numFmtId="0" fontId="0" fillId="34" borderId="61"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0" fillId="34" borderId="17" xfId="0" applyFill="1" applyBorder="1" applyAlignment="1">
      <alignment horizontal="center" vertical="center"/>
    </xf>
    <xf numFmtId="0" fontId="4" fillId="0" borderId="3" xfId="0" applyFont="1" applyBorder="1" applyAlignment="1">
      <alignment horizontal="left" vertical="center" wrapText="1"/>
    </xf>
    <xf numFmtId="0" fontId="4" fillId="0" borderId="64" xfId="0" applyFont="1" applyBorder="1" applyAlignment="1">
      <alignment horizontal="left" vertical="center"/>
    </xf>
    <xf numFmtId="0" fontId="4" fillId="0" borderId="64"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vertical="center"/>
    </xf>
    <xf numFmtId="0" fontId="4" fillId="0" borderId="0" xfId="0" applyFont="1" applyAlignment="1">
      <alignment vertical="top"/>
    </xf>
    <xf numFmtId="0" fontId="0" fillId="0" borderId="4" xfId="0" applyBorder="1" applyAlignment="1">
      <alignment horizontal="left" vertical="center" wrapText="1"/>
    </xf>
    <xf numFmtId="0" fontId="0" fillId="0" borderId="0" xfId="0" applyAlignment="1">
      <alignment horizontal="center" vertical="center"/>
    </xf>
    <xf numFmtId="0" fontId="66" fillId="0" borderId="0" xfId="0" applyFont="1" applyFill="1" applyBorder="1" applyAlignment="1">
      <alignment vertical="center"/>
    </xf>
    <xf numFmtId="0" fontId="68" fillId="39" borderId="25" xfId="0" applyFont="1" applyFill="1" applyBorder="1" applyAlignment="1">
      <alignment horizontal="center" textRotation="255"/>
    </xf>
    <xf numFmtId="49" fontId="69" fillId="39" borderId="38" xfId="0" applyNumberFormat="1" applyFont="1" applyFill="1" applyBorder="1" applyAlignment="1">
      <alignment horizontal="center" vertical="top"/>
    </xf>
    <xf numFmtId="49" fontId="69" fillId="39" borderId="15" xfId="0" applyNumberFormat="1" applyFont="1" applyFill="1" applyBorder="1" applyAlignment="1">
      <alignment horizontal="center" vertical="top"/>
    </xf>
    <xf numFmtId="0" fontId="67" fillId="0" borderId="109" xfId="0" applyFont="1" applyFill="1" applyBorder="1" applyAlignment="1">
      <alignment horizontal="center" vertical="center"/>
    </xf>
    <xf numFmtId="0" fontId="67" fillId="0" borderId="108" xfId="0" applyFont="1" applyFill="1" applyBorder="1" applyAlignment="1">
      <alignment horizontal="center" vertical="center"/>
    </xf>
    <xf numFmtId="0" fontId="66" fillId="4" borderId="110" xfId="0" applyFont="1" applyFill="1" applyBorder="1" applyAlignment="1">
      <alignment vertical="center"/>
    </xf>
    <xf numFmtId="0" fontId="66" fillId="4" borderId="113" xfId="0" applyFont="1" applyFill="1" applyBorder="1" applyAlignment="1">
      <alignment vertical="center"/>
    </xf>
    <xf numFmtId="0" fontId="71" fillId="4" borderId="113" xfId="0" applyFont="1" applyFill="1" applyBorder="1" applyAlignment="1">
      <alignment vertical="center"/>
    </xf>
    <xf numFmtId="0" fontId="67" fillId="0" borderId="114" xfId="0" applyFont="1" applyFill="1" applyBorder="1" applyAlignment="1">
      <alignment horizontal="center" vertical="center"/>
    </xf>
    <xf numFmtId="0" fontId="66" fillId="0" borderId="115" xfId="0" applyFont="1" applyFill="1" applyBorder="1" applyAlignment="1">
      <alignment vertical="center"/>
    </xf>
    <xf numFmtId="0" fontId="67" fillId="0" borderId="113" xfId="0" applyFont="1" applyFill="1" applyBorder="1" applyAlignment="1">
      <alignment horizontal="center" vertical="center"/>
    </xf>
    <xf numFmtId="0" fontId="66" fillId="4" borderId="115" xfId="0" applyFont="1" applyFill="1" applyBorder="1" applyAlignment="1">
      <alignment vertical="center"/>
    </xf>
    <xf numFmtId="0" fontId="67" fillId="0" borderId="27" xfId="0" applyFont="1" applyFill="1" applyBorder="1" applyAlignment="1">
      <alignment horizontal="center" vertical="center"/>
    </xf>
    <xf numFmtId="0" fontId="70" fillId="38" borderId="16" xfId="0" applyFont="1" applyFill="1" applyBorder="1" applyAlignment="1">
      <alignment horizontal="left" vertical="top" wrapText="1"/>
    </xf>
    <xf numFmtId="0" fontId="70" fillId="38" borderId="5" xfId="0" applyFont="1" applyFill="1" applyBorder="1" applyAlignment="1">
      <alignment horizontal="left" vertical="top" wrapText="1"/>
    </xf>
    <xf numFmtId="0" fontId="70" fillId="38" borderId="15" xfId="0" applyFont="1" applyFill="1" applyBorder="1" applyAlignment="1">
      <alignment horizontal="left" vertical="top" wrapText="1"/>
    </xf>
    <xf numFmtId="0" fontId="67" fillId="0" borderId="120" xfId="0" applyFont="1" applyFill="1" applyBorder="1" applyAlignment="1">
      <alignment horizontal="center" vertical="center"/>
    </xf>
    <xf numFmtId="0" fontId="66" fillId="4" borderId="121" xfId="0" applyFont="1" applyFill="1" applyBorder="1" applyAlignment="1">
      <alignment vertical="center"/>
    </xf>
    <xf numFmtId="0" fontId="67" fillId="0" borderId="124" xfId="0" applyFont="1" applyFill="1" applyBorder="1" applyAlignment="1">
      <alignment horizontal="center" vertical="center"/>
    </xf>
    <xf numFmtId="0" fontId="66" fillId="0" borderId="113" xfId="0" applyFont="1" applyFill="1" applyBorder="1" applyAlignment="1">
      <alignment vertical="center"/>
    </xf>
    <xf numFmtId="0" fontId="66" fillId="0" borderId="113" xfId="0" applyFont="1" applyFill="1" applyBorder="1" applyAlignment="1">
      <alignment vertical="center" wrapText="1"/>
    </xf>
    <xf numFmtId="0" fontId="67" fillId="0" borderId="34" xfId="0" applyFont="1" applyFill="1" applyBorder="1" applyAlignment="1">
      <alignment horizontal="center" vertical="center"/>
    </xf>
    <xf numFmtId="0" fontId="66" fillId="0" borderId="34" xfId="0" applyFont="1" applyFill="1" applyBorder="1" applyAlignment="1">
      <alignment vertical="center"/>
    </xf>
    <xf numFmtId="0" fontId="67" fillId="0" borderId="110" xfId="0" applyFont="1" applyFill="1" applyBorder="1" applyAlignment="1">
      <alignment horizontal="center" vertical="center"/>
    </xf>
    <xf numFmtId="0" fontId="66" fillId="0" borderId="110" xfId="0" applyFont="1" applyFill="1" applyBorder="1" applyAlignment="1">
      <alignment vertical="center"/>
    </xf>
    <xf numFmtId="0" fontId="67" fillId="0" borderId="125" xfId="0" applyFont="1" applyFill="1" applyBorder="1" applyAlignment="1">
      <alignment horizontal="center" vertical="center"/>
    </xf>
    <xf numFmtId="0" fontId="66" fillId="0" borderId="125" xfId="0" applyFont="1" applyFill="1" applyBorder="1" applyAlignment="1">
      <alignment vertical="center"/>
    </xf>
    <xf numFmtId="0" fontId="67" fillId="0" borderId="115" xfId="0" applyFont="1" applyFill="1" applyBorder="1" applyAlignment="1">
      <alignment horizontal="center" vertical="center"/>
    </xf>
    <xf numFmtId="0" fontId="71" fillId="0" borderId="110" xfId="0" applyFont="1" applyFill="1" applyBorder="1" applyAlignment="1">
      <alignment vertical="center"/>
    </xf>
    <xf numFmtId="0" fontId="66" fillId="0" borderId="113" xfId="0" applyFont="1" applyFill="1" applyBorder="1" applyAlignment="1">
      <alignment vertical="center" wrapText="1" shrinkToFit="1"/>
    </xf>
    <xf numFmtId="0" fontId="66" fillId="0" borderId="113" xfId="0" applyFont="1" applyFill="1" applyBorder="1" applyAlignment="1">
      <alignment vertical="center" shrinkToFit="1"/>
    </xf>
    <xf numFmtId="0" fontId="71" fillId="0" borderId="113" xfId="0" applyFont="1" applyFill="1" applyBorder="1" applyAlignment="1">
      <alignment vertical="center"/>
    </xf>
    <xf numFmtId="0" fontId="66" fillId="0" borderId="114" xfId="0" applyFont="1" applyFill="1" applyBorder="1" applyAlignment="1">
      <alignment vertical="center"/>
    </xf>
    <xf numFmtId="0" fontId="66" fillId="0" borderId="27" xfId="0" applyFont="1" applyFill="1" applyBorder="1" applyAlignment="1">
      <alignment vertical="center"/>
    </xf>
    <xf numFmtId="0" fontId="67" fillId="34" borderId="4" xfId="0" applyFont="1" applyFill="1" applyBorder="1" applyAlignment="1">
      <alignment vertical="center"/>
    </xf>
    <xf numFmtId="0" fontId="66" fillId="0" borderId="0" xfId="0" applyFont="1" applyFill="1" applyBorder="1" applyAlignment="1"/>
    <xf numFmtId="0" fontId="66" fillId="0" borderId="0" xfId="0" applyFont="1" applyFill="1" applyBorder="1" applyAlignment="1">
      <alignment horizontal="center" vertical="center"/>
    </xf>
    <xf numFmtId="0" fontId="0" fillId="0" borderId="0" xfId="0" applyFont="1" applyFill="1"/>
    <xf numFmtId="0" fontId="67" fillId="34" borderId="0" xfId="0" applyFont="1" applyFill="1"/>
    <xf numFmtId="0" fontId="72" fillId="34" borderId="0" xfId="0" applyFont="1" applyFill="1"/>
    <xf numFmtId="0" fontId="67" fillId="0" borderId="0" xfId="0" applyFont="1"/>
    <xf numFmtId="0" fontId="72" fillId="0" borderId="0" xfId="0" applyFont="1"/>
    <xf numFmtId="0" fontId="67" fillId="34" borderId="6" xfId="0" applyFont="1" applyFill="1" applyBorder="1" applyAlignment="1">
      <alignment horizontal="center" vertical="center"/>
    </xf>
    <xf numFmtId="0" fontId="67" fillId="34" borderId="134" xfId="0" applyFont="1" applyFill="1" applyBorder="1"/>
    <xf numFmtId="0" fontId="67" fillId="34" borderId="2" xfId="0" applyFont="1" applyFill="1" applyBorder="1"/>
    <xf numFmtId="0" fontId="67" fillId="34" borderId="135" xfId="0" applyFont="1" applyFill="1" applyBorder="1"/>
    <xf numFmtId="0" fontId="67" fillId="34" borderId="8" xfId="0" applyFont="1" applyFill="1" applyBorder="1"/>
    <xf numFmtId="0" fontId="67" fillId="34" borderId="6" xfId="0" applyFont="1" applyFill="1" applyBorder="1"/>
    <xf numFmtId="0" fontId="67" fillId="34" borderId="3" xfId="0" applyFont="1" applyFill="1" applyBorder="1" applyAlignment="1">
      <alignment horizontal="center" vertical="center"/>
    </xf>
    <xf numFmtId="0" fontId="73" fillId="34" borderId="134" xfId="0" applyFont="1" applyFill="1" applyBorder="1" applyAlignment="1">
      <alignment horizontal="left" vertical="top"/>
    </xf>
    <xf numFmtId="0" fontId="67" fillId="34" borderId="134" xfId="0" applyFont="1" applyFill="1" applyBorder="1" applyAlignment="1">
      <alignment horizontal="center"/>
    </xf>
    <xf numFmtId="0" fontId="67" fillId="34" borderId="2" xfId="0" applyFont="1" applyFill="1" applyBorder="1" applyAlignment="1">
      <alignment horizontal="center"/>
    </xf>
    <xf numFmtId="0" fontId="67" fillId="34" borderId="135" xfId="0" applyFont="1" applyFill="1" applyBorder="1" applyAlignment="1">
      <alignment horizontal="center"/>
    </xf>
    <xf numFmtId="0" fontId="67" fillId="34" borderId="8" xfId="0" applyFont="1" applyFill="1" applyBorder="1" applyAlignment="1">
      <alignment horizontal="center"/>
    </xf>
    <xf numFmtId="0" fontId="67" fillId="34" borderId="6" xfId="0" applyFont="1" applyFill="1" applyBorder="1" applyAlignment="1">
      <alignment horizontal="center"/>
    </xf>
    <xf numFmtId="0" fontId="67" fillId="34" borderId="137" xfId="0" applyFont="1" applyFill="1" applyBorder="1"/>
    <xf numFmtId="0" fontId="67" fillId="34" borderId="138" xfId="0" applyFont="1" applyFill="1" applyBorder="1"/>
    <xf numFmtId="0" fontId="67" fillId="34" borderId="140" xfId="0" applyFont="1" applyFill="1" applyBorder="1"/>
    <xf numFmtId="0" fontId="67" fillId="34" borderId="141" xfId="0" applyFont="1" applyFill="1" applyBorder="1"/>
    <xf numFmtId="0" fontId="67" fillId="34" borderId="139" xfId="0" applyFont="1" applyFill="1" applyBorder="1"/>
    <xf numFmtId="0" fontId="72" fillId="34" borderId="46" xfId="53" applyFont="1" applyFill="1" applyBorder="1" applyAlignment="1">
      <alignment vertical="center"/>
    </xf>
    <xf numFmtId="0" fontId="72" fillId="34" borderId="90" xfId="53" applyFont="1" applyFill="1" applyBorder="1" applyAlignment="1">
      <alignment vertical="center"/>
    </xf>
    <xf numFmtId="0" fontId="72" fillId="34" borderId="142" xfId="53" applyFont="1" applyFill="1" applyBorder="1" applyAlignment="1">
      <alignment vertical="center"/>
    </xf>
    <xf numFmtId="0" fontId="72" fillId="34" borderId="143" xfId="53" applyFont="1" applyFill="1" applyBorder="1" applyAlignment="1">
      <alignment horizontal="center" vertical="center"/>
    </xf>
    <xf numFmtId="0" fontId="72" fillId="34" borderId="144" xfId="53" applyFont="1" applyFill="1" applyBorder="1" applyAlignment="1">
      <alignment horizontal="center" vertical="center"/>
    </xf>
    <xf numFmtId="0" fontId="72" fillId="34" borderId="145" xfId="53" applyFont="1" applyFill="1" applyBorder="1" applyAlignment="1">
      <alignment horizontal="center" vertical="center"/>
    </xf>
    <xf numFmtId="0" fontId="72" fillId="34" borderId="146" xfId="53" applyFont="1" applyFill="1" applyBorder="1" applyAlignment="1">
      <alignment horizontal="center" vertical="center"/>
    </xf>
    <xf numFmtId="0" fontId="72" fillId="34" borderId="147" xfId="53" applyFont="1" applyFill="1" applyBorder="1" applyAlignment="1">
      <alignment horizontal="center" vertical="center"/>
    </xf>
    <xf numFmtId="0" fontId="72" fillId="34" borderId="45" xfId="53" applyFont="1" applyFill="1" applyBorder="1" applyAlignment="1">
      <alignment vertical="center"/>
    </xf>
    <xf numFmtId="0" fontId="72" fillId="0" borderId="0" xfId="53" applyFont="1" applyBorder="1" applyAlignment="1">
      <alignment vertical="center"/>
    </xf>
    <xf numFmtId="0" fontId="72" fillId="0" borderId="0" xfId="53" applyFont="1">
      <alignment vertical="center"/>
    </xf>
    <xf numFmtId="0" fontId="67" fillId="34" borderId="0" xfId="0" applyFont="1" applyFill="1" applyBorder="1"/>
    <xf numFmtId="0" fontId="67" fillId="34" borderId="0" xfId="0" applyFont="1" applyFill="1" applyBorder="1" applyAlignment="1">
      <alignment horizontal="center"/>
    </xf>
    <xf numFmtId="0" fontId="67" fillId="34" borderId="0" xfId="0" applyFont="1" applyFill="1" applyBorder="1" applyAlignment="1">
      <alignment horizontal="center" vertical="center"/>
    </xf>
    <xf numFmtId="0" fontId="67" fillId="34" borderId="0" xfId="0" applyFont="1" applyFill="1" applyBorder="1" applyAlignment="1">
      <alignment horizontal="left" vertical="center"/>
    </xf>
    <xf numFmtId="0" fontId="66" fillId="34" borderId="0" xfId="0" applyFont="1" applyFill="1"/>
    <xf numFmtId="0" fontId="66" fillId="34" borderId="0" xfId="0" applyFont="1" applyFill="1" applyAlignment="1">
      <alignment horizontal="right"/>
    </xf>
    <xf numFmtId="0" fontId="67" fillId="34" borderId="0" xfId="0" applyFont="1" applyFill="1" applyAlignment="1">
      <alignment horizontal="right"/>
    </xf>
    <xf numFmtId="0" fontId="66" fillId="34" borderId="0" xfId="0" applyFont="1" applyFill="1" applyAlignment="1">
      <alignment horizontal="left"/>
    </xf>
    <xf numFmtId="0" fontId="67" fillId="34" borderId="0" xfId="0" applyFont="1" applyFill="1" applyAlignment="1">
      <alignment horizontal="right" vertical="top" wrapText="1"/>
    </xf>
    <xf numFmtId="0" fontId="67" fillId="34" borderId="0" xfId="0" applyFont="1" applyFill="1" applyAlignment="1">
      <alignment horizontal="right" vertical="top"/>
    </xf>
    <xf numFmtId="0" fontId="67" fillId="0" borderId="0" xfId="0" applyFont="1" applyAlignment="1"/>
    <xf numFmtId="0" fontId="66" fillId="0" borderId="0" xfId="0" applyFont="1" applyAlignment="1"/>
    <xf numFmtId="0" fontId="66" fillId="0" borderId="0" xfId="0" applyFont="1" applyAlignment="1">
      <alignment vertical="top"/>
    </xf>
    <xf numFmtId="0" fontId="74" fillId="34" borderId="0" xfId="54" applyFont="1" applyFill="1" applyAlignment="1">
      <alignment vertical="center"/>
    </xf>
    <xf numFmtId="0" fontId="74" fillId="34" borderId="0" xfId="54" applyFont="1" applyFill="1" applyAlignment="1">
      <alignment horizontal="center" vertical="center"/>
    </xf>
    <xf numFmtId="0" fontId="74" fillId="34" borderId="0" xfId="54" applyFont="1" applyFill="1" applyBorder="1" applyAlignment="1">
      <alignment vertical="center"/>
    </xf>
    <xf numFmtId="0" fontId="74" fillId="0" borderId="0" xfId="54" applyFont="1" applyAlignment="1">
      <alignment vertical="center"/>
    </xf>
    <xf numFmtId="0" fontId="72" fillId="34" borderId="0" xfId="54" applyFont="1" applyFill="1" applyAlignment="1">
      <alignment vertical="center"/>
    </xf>
    <xf numFmtId="0" fontId="74" fillId="34" borderId="0" xfId="54" applyFont="1" applyFill="1" applyBorder="1" applyAlignment="1">
      <alignment horizontal="center" vertical="center"/>
    </xf>
    <xf numFmtId="0" fontId="74" fillId="34" borderId="0" xfId="54" applyFont="1" applyFill="1" applyBorder="1" applyAlignment="1">
      <alignment horizontal="left" vertical="center"/>
    </xf>
    <xf numFmtId="0" fontId="72" fillId="34" borderId="0" xfId="55" applyFont="1" applyFill="1" applyBorder="1" applyAlignment="1"/>
    <xf numFmtId="0" fontId="74" fillId="34" borderId="0" xfId="54" applyFont="1" applyFill="1" applyBorder="1" applyAlignment="1">
      <alignment vertical="center" shrinkToFit="1"/>
    </xf>
    <xf numFmtId="0" fontId="74" fillId="34" borderId="0" xfId="54" applyFont="1" applyFill="1" applyBorder="1" applyAlignment="1">
      <alignment horizontal="left" vertical="center" shrinkToFit="1"/>
    </xf>
    <xf numFmtId="0" fontId="72" fillId="34" borderId="0" xfId="54" applyFont="1" applyFill="1" applyBorder="1" applyAlignment="1">
      <alignment vertical="center"/>
    </xf>
    <xf numFmtId="0" fontId="74" fillId="34" borderId="88" xfId="54" applyFont="1" applyFill="1" applyBorder="1" applyAlignment="1">
      <alignment vertical="center"/>
    </xf>
    <xf numFmtId="0" fontId="75" fillId="34" borderId="149" xfId="54" applyFont="1" applyFill="1" applyBorder="1" applyAlignment="1">
      <alignment vertical="center" shrinkToFit="1"/>
    </xf>
    <xf numFmtId="0" fontId="74" fillId="34" borderId="89" xfId="54" applyFont="1" applyFill="1" applyBorder="1" applyAlignment="1">
      <alignment vertical="center"/>
    </xf>
    <xf numFmtId="0" fontId="67" fillId="34" borderId="45" xfId="54" applyFont="1" applyFill="1" applyBorder="1" applyAlignment="1">
      <alignment horizontal="center" vertical="center"/>
    </xf>
    <xf numFmtId="0" fontId="67" fillId="34" borderId="34" xfId="54" applyFont="1" applyFill="1" applyBorder="1" applyAlignment="1">
      <alignment horizontal="center" vertical="center" shrinkToFit="1"/>
    </xf>
    <xf numFmtId="0" fontId="67" fillId="34" borderId="46" xfId="54" applyFont="1" applyFill="1" applyBorder="1" applyAlignment="1">
      <alignment horizontal="center" vertical="center"/>
    </xf>
    <xf numFmtId="0" fontId="66" fillId="34" borderId="2" xfId="54" applyFont="1" applyFill="1" applyBorder="1" applyAlignment="1">
      <alignment vertical="center"/>
    </xf>
    <xf numFmtId="0" fontId="66" fillId="34" borderId="6" xfId="54" applyFont="1" applyFill="1" applyBorder="1" applyAlignment="1">
      <alignment vertical="center"/>
    </xf>
    <xf numFmtId="0" fontId="66" fillId="34" borderId="134" xfId="54" applyFont="1" applyFill="1" applyBorder="1" applyAlignment="1">
      <alignment vertical="center"/>
    </xf>
    <xf numFmtId="0" fontId="66" fillId="34" borderId="135" xfId="54" applyFont="1" applyFill="1" applyBorder="1" applyAlignment="1">
      <alignment vertical="center"/>
    </xf>
    <xf numFmtId="0" fontId="66" fillId="34" borderId="8" xfId="54" applyFont="1" applyFill="1" applyBorder="1" applyAlignment="1">
      <alignment vertical="center"/>
    </xf>
    <xf numFmtId="0" fontId="74" fillId="34" borderId="49" xfId="54" applyFont="1" applyFill="1" applyBorder="1" applyAlignment="1">
      <alignment vertical="center"/>
    </xf>
    <xf numFmtId="0" fontId="74" fillId="34" borderId="154" xfId="54" applyFont="1" applyFill="1" applyBorder="1" applyAlignment="1">
      <alignment vertical="center"/>
    </xf>
    <xf numFmtId="0" fontId="66" fillId="34" borderId="50" xfId="54" applyFont="1" applyFill="1" applyBorder="1" applyAlignment="1">
      <alignment horizontal="right" vertical="center"/>
    </xf>
    <xf numFmtId="0" fontId="67" fillId="34" borderId="140" xfId="54" applyFont="1" applyFill="1" applyBorder="1" applyAlignment="1">
      <alignment horizontal="left" vertical="top"/>
    </xf>
    <xf numFmtId="0" fontId="67" fillId="34" borderId="140" xfId="54" applyFont="1" applyFill="1" applyBorder="1" applyAlignment="1">
      <alignment horizontal="center" vertical="center"/>
    </xf>
    <xf numFmtId="0" fontId="67" fillId="34" borderId="138" xfId="54" applyFont="1" applyFill="1" applyBorder="1" applyAlignment="1">
      <alignment horizontal="center" vertical="center"/>
    </xf>
    <xf numFmtId="0" fontId="67" fillId="34" borderId="137" xfId="54" applyFont="1" applyFill="1" applyBorder="1" applyAlignment="1">
      <alignment horizontal="center" vertical="center"/>
    </xf>
    <xf numFmtId="0" fontId="67" fillId="34" borderId="141" xfId="54" applyFont="1" applyFill="1" applyBorder="1" applyAlignment="1">
      <alignment horizontal="center" vertical="center"/>
    </xf>
    <xf numFmtId="0" fontId="67" fillId="34" borderId="139" xfId="54" applyFont="1" applyFill="1" applyBorder="1" applyAlignment="1">
      <alignment horizontal="center" vertical="center"/>
    </xf>
    <xf numFmtId="0" fontId="66" fillId="34" borderId="143" xfId="54" applyFont="1" applyFill="1" applyBorder="1" applyAlignment="1">
      <alignment vertical="center" shrinkToFit="1"/>
    </xf>
    <xf numFmtId="0" fontId="72" fillId="34" borderId="144" xfId="54" applyFont="1" applyFill="1" applyBorder="1" applyAlignment="1">
      <alignment horizontal="center" vertical="center"/>
    </xf>
    <xf numFmtId="0" fontId="72" fillId="34" borderId="145" xfId="54" applyFont="1" applyFill="1" applyBorder="1" applyAlignment="1">
      <alignment horizontal="center" vertical="center"/>
    </xf>
    <xf numFmtId="0" fontId="67" fillId="34" borderId="146" xfId="54" applyFont="1" applyFill="1" applyBorder="1" applyAlignment="1">
      <alignment vertical="center" shrinkToFit="1"/>
    </xf>
    <xf numFmtId="0" fontId="67" fillId="34" borderId="145" xfId="54" applyFont="1" applyFill="1" applyBorder="1" applyAlignment="1">
      <alignment horizontal="center" vertical="center"/>
    </xf>
    <xf numFmtId="0" fontId="72" fillId="34" borderId="144" xfId="54" applyNumberFormat="1" applyFont="1" applyFill="1" applyBorder="1" applyAlignment="1">
      <alignment horizontal="center" vertical="center"/>
    </xf>
    <xf numFmtId="0" fontId="72" fillId="34" borderId="143" xfId="54" applyNumberFormat="1" applyFont="1" applyFill="1" applyBorder="1" applyAlignment="1">
      <alignment horizontal="center" vertical="center"/>
    </xf>
    <xf numFmtId="0" fontId="72" fillId="34" borderId="145" xfId="54" applyNumberFormat="1" applyFont="1" applyFill="1" applyBorder="1" applyAlignment="1">
      <alignment horizontal="center" vertical="center"/>
    </xf>
    <xf numFmtId="0" fontId="72" fillId="34" borderId="148" xfId="54" applyFont="1" applyFill="1" applyBorder="1" applyAlignment="1">
      <alignment horizontal="center" vertical="center"/>
    </xf>
    <xf numFmtId="0" fontId="72" fillId="34" borderId="142" xfId="54" applyFont="1" applyFill="1" applyBorder="1" applyAlignment="1">
      <alignment vertical="center"/>
    </xf>
    <xf numFmtId="0" fontId="66" fillId="34" borderId="158" xfId="54" applyFont="1" applyFill="1" applyBorder="1" applyAlignment="1">
      <alignment vertical="center" shrinkToFit="1"/>
    </xf>
    <xf numFmtId="0" fontId="72" fillId="34" borderId="38" xfId="54" applyFont="1" applyFill="1" applyBorder="1" applyAlignment="1">
      <alignment horizontal="center" vertical="center"/>
    </xf>
    <xf numFmtId="0" fontId="66" fillId="34" borderId="16" xfId="54" applyFont="1" applyFill="1" applyBorder="1" applyAlignment="1">
      <alignment vertical="center"/>
    </xf>
    <xf numFmtId="0" fontId="67" fillId="34" borderId="159" xfId="54" applyFont="1" applyFill="1" applyBorder="1" applyAlignment="1">
      <alignment vertical="center"/>
    </xf>
    <xf numFmtId="0" fontId="67" fillId="34" borderId="16" xfId="56" applyFont="1" applyFill="1" applyBorder="1" applyAlignment="1">
      <alignment horizontal="center" vertical="center"/>
    </xf>
    <xf numFmtId="0" fontId="72" fillId="34" borderId="38" xfId="54" applyNumberFormat="1" applyFont="1" applyFill="1" applyBorder="1" applyAlignment="1">
      <alignment horizontal="center" vertical="center"/>
    </xf>
    <xf numFmtId="0" fontId="72" fillId="34" borderId="158" xfId="54" applyNumberFormat="1" applyFont="1" applyFill="1" applyBorder="1" applyAlignment="1">
      <alignment horizontal="center" vertical="center"/>
    </xf>
    <xf numFmtId="0" fontId="72" fillId="34" borderId="16" xfId="54" applyNumberFormat="1" applyFont="1" applyFill="1" applyBorder="1" applyAlignment="1">
      <alignment horizontal="center" vertical="center"/>
    </xf>
    <xf numFmtId="0" fontId="72" fillId="34" borderId="47" xfId="54" applyFont="1" applyFill="1" applyBorder="1" applyAlignment="1">
      <alignment horizontal="center" vertical="center"/>
    </xf>
    <xf numFmtId="0" fontId="72" fillId="34" borderId="48" xfId="54" applyFont="1" applyFill="1" applyBorder="1" applyAlignment="1">
      <alignment vertical="center"/>
    </xf>
    <xf numFmtId="0" fontId="66" fillId="34" borderId="127" xfId="54" applyFont="1" applyFill="1" applyBorder="1" applyAlignment="1">
      <alignment vertical="center" shrinkToFit="1"/>
    </xf>
    <xf numFmtId="0" fontId="72" fillId="34" borderId="131" xfId="54" applyFont="1" applyFill="1" applyBorder="1" applyAlignment="1">
      <alignment horizontal="center" vertical="center"/>
    </xf>
    <xf numFmtId="0" fontId="72" fillId="34" borderId="130" xfId="54" applyFont="1" applyFill="1" applyBorder="1" applyAlignment="1">
      <alignment vertical="center"/>
    </xf>
    <xf numFmtId="0" fontId="67" fillId="34" borderId="132" xfId="54" applyFont="1" applyFill="1" applyBorder="1" applyAlignment="1">
      <alignment horizontal="left" vertical="center"/>
    </xf>
    <xf numFmtId="0" fontId="67" fillId="34" borderId="130" xfId="56" applyFont="1" applyFill="1" applyBorder="1" applyAlignment="1">
      <alignment horizontal="center" vertical="center"/>
    </xf>
    <xf numFmtId="0" fontId="72" fillId="34" borderId="131" xfId="54" applyNumberFormat="1" applyFont="1" applyFill="1" applyBorder="1" applyAlignment="1">
      <alignment horizontal="center" vertical="center"/>
    </xf>
    <xf numFmtId="0" fontId="72" fillId="34" borderId="127" xfId="54" applyNumberFormat="1" applyFont="1" applyFill="1" applyBorder="1" applyAlignment="1">
      <alignment horizontal="center" vertical="center"/>
    </xf>
    <xf numFmtId="0" fontId="72" fillId="34" borderId="130" xfId="54" applyNumberFormat="1" applyFont="1" applyFill="1" applyBorder="1" applyAlignment="1">
      <alignment horizontal="center" vertical="center"/>
    </xf>
    <xf numFmtId="0" fontId="72" fillId="34" borderId="164" xfId="54" applyFont="1" applyFill="1" applyBorder="1" applyAlignment="1">
      <alignment horizontal="center" vertical="center"/>
    </xf>
    <xf numFmtId="0" fontId="72" fillId="34" borderId="152" xfId="54" applyFont="1" applyFill="1" applyBorder="1" applyAlignment="1">
      <alignment vertical="center"/>
    </xf>
    <xf numFmtId="0" fontId="72" fillId="34" borderId="88" xfId="54" applyFont="1" applyFill="1" applyBorder="1" applyAlignment="1">
      <alignment vertical="center"/>
    </xf>
    <xf numFmtId="0" fontId="72" fillId="34" borderId="89" xfId="54" applyFont="1" applyFill="1" applyBorder="1" applyAlignment="1">
      <alignment vertical="center"/>
    </xf>
    <xf numFmtId="0" fontId="72" fillId="34" borderId="16" xfId="54" applyFont="1" applyFill="1" applyBorder="1" applyAlignment="1">
      <alignment vertical="center"/>
    </xf>
    <xf numFmtId="0" fontId="67" fillId="34" borderId="159" xfId="54" applyFont="1" applyFill="1" applyBorder="1" applyAlignment="1">
      <alignment horizontal="left" vertical="center"/>
    </xf>
    <xf numFmtId="0" fontId="75" fillId="34" borderId="38" xfId="54" applyNumberFormat="1" applyFont="1" applyFill="1" applyBorder="1" applyAlignment="1">
      <alignment horizontal="center" vertical="center"/>
    </xf>
    <xf numFmtId="0" fontId="75" fillId="34" borderId="158" xfId="54" applyNumberFormat="1" applyFont="1" applyFill="1" applyBorder="1" applyAlignment="1">
      <alignment horizontal="center" vertical="center"/>
    </xf>
    <xf numFmtId="0" fontId="72" fillId="34" borderId="45" xfId="54" applyFont="1" applyFill="1" applyBorder="1" applyAlignment="1">
      <alignment vertical="center"/>
    </xf>
    <xf numFmtId="0" fontId="72" fillId="34" borderId="46" xfId="54" applyFont="1" applyFill="1" applyBorder="1" applyAlignment="1">
      <alignment vertical="center"/>
    </xf>
    <xf numFmtId="0" fontId="72" fillId="34" borderId="2" xfId="54" applyFont="1" applyFill="1" applyBorder="1" applyAlignment="1">
      <alignment horizontal="center" vertical="center"/>
    </xf>
    <xf numFmtId="0" fontId="75" fillId="34" borderId="16" xfId="54" applyNumberFormat="1" applyFont="1" applyFill="1" applyBorder="1" applyAlignment="1">
      <alignment horizontal="center" vertical="center"/>
    </xf>
    <xf numFmtId="0" fontId="72" fillId="34" borderId="48" xfId="54" applyFont="1" applyFill="1" applyBorder="1" applyAlignment="1">
      <alignment horizontal="right" vertical="center"/>
    </xf>
    <xf numFmtId="0" fontId="66" fillId="34" borderId="134" xfId="54" applyFont="1" applyFill="1" applyBorder="1" applyAlignment="1">
      <alignment vertical="center" shrinkToFit="1"/>
    </xf>
    <xf numFmtId="0" fontId="72" fillId="34" borderId="165" xfId="54" applyFont="1" applyFill="1" applyBorder="1" applyAlignment="1">
      <alignment horizontal="right" vertical="center"/>
    </xf>
    <xf numFmtId="0" fontId="67" fillId="34" borderId="135" xfId="54" applyFont="1" applyFill="1" applyBorder="1" applyAlignment="1">
      <alignment vertical="center"/>
    </xf>
    <xf numFmtId="0" fontId="72" fillId="34" borderId="2" xfId="54" applyNumberFormat="1" applyFont="1" applyFill="1" applyBorder="1" applyAlignment="1">
      <alignment horizontal="center" vertical="center"/>
    </xf>
    <xf numFmtId="0" fontId="72" fillId="34" borderId="134" xfId="54" applyNumberFormat="1" applyFont="1" applyFill="1" applyBorder="1" applyAlignment="1">
      <alignment horizontal="center" vertical="center"/>
    </xf>
    <xf numFmtId="0" fontId="72" fillId="34" borderId="6" xfId="54" applyNumberFormat="1" applyFont="1" applyFill="1" applyBorder="1" applyAlignment="1">
      <alignment horizontal="center" vertical="center"/>
    </xf>
    <xf numFmtId="0" fontId="72" fillId="34" borderId="166" xfId="54" applyFont="1" applyFill="1" applyBorder="1" applyAlignment="1">
      <alignment horizontal="center" vertical="center"/>
    </xf>
    <xf numFmtId="0" fontId="66" fillId="34" borderId="136" xfId="54" applyFont="1" applyFill="1" applyBorder="1" applyAlignment="1">
      <alignment vertical="center" shrinkToFit="1"/>
    </xf>
    <xf numFmtId="0" fontId="66" fillId="34" borderId="3" xfId="54" applyFont="1" applyFill="1" applyBorder="1" applyAlignment="1">
      <alignment horizontal="center" vertical="center"/>
    </xf>
    <xf numFmtId="0" fontId="67" fillId="34" borderId="167" xfId="54" applyFont="1" applyFill="1" applyBorder="1" applyAlignment="1">
      <alignment vertical="center"/>
    </xf>
    <xf numFmtId="0" fontId="67" fillId="34" borderId="136" xfId="56" applyFont="1" applyFill="1" applyBorder="1" applyAlignment="1">
      <alignment horizontal="center" vertical="center"/>
    </xf>
    <xf numFmtId="0" fontId="72" fillId="34" borderId="25" xfId="54" applyNumberFormat="1" applyFont="1" applyFill="1" applyBorder="1" applyAlignment="1">
      <alignment horizontal="center" vertical="center"/>
    </xf>
    <xf numFmtId="0" fontId="72" fillId="34" borderId="136" xfId="54" applyNumberFormat="1" applyFont="1" applyFill="1" applyBorder="1" applyAlignment="1">
      <alignment horizontal="center" vertical="center"/>
    </xf>
    <xf numFmtId="0" fontId="75" fillId="34" borderId="25" xfId="54" applyNumberFormat="1" applyFont="1" applyFill="1" applyBorder="1" applyAlignment="1">
      <alignment horizontal="center" vertical="center"/>
    </xf>
    <xf numFmtId="0" fontId="72" fillId="34" borderId="3" xfId="54" applyNumberFormat="1" applyFont="1" applyFill="1" applyBorder="1" applyAlignment="1">
      <alignment horizontal="center" vertical="center"/>
    </xf>
    <xf numFmtId="0" fontId="72" fillId="34" borderId="45" xfId="54" applyFont="1" applyFill="1" applyBorder="1" applyAlignment="1">
      <alignment horizontal="center" vertical="center"/>
    </xf>
    <xf numFmtId="0" fontId="72" fillId="34" borderId="46" xfId="54" applyFont="1" applyFill="1" applyBorder="1" applyAlignment="1">
      <alignment horizontal="right" vertical="center"/>
    </xf>
    <xf numFmtId="0" fontId="72" fillId="34" borderId="25" xfId="54" applyFont="1" applyFill="1" applyBorder="1" applyAlignment="1">
      <alignment horizontal="center" vertical="center"/>
    </xf>
    <xf numFmtId="0" fontId="66" fillId="34" borderId="3" xfId="54" applyFont="1" applyFill="1" applyBorder="1" applyAlignment="1">
      <alignment vertical="center"/>
    </xf>
    <xf numFmtId="0" fontId="67" fillId="34" borderId="3" xfId="56" applyFont="1" applyFill="1" applyBorder="1" applyAlignment="1">
      <alignment horizontal="center" vertical="center"/>
    </xf>
    <xf numFmtId="0" fontId="75" fillId="34" borderId="136" xfId="54" applyNumberFormat="1" applyFont="1" applyFill="1" applyBorder="1" applyAlignment="1">
      <alignment horizontal="center" vertical="center"/>
    </xf>
    <xf numFmtId="0" fontId="72" fillId="34" borderId="43" xfId="54" applyFont="1" applyFill="1" applyBorder="1" applyAlignment="1">
      <alignment horizontal="center" vertical="center"/>
    </xf>
    <xf numFmtId="0" fontId="72" fillId="34" borderId="44" xfId="54" applyFont="1" applyFill="1" applyBorder="1" applyAlignment="1">
      <alignment horizontal="right" vertical="center"/>
    </xf>
    <xf numFmtId="0" fontId="67" fillId="34" borderId="6" xfId="56" applyFont="1" applyFill="1" applyBorder="1" applyAlignment="1">
      <alignment horizontal="center" vertical="center"/>
    </xf>
    <xf numFmtId="0" fontId="75" fillId="34" borderId="2" xfId="54" applyNumberFormat="1" applyFont="1" applyFill="1" applyBorder="1" applyAlignment="1">
      <alignment horizontal="center" vertical="center"/>
    </xf>
    <xf numFmtId="0" fontId="72" fillId="34" borderId="135" xfId="54" applyNumberFormat="1" applyFont="1" applyFill="1" applyBorder="1" applyAlignment="1">
      <alignment horizontal="center" vertical="center"/>
    </xf>
    <xf numFmtId="0" fontId="75" fillId="34" borderId="134" xfId="54" applyNumberFormat="1" applyFont="1" applyFill="1" applyBorder="1" applyAlignment="1">
      <alignment horizontal="center" vertical="center"/>
    </xf>
    <xf numFmtId="0" fontId="72" fillId="34" borderId="168" xfId="54" applyFont="1" applyFill="1" applyBorder="1" applyAlignment="1">
      <alignment vertical="center"/>
    </xf>
    <xf numFmtId="0" fontId="72" fillId="34" borderId="169" xfId="54" applyFont="1" applyFill="1" applyBorder="1" applyAlignment="1">
      <alignment vertical="center"/>
    </xf>
    <xf numFmtId="0" fontId="72" fillId="34" borderId="171" xfId="54" applyFont="1" applyFill="1" applyBorder="1" applyAlignment="1">
      <alignment horizontal="center" vertical="center"/>
    </xf>
    <xf numFmtId="0" fontId="72" fillId="34" borderId="172" xfId="54" applyFont="1" applyFill="1" applyBorder="1" applyAlignment="1">
      <alignment horizontal="center" vertical="center"/>
    </xf>
    <xf numFmtId="0" fontId="72" fillId="34" borderId="80" xfId="54" applyFont="1" applyFill="1" applyBorder="1" applyAlignment="1">
      <alignment horizontal="center" vertical="center"/>
    </xf>
    <xf numFmtId="0" fontId="67" fillId="34" borderId="170" xfId="54" applyFont="1" applyFill="1" applyBorder="1" applyAlignment="1">
      <alignment horizontal="center" vertical="center"/>
    </xf>
    <xf numFmtId="0" fontId="67" fillId="34" borderId="173" xfId="54" applyFont="1" applyFill="1" applyBorder="1" applyAlignment="1">
      <alignment vertical="center"/>
    </xf>
    <xf numFmtId="183" fontId="67" fillId="34" borderId="173" xfId="54" applyNumberFormat="1" applyFont="1" applyFill="1" applyBorder="1" applyAlignment="1">
      <alignment vertical="center"/>
    </xf>
    <xf numFmtId="0" fontId="72" fillId="34" borderId="150" xfId="54" applyFont="1" applyFill="1" applyBorder="1" applyAlignment="1">
      <alignment vertical="center"/>
    </xf>
    <xf numFmtId="0" fontId="72" fillId="34" borderId="149" xfId="54" applyFont="1" applyFill="1" applyBorder="1" applyAlignment="1">
      <alignment horizontal="center" vertical="center"/>
    </xf>
    <xf numFmtId="0" fontId="66" fillId="34" borderId="128" xfId="54" applyFont="1" applyFill="1" applyBorder="1" applyAlignment="1">
      <alignment vertical="center"/>
    </xf>
    <xf numFmtId="0" fontId="67" fillId="34" borderId="174" xfId="54" applyFont="1" applyFill="1" applyBorder="1" applyAlignment="1">
      <alignment vertical="center"/>
    </xf>
    <xf numFmtId="0" fontId="67" fillId="34" borderId="128" xfId="56" applyFont="1" applyFill="1" applyBorder="1" applyAlignment="1">
      <alignment horizontal="center" vertical="center"/>
    </xf>
    <xf numFmtId="0" fontId="72" fillId="34" borderId="150" xfId="54" applyFont="1" applyFill="1" applyBorder="1" applyAlignment="1">
      <alignment horizontal="center" vertical="center"/>
    </xf>
    <xf numFmtId="0" fontId="72" fillId="34" borderId="128" xfId="54" applyFont="1" applyFill="1" applyBorder="1" applyAlignment="1">
      <alignment horizontal="center" vertical="center"/>
    </xf>
    <xf numFmtId="0" fontId="72" fillId="34" borderId="88" xfId="54" applyFont="1" applyFill="1" applyBorder="1" applyAlignment="1">
      <alignment horizontal="center" vertical="center"/>
    </xf>
    <xf numFmtId="0" fontId="72" fillId="34" borderId="134" xfId="54" applyFont="1" applyFill="1" applyBorder="1" applyAlignment="1">
      <alignment vertical="center"/>
    </xf>
    <xf numFmtId="0" fontId="72" fillId="34" borderId="134" xfId="54" applyFont="1" applyFill="1" applyBorder="1" applyAlignment="1">
      <alignment horizontal="center" vertical="center"/>
    </xf>
    <xf numFmtId="0" fontId="72" fillId="34" borderId="6" xfId="54" applyFont="1" applyFill="1" applyBorder="1" applyAlignment="1">
      <alignment horizontal="center" vertical="center"/>
    </xf>
    <xf numFmtId="0" fontId="72" fillId="34" borderId="165" xfId="54" applyFont="1" applyFill="1" applyBorder="1" applyAlignment="1">
      <alignment vertical="center"/>
    </xf>
    <xf numFmtId="0" fontId="72" fillId="34" borderId="136" xfId="54" applyFont="1" applyFill="1" applyBorder="1" applyAlignment="1">
      <alignment vertical="center"/>
    </xf>
    <xf numFmtId="0" fontId="72" fillId="34" borderId="136" xfId="54" applyFont="1" applyFill="1" applyBorder="1" applyAlignment="1">
      <alignment horizontal="center" vertical="center"/>
    </xf>
    <xf numFmtId="0" fontId="72" fillId="34" borderId="3" xfId="54" applyFont="1" applyFill="1" applyBorder="1" applyAlignment="1">
      <alignment horizontal="center" vertical="center"/>
    </xf>
    <xf numFmtId="0" fontId="72" fillId="34" borderId="44" xfId="54" applyFont="1" applyFill="1" applyBorder="1" applyAlignment="1">
      <alignment vertical="center"/>
    </xf>
    <xf numFmtId="0" fontId="72" fillId="34" borderId="182" xfId="54" applyFont="1" applyFill="1" applyBorder="1" applyAlignment="1">
      <alignment horizontal="center" vertical="center"/>
    </xf>
    <xf numFmtId="0" fontId="72" fillId="34" borderId="183" xfId="54" applyFont="1" applyFill="1" applyBorder="1" applyAlignment="1">
      <alignment horizontal="center" vertical="center"/>
    </xf>
    <xf numFmtId="0" fontId="72" fillId="34" borderId="184" xfId="54" applyFont="1" applyFill="1" applyBorder="1" applyAlignment="1">
      <alignment horizontal="center" vertical="center"/>
    </xf>
    <xf numFmtId="0" fontId="67" fillId="34" borderId="179" xfId="54" applyFont="1" applyFill="1" applyBorder="1" applyAlignment="1">
      <alignment horizontal="center" vertical="center"/>
    </xf>
    <xf numFmtId="0" fontId="67" fillId="34" borderId="185" xfId="54" applyFont="1" applyFill="1" applyBorder="1" applyAlignment="1">
      <alignment vertical="center"/>
    </xf>
    <xf numFmtId="0" fontId="67" fillId="34" borderId="185" xfId="0" applyFont="1" applyFill="1" applyBorder="1" applyAlignment="1">
      <alignment vertical="center"/>
    </xf>
    <xf numFmtId="0" fontId="66" fillId="34" borderId="0" xfId="54" applyFont="1" applyFill="1" applyBorder="1" applyAlignment="1">
      <alignment vertical="center" wrapText="1"/>
    </xf>
    <xf numFmtId="0" fontId="72" fillId="34" borderId="0" xfId="0" applyFont="1" applyFill="1" applyBorder="1" applyAlignment="1">
      <alignment vertical="center"/>
    </xf>
    <xf numFmtId="0" fontId="72" fillId="34" borderId="0" xfId="54" applyFont="1" applyFill="1" applyBorder="1" applyAlignment="1">
      <alignment horizontal="center" vertical="center"/>
    </xf>
    <xf numFmtId="0" fontId="74" fillId="34" borderId="0" xfId="0" applyFont="1" applyFill="1" applyBorder="1" applyAlignment="1">
      <alignment vertical="center"/>
    </xf>
    <xf numFmtId="0" fontId="74" fillId="34" borderId="0" xfId="54" applyFont="1" applyFill="1" applyBorder="1" applyAlignment="1"/>
    <xf numFmtId="0" fontId="67" fillId="34" borderId="7" xfId="0" applyFont="1" applyFill="1" applyBorder="1" applyAlignment="1">
      <alignment horizontal="right" vertical="top"/>
    </xf>
    <xf numFmtId="0" fontId="67" fillId="34" borderId="7" xfId="0" applyFont="1" applyFill="1" applyBorder="1" applyAlignment="1"/>
    <xf numFmtId="0" fontId="67" fillId="34" borderId="4" xfId="0" applyFont="1" applyFill="1" applyBorder="1" applyAlignment="1"/>
    <xf numFmtId="0" fontId="67" fillId="34" borderId="1" xfId="0" applyFont="1" applyFill="1" applyBorder="1" applyAlignment="1"/>
    <xf numFmtId="0" fontId="67" fillId="34" borderId="0" xfId="0" applyFont="1" applyFill="1" applyBorder="1" applyAlignment="1"/>
    <xf numFmtId="0" fontId="67" fillId="0" borderId="0" xfId="0" applyFont="1" applyBorder="1" applyAlignment="1"/>
    <xf numFmtId="0" fontId="74" fillId="0" borderId="0" xfId="54" applyFont="1" applyBorder="1" applyAlignment="1"/>
    <xf numFmtId="0" fontId="74" fillId="0" borderId="0" xfId="54" applyFont="1" applyAlignment="1"/>
    <xf numFmtId="0" fontId="67" fillId="34" borderId="6" xfId="54" applyFont="1" applyFill="1" applyBorder="1" applyAlignment="1"/>
    <xf numFmtId="0" fontId="67" fillId="34" borderId="7" xfId="54" applyFont="1" applyFill="1" applyBorder="1" applyAlignment="1"/>
    <xf numFmtId="0" fontId="67" fillId="34" borderId="0" xfId="54" applyFont="1" applyFill="1" applyBorder="1" applyAlignment="1">
      <alignment vertical="center"/>
    </xf>
    <xf numFmtId="0" fontId="67" fillId="34" borderId="27" xfId="54" applyFont="1" applyFill="1" applyBorder="1" applyAlignment="1">
      <alignment vertical="center"/>
    </xf>
    <xf numFmtId="0" fontId="67" fillId="34" borderId="6" xfId="54" applyFont="1" applyFill="1" applyBorder="1" applyAlignment="1">
      <alignment horizontal="left"/>
    </xf>
    <xf numFmtId="0" fontId="67" fillId="34" borderId="7" xfId="54" applyFont="1" applyFill="1" applyBorder="1" applyAlignment="1">
      <alignment horizontal="left"/>
    </xf>
    <xf numFmtId="0" fontId="74" fillId="34" borderId="7" xfId="54" applyFont="1" applyFill="1" applyBorder="1" applyAlignment="1">
      <alignment vertical="center"/>
    </xf>
    <xf numFmtId="0" fontId="67" fillId="34" borderId="0" xfId="54" applyFont="1" applyFill="1" applyBorder="1" applyAlignment="1">
      <alignment horizontal="left"/>
    </xf>
    <xf numFmtId="0" fontId="67" fillId="34" borderId="5" xfId="54" applyFont="1" applyFill="1" applyBorder="1" applyAlignment="1">
      <alignment vertical="center"/>
    </xf>
    <xf numFmtId="0" fontId="67" fillId="34" borderId="5" xfId="54" applyFont="1" applyFill="1" applyBorder="1" applyAlignment="1"/>
    <xf numFmtId="0" fontId="67" fillId="34" borderId="0" xfId="54" applyFont="1" applyFill="1" applyBorder="1" applyAlignment="1"/>
    <xf numFmtId="0" fontId="67" fillId="34" borderId="27" xfId="54" applyFont="1" applyFill="1" applyBorder="1" applyAlignment="1"/>
    <xf numFmtId="0" fontId="67" fillId="34" borderId="16" xfId="54" applyFont="1" applyFill="1" applyBorder="1" applyAlignment="1">
      <alignment horizontal="left"/>
    </xf>
    <xf numFmtId="0" fontId="67" fillId="34" borderId="5" xfId="54" applyFont="1" applyFill="1" applyBorder="1" applyAlignment="1">
      <alignment horizontal="left"/>
    </xf>
    <xf numFmtId="0" fontId="74" fillId="34" borderId="5" xfId="54" applyFont="1" applyFill="1" applyBorder="1" applyAlignment="1">
      <alignment vertical="center"/>
    </xf>
    <xf numFmtId="0" fontId="74" fillId="34" borderId="5" xfId="54" applyFont="1" applyFill="1" applyBorder="1" applyAlignment="1">
      <alignment horizontal="center"/>
    </xf>
    <xf numFmtId="0" fontId="67" fillId="34" borderId="15" xfId="54" applyFont="1" applyFill="1" applyBorder="1" applyAlignment="1"/>
    <xf numFmtId="0" fontId="67" fillId="34" borderId="4" xfId="54" applyFont="1" applyFill="1" applyBorder="1" applyAlignment="1">
      <alignment horizontal="left"/>
    </xf>
    <xf numFmtId="0" fontId="74" fillId="34" borderId="4" xfId="54" applyFont="1" applyFill="1" applyBorder="1" applyAlignment="1">
      <alignment vertical="center"/>
    </xf>
    <xf numFmtId="0" fontId="74" fillId="34" borderId="4" xfId="54" applyFont="1" applyFill="1" applyBorder="1" applyAlignment="1">
      <alignment horizontal="center"/>
    </xf>
    <xf numFmtId="0" fontId="67" fillId="34" borderId="4" xfId="54" applyFont="1" applyFill="1" applyBorder="1" applyAlignment="1">
      <alignment vertical="center"/>
    </xf>
    <xf numFmtId="0" fontId="67" fillId="34" borderId="4" xfId="54" applyFont="1" applyFill="1" applyBorder="1" applyAlignment="1"/>
    <xf numFmtId="0" fontId="67" fillId="34" borderId="0" xfId="54" applyFont="1" applyFill="1" applyBorder="1" applyAlignment="1">
      <alignment horizontal="center" vertical="center"/>
    </xf>
    <xf numFmtId="0" fontId="78" fillId="34" borderId="0" xfId="54" applyFont="1" applyFill="1" applyBorder="1" applyAlignment="1">
      <alignment vertical="center"/>
    </xf>
    <xf numFmtId="0" fontId="67" fillId="34" borderId="0" xfId="54" applyFont="1" applyFill="1" applyAlignment="1">
      <alignment vertical="center"/>
    </xf>
    <xf numFmtId="0" fontId="67" fillId="0" borderId="0" xfId="54" applyFont="1" applyAlignment="1">
      <alignment vertical="center"/>
    </xf>
    <xf numFmtId="0" fontId="72" fillId="0" borderId="0" xfId="54" applyFont="1" applyAlignment="1">
      <alignment vertical="center"/>
    </xf>
    <xf numFmtId="0" fontId="67" fillId="34" borderId="0" xfId="53" applyFont="1" applyFill="1" applyAlignment="1">
      <alignment horizontal="center" vertical="center"/>
    </xf>
    <xf numFmtId="0" fontId="67" fillId="34" borderId="0" xfId="53" applyFont="1" applyFill="1" applyBorder="1" applyAlignment="1">
      <alignment horizontal="center" vertical="center"/>
    </xf>
    <xf numFmtId="0" fontId="67" fillId="34" borderId="0" xfId="53" applyFont="1" applyFill="1">
      <alignment vertical="center"/>
    </xf>
    <xf numFmtId="0" fontId="67" fillId="0" borderId="0" xfId="53" applyFont="1">
      <alignment vertical="center"/>
    </xf>
    <xf numFmtId="0" fontId="67" fillId="34" borderId="2" xfId="54" applyFont="1" applyFill="1" applyBorder="1" applyAlignment="1">
      <alignment vertical="center"/>
    </xf>
    <xf numFmtId="0" fontId="67" fillId="34" borderId="2" xfId="54" applyFont="1" applyFill="1" applyBorder="1" applyAlignment="1">
      <alignment horizontal="center" vertical="center"/>
    </xf>
    <xf numFmtId="0" fontId="67" fillId="34" borderId="6" xfId="54" applyFont="1" applyFill="1" applyBorder="1" applyAlignment="1">
      <alignment vertical="center" shrinkToFit="1"/>
    </xf>
    <xf numFmtId="0" fontId="67" fillId="34" borderId="6" xfId="54" applyFont="1" applyFill="1" applyBorder="1" applyAlignment="1">
      <alignment horizontal="center" vertical="center"/>
    </xf>
    <xf numFmtId="0" fontId="67" fillId="34" borderId="6" xfId="54" applyFont="1" applyFill="1" applyBorder="1" applyAlignment="1">
      <alignment vertical="center"/>
    </xf>
    <xf numFmtId="0" fontId="67" fillId="34" borderId="134" xfId="54" applyFont="1" applyFill="1" applyBorder="1" applyAlignment="1">
      <alignment vertical="center"/>
    </xf>
    <xf numFmtId="0" fontId="67" fillId="34" borderId="188" xfId="54" applyFont="1" applyFill="1" applyBorder="1" applyAlignment="1">
      <alignment vertical="center"/>
    </xf>
    <xf numFmtId="0" fontId="67" fillId="34" borderId="189" xfId="54" applyFont="1" applyFill="1" applyBorder="1" applyAlignment="1">
      <alignment vertical="center"/>
    </xf>
    <xf numFmtId="0" fontId="67" fillId="34" borderId="8" xfId="54" applyFont="1" applyFill="1" applyBorder="1" applyAlignment="1">
      <alignment vertical="center"/>
    </xf>
    <xf numFmtId="0" fontId="67" fillId="34" borderId="7" xfId="54" applyFont="1" applyFill="1" applyBorder="1" applyAlignment="1">
      <alignment vertical="center"/>
    </xf>
    <xf numFmtId="0" fontId="67" fillId="34" borderId="165" xfId="54" applyFont="1" applyFill="1" applyBorder="1" applyAlignment="1">
      <alignment vertical="center"/>
    </xf>
    <xf numFmtId="0" fontId="67" fillId="34" borderId="190" xfId="54" applyFont="1" applyFill="1" applyBorder="1" applyAlignment="1">
      <alignment vertical="center"/>
    </xf>
    <xf numFmtId="0" fontId="67" fillId="34" borderId="191" xfId="54" applyFont="1" applyFill="1" applyBorder="1" applyAlignment="1">
      <alignment vertical="center"/>
    </xf>
    <xf numFmtId="0" fontId="67" fillId="34" borderId="165" xfId="54" applyFont="1" applyFill="1" applyBorder="1" applyAlignment="1">
      <alignment horizontal="right" vertical="center"/>
    </xf>
    <xf numFmtId="0" fontId="67" fillId="34" borderId="0" xfId="54" applyFont="1" applyFill="1" applyBorder="1" applyAlignment="1">
      <alignment horizontal="right" vertical="center"/>
    </xf>
    <xf numFmtId="0" fontId="79" fillId="34" borderId="0" xfId="54" applyFont="1" applyFill="1" applyBorder="1" applyAlignment="1">
      <alignment vertical="center"/>
    </xf>
    <xf numFmtId="0" fontId="67" fillId="34" borderId="0" xfId="54" applyFont="1" applyFill="1" applyAlignment="1">
      <alignment horizontal="center" vertical="center"/>
    </xf>
    <xf numFmtId="0" fontId="67" fillId="34" borderId="0" xfId="54" applyFont="1" applyFill="1"/>
    <xf numFmtId="0" fontId="67" fillId="34" borderId="4" xfId="0" applyFont="1" applyFill="1" applyBorder="1" applyAlignment="1">
      <alignment horizontal="center" vertical="center"/>
    </xf>
    <xf numFmtId="0" fontId="67" fillId="34" borderId="1" xfId="54" applyFont="1" applyFill="1" applyBorder="1" applyAlignment="1">
      <alignment vertical="center"/>
    </xf>
    <xf numFmtId="0" fontId="67" fillId="34" borderId="5" xfId="0" applyFont="1" applyFill="1" applyBorder="1" applyAlignment="1">
      <alignment horizontal="center" vertical="center"/>
    </xf>
    <xf numFmtId="0" fontId="67" fillId="0" borderId="0" xfId="54" applyFont="1" applyAlignment="1">
      <alignment horizontal="center" vertical="center"/>
    </xf>
    <xf numFmtId="0" fontId="67" fillId="0" borderId="0" xfId="54" applyFont="1" applyBorder="1" applyAlignment="1">
      <alignment vertical="center"/>
    </xf>
    <xf numFmtId="0" fontId="74" fillId="0" borderId="0" xfId="54" applyFont="1" applyAlignment="1">
      <alignment horizontal="center" vertical="center"/>
    </xf>
    <xf numFmtId="0" fontId="74" fillId="0" borderId="0" xfId="54" applyFont="1" applyBorder="1" applyAlignment="1">
      <alignment vertical="center"/>
    </xf>
    <xf numFmtId="0" fontId="72" fillId="34" borderId="0" xfId="53" applyFont="1" applyFill="1" applyBorder="1" applyAlignment="1">
      <alignment vertical="center"/>
    </xf>
    <xf numFmtId="0" fontId="72" fillId="4" borderId="143" xfId="53" applyFont="1" applyFill="1" applyBorder="1" applyAlignment="1">
      <alignment horizontal="center" vertical="center"/>
    </xf>
    <xf numFmtId="0" fontId="72" fillId="4" borderId="144" xfId="53" applyFont="1" applyFill="1" applyBorder="1" applyAlignment="1">
      <alignment horizontal="center" vertical="center"/>
    </xf>
    <xf numFmtId="0" fontId="72" fillId="4" borderId="146" xfId="53" applyFont="1" applyFill="1" applyBorder="1" applyAlignment="1">
      <alignment horizontal="center" vertical="center"/>
    </xf>
    <xf numFmtId="0" fontId="67" fillId="34" borderId="0" xfId="0" applyFont="1" applyFill="1" applyAlignment="1">
      <alignment vertical="top"/>
    </xf>
    <xf numFmtId="0" fontId="67" fillId="4" borderId="0" xfId="53" applyFont="1" applyFill="1" applyAlignment="1">
      <alignment horizontal="center" vertical="center"/>
    </xf>
    <xf numFmtId="0" fontId="67" fillId="4" borderId="0" xfId="53" applyFont="1" applyFill="1">
      <alignment vertical="center"/>
    </xf>
    <xf numFmtId="0" fontId="67" fillId="34" borderId="4" xfId="0" applyFont="1" applyFill="1" applyBorder="1" applyAlignment="1">
      <alignment vertical="center"/>
    </xf>
    <xf numFmtId="0" fontId="67" fillId="34" borderId="6" xfId="0" applyFont="1" applyFill="1" applyBorder="1" applyAlignment="1">
      <alignment horizontal="center" vertical="center"/>
    </xf>
    <xf numFmtId="0" fontId="67" fillId="34" borderId="3" xfId="0" applyFont="1" applyFill="1" applyBorder="1" applyAlignment="1">
      <alignment horizontal="center" vertical="center"/>
    </xf>
    <xf numFmtId="0" fontId="67" fillId="34" borderId="1" xfId="0" applyFont="1" applyFill="1" applyBorder="1" applyAlignment="1">
      <alignment horizontal="center" vertical="center"/>
    </xf>
    <xf numFmtId="0" fontId="67" fillId="34" borderId="16" xfId="0" applyFont="1" applyFill="1" applyBorder="1" applyAlignment="1">
      <alignment horizontal="center" vertical="center"/>
    </xf>
    <xf numFmtId="0" fontId="83" fillId="0" borderId="0" xfId="0" applyFont="1" applyAlignment="1">
      <alignment vertical="center"/>
    </xf>
    <xf numFmtId="0" fontId="0" fillId="0" borderId="0" xfId="0" applyAlignment="1">
      <alignment vertical="center"/>
    </xf>
    <xf numFmtId="0" fontId="84" fillId="0" borderId="0" xfId="0" applyFont="1" applyAlignment="1">
      <alignment vertical="center"/>
    </xf>
    <xf numFmtId="0" fontId="85" fillId="0" borderId="0" xfId="0" applyFont="1" applyAlignment="1">
      <alignment vertical="center"/>
    </xf>
    <xf numFmtId="0" fontId="85" fillId="2" borderId="2" xfId="0" applyFont="1" applyFill="1" applyBorder="1" applyAlignment="1">
      <alignment horizontal="center" vertical="center"/>
    </xf>
    <xf numFmtId="0" fontId="85"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86" fillId="0" borderId="0" xfId="0" applyFont="1" applyFill="1" applyAlignment="1">
      <alignment vertical="center"/>
    </xf>
    <xf numFmtId="0" fontId="87" fillId="0" borderId="0" xfId="0" applyFont="1" applyAlignment="1">
      <alignment horizontal="left" vertical="center"/>
    </xf>
    <xf numFmtId="0" fontId="85" fillId="41" borderId="2" xfId="0" applyFont="1" applyFill="1" applyBorder="1" applyAlignment="1">
      <alignment horizontal="center" vertical="center" wrapText="1"/>
    </xf>
    <xf numFmtId="0" fontId="88" fillId="41" borderId="2" xfId="0" applyFont="1" applyFill="1" applyBorder="1" applyAlignment="1">
      <alignment horizontal="center" vertical="center" wrapText="1"/>
    </xf>
    <xf numFmtId="0" fontId="85" fillId="41" borderId="2" xfId="0" applyFont="1" applyFill="1" applyBorder="1" applyAlignment="1">
      <alignment horizontal="center" vertical="center"/>
    </xf>
    <xf numFmtId="0" fontId="88" fillId="0" borderId="2" xfId="0" applyFont="1" applyBorder="1" applyAlignment="1">
      <alignment vertical="center" wrapText="1"/>
    </xf>
    <xf numFmtId="57" fontId="89" fillId="0" borderId="2" xfId="0" applyNumberFormat="1" applyFont="1" applyBorder="1" applyAlignment="1">
      <alignment horizontal="center" vertical="center" wrapText="1"/>
    </xf>
    <xf numFmtId="0" fontId="88" fillId="0" borderId="2" xfId="0" applyFont="1" applyBorder="1" applyAlignment="1">
      <alignment horizontal="center" vertical="center" wrapText="1"/>
    </xf>
    <xf numFmtId="0" fontId="85" fillId="0" borderId="2" xfId="0" applyFont="1" applyBorder="1" applyAlignment="1">
      <alignment vertical="center"/>
    </xf>
    <xf numFmtId="0" fontId="85" fillId="0" borderId="2" xfId="0" applyFont="1" applyBorder="1" applyAlignment="1">
      <alignment horizontal="center" vertical="center" wrapText="1"/>
    </xf>
    <xf numFmtId="0" fontId="88" fillId="0" borderId="2" xfId="0" applyFont="1" applyBorder="1" applyAlignment="1">
      <alignment vertical="center"/>
    </xf>
    <xf numFmtId="0" fontId="88" fillId="0" borderId="2" xfId="0" applyFont="1" applyBorder="1" applyAlignment="1">
      <alignment horizontal="center" vertical="center"/>
    </xf>
    <xf numFmtId="0" fontId="66" fillId="34" borderId="0" xfId="0" applyFont="1" applyFill="1" applyAlignment="1">
      <alignment vertical="center"/>
    </xf>
    <xf numFmtId="0" fontId="75" fillId="4" borderId="0" xfId="0" applyFont="1" applyFill="1" applyAlignment="1">
      <alignment horizontal="right" vertical="center"/>
    </xf>
    <xf numFmtId="0" fontId="66" fillId="0" borderId="0" xfId="0" applyFont="1" applyAlignment="1">
      <alignment vertical="center"/>
    </xf>
    <xf numFmtId="0" fontId="90" fillId="4" borderId="0" xfId="0" applyFont="1" applyFill="1" applyAlignment="1">
      <alignment vertical="center"/>
    </xf>
    <xf numFmtId="0" fontId="66" fillId="34" borderId="0" xfId="0" applyFont="1" applyFill="1" applyBorder="1" applyAlignment="1">
      <alignment horizontal="left" vertical="center"/>
    </xf>
    <xf numFmtId="0" fontId="69" fillId="4" borderId="0" xfId="0" applyFont="1" applyFill="1" applyAlignment="1">
      <alignment vertical="center"/>
    </xf>
    <xf numFmtId="0" fontId="91" fillId="4" borderId="7" xfId="0" applyFont="1" applyFill="1" applyBorder="1" applyAlignment="1">
      <alignment horizontal="left" vertical="center"/>
    </xf>
    <xf numFmtId="0" fontId="91" fillId="4" borderId="6" xfId="0" applyFont="1" applyFill="1" applyBorder="1" applyAlignment="1">
      <alignment horizontal="left" vertical="center"/>
    </xf>
    <xf numFmtId="0" fontId="66" fillId="4" borderId="8" xfId="0" applyFont="1" applyFill="1" applyBorder="1" applyAlignment="1">
      <alignment horizontal="left" vertical="center"/>
    </xf>
    <xf numFmtId="0" fontId="66" fillId="4" borderId="17" xfId="0" applyFont="1" applyFill="1" applyBorder="1" applyAlignment="1">
      <alignment vertical="center"/>
    </xf>
    <xf numFmtId="0" fontId="91" fillId="4" borderId="7" xfId="0" applyFont="1" applyFill="1" applyBorder="1" applyAlignment="1">
      <alignment horizontal="right" vertical="center"/>
    </xf>
    <xf numFmtId="0" fontId="91" fillId="4" borderId="8" xfId="0" applyFont="1" applyFill="1" applyBorder="1" applyAlignment="1">
      <alignment horizontal="right" vertical="center"/>
    </xf>
    <xf numFmtId="0" fontId="66" fillId="4" borderId="16" xfId="0" applyFont="1" applyFill="1" applyBorder="1" applyAlignment="1">
      <alignment vertical="center"/>
    </xf>
    <xf numFmtId="0" fontId="66" fillId="4" borderId="0" xfId="0" applyFont="1" applyFill="1" applyBorder="1" applyAlignment="1">
      <alignment vertical="center"/>
    </xf>
    <xf numFmtId="0" fontId="66" fillId="4" borderId="0" xfId="0" applyFont="1" applyFill="1" applyBorder="1" applyAlignment="1">
      <alignment horizontal="left" vertical="center"/>
    </xf>
    <xf numFmtId="0" fontId="66" fillId="4" borderId="5" xfId="0" applyFont="1" applyFill="1" applyBorder="1" applyAlignment="1">
      <alignment horizontal="left" vertical="center"/>
    </xf>
    <xf numFmtId="0" fontId="66" fillId="34" borderId="7" xfId="0" applyFont="1" applyFill="1" applyBorder="1" applyAlignment="1">
      <alignment horizontal="center" vertical="center"/>
    </xf>
    <xf numFmtId="0" fontId="66" fillId="4" borderId="7" xfId="0" applyFont="1" applyFill="1" applyBorder="1" applyAlignment="1">
      <alignment horizontal="right" vertical="center"/>
    </xf>
    <xf numFmtId="0" fontId="91" fillId="4" borderId="3" xfId="0" applyFont="1" applyFill="1" applyBorder="1" applyAlignment="1">
      <alignment horizontal="left" vertical="center"/>
    </xf>
    <xf numFmtId="0" fontId="66" fillId="4" borderId="1" xfId="0" applyFont="1" applyFill="1" applyBorder="1" applyAlignment="1">
      <alignment vertical="center"/>
    </xf>
    <xf numFmtId="0" fontId="66" fillId="4" borderId="8" xfId="0" applyFont="1" applyFill="1" applyBorder="1" applyAlignment="1">
      <alignment vertical="center"/>
    </xf>
    <xf numFmtId="0" fontId="66" fillId="34" borderId="7" xfId="0" applyFont="1" applyFill="1" applyBorder="1" applyAlignment="1">
      <alignment horizontal="right" vertical="center"/>
    </xf>
    <xf numFmtId="0" fontId="66" fillId="34" borderId="8" xfId="0" applyFont="1" applyFill="1" applyBorder="1" applyAlignment="1">
      <alignment horizontal="right" vertical="center"/>
    </xf>
    <xf numFmtId="0" fontId="66" fillId="34" borderId="4" xfId="0" applyFont="1" applyFill="1" applyBorder="1" applyAlignment="1">
      <alignment horizontal="right" vertical="center"/>
    </xf>
    <xf numFmtId="0" fontId="66" fillId="34" borderId="1" xfId="0" applyFont="1" applyFill="1" applyBorder="1" applyAlignment="1">
      <alignment horizontal="right" vertical="center"/>
    </xf>
    <xf numFmtId="0" fontId="66" fillId="4" borderId="5" xfId="0" applyFont="1" applyFill="1" applyBorder="1" applyAlignment="1">
      <alignment vertical="center"/>
    </xf>
    <xf numFmtId="0" fontId="75" fillId="4" borderId="0" xfId="0" applyFont="1" applyFill="1" applyAlignment="1">
      <alignment vertical="center"/>
    </xf>
    <xf numFmtId="0" fontId="75" fillId="0" borderId="0" xfId="0" applyFont="1" applyAlignment="1">
      <alignment vertical="center"/>
    </xf>
    <xf numFmtId="0" fontId="66" fillId="34" borderId="0" xfId="0" applyFont="1" applyFill="1" applyAlignment="1">
      <alignment horizontal="left" vertical="center"/>
    </xf>
    <xf numFmtId="0" fontId="66" fillId="0" borderId="0" xfId="0" applyFont="1" applyAlignment="1">
      <alignment horizontal="left" vertical="center"/>
    </xf>
    <xf numFmtId="0" fontId="90" fillId="34" borderId="0" xfId="0" applyFont="1" applyFill="1" applyAlignment="1">
      <alignment vertical="center"/>
    </xf>
    <xf numFmtId="0" fontId="69" fillId="34" borderId="0" xfId="0" applyFont="1" applyFill="1" applyAlignment="1">
      <alignment vertical="center"/>
    </xf>
    <xf numFmtId="0" fontId="91" fillId="34" borderId="7" xfId="0" applyFont="1" applyFill="1" applyBorder="1" applyAlignment="1">
      <alignment horizontal="left" vertical="center"/>
    </xf>
    <xf numFmtId="0" fontId="91" fillId="34" borderId="6" xfId="0" applyFont="1" applyFill="1" applyBorder="1" applyAlignment="1">
      <alignment horizontal="left" vertical="center"/>
    </xf>
    <xf numFmtId="0" fontId="66" fillId="34" borderId="8" xfId="0" applyFont="1" applyFill="1" applyBorder="1" applyAlignment="1">
      <alignment horizontal="left" vertical="center"/>
    </xf>
    <xf numFmtId="0" fontId="66" fillId="34" borderId="17" xfId="0" applyFont="1" applyFill="1" applyBorder="1" applyAlignment="1">
      <alignment vertical="center"/>
    </xf>
    <xf numFmtId="0" fontId="91" fillId="34" borderId="7" xfId="0" applyFont="1" applyFill="1" applyBorder="1" applyAlignment="1">
      <alignment horizontal="right" vertical="center"/>
    </xf>
    <xf numFmtId="0" fontId="91" fillId="34" borderId="8" xfId="0" applyFont="1" applyFill="1" applyBorder="1" applyAlignment="1">
      <alignment horizontal="right" vertical="center"/>
    </xf>
    <xf numFmtId="0" fontId="66" fillId="34" borderId="16" xfId="0" applyFont="1" applyFill="1" applyBorder="1" applyAlignment="1">
      <alignment vertical="center"/>
    </xf>
    <xf numFmtId="0" fontId="66" fillId="34" borderId="5" xfId="0" applyFont="1" applyFill="1" applyBorder="1" applyAlignment="1">
      <alignment vertical="center"/>
    </xf>
    <xf numFmtId="0" fontId="66" fillId="34" borderId="5" xfId="0" applyFont="1" applyFill="1" applyBorder="1" applyAlignment="1">
      <alignment horizontal="left" vertical="center"/>
    </xf>
    <xf numFmtId="0" fontId="66" fillId="34" borderId="1" xfId="0" applyFont="1" applyFill="1" applyBorder="1" applyAlignment="1">
      <alignment vertical="center"/>
    </xf>
    <xf numFmtId="0" fontId="66" fillId="34" borderId="8" xfId="0" applyFont="1" applyFill="1" applyBorder="1" applyAlignment="1">
      <alignment vertical="center"/>
    </xf>
    <xf numFmtId="0" fontId="66" fillId="34" borderId="0" xfId="0" applyFont="1" applyFill="1" applyBorder="1" applyAlignment="1">
      <alignment vertical="center"/>
    </xf>
    <xf numFmtId="0" fontId="91" fillId="34" borderId="3" xfId="0" applyFont="1" applyFill="1" applyBorder="1" applyAlignment="1">
      <alignment horizontal="left" vertical="center"/>
    </xf>
    <xf numFmtId="0" fontId="75" fillId="34" borderId="0" xfId="0" applyFont="1" applyFill="1" applyAlignment="1">
      <alignment vertical="center"/>
    </xf>
    <xf numFmtId="0" fontId="75" fillId="34" borderId="0" xfId="0" applyFont="1" applyFill="1" applyAlignment="1">
      <alignment vertical="center" wrapText="1"/>
    </xf>
    <xf numFmtId="0" fontId="66" fillId="4" borderId="8" xfId="0" applyFont="1" applyFill="1" applyBorder="1" applyAlignment="1">
      <alignment horizontal="right" vertical="center"/>
    </xf>
    <xf numFmtId="0" fontId="66" fillId="34" borderId="3" xfId="0" applyFont="1" applyFill="1" applyBorder="1" applyAlignment="1">
      <alignment vertical="center"/>
    </xf>
    <xf numFmtId="0" fontId="66" fillId="4" borderId="6" xfId="0" applyFont="1" applyFill="1" applyBorder="1" applyAlignment="1">
      <alignment vertical="center"/>
    </xf>
    <xf numFmtId="0" fontId="72" fillId="4" borderId="0" xfId="0" applyFont="1" applyFill="1" applyAlignment="1">
      <alignment vertical="top"/>
    </xf>
    <xf numFmtId="0" fontId="72" fillId="4" borderId="0" xfId="0" applyFont="1" applyFill="1" applyAlignment="1">
      <alignment vertical="center"/>
    </xf>
    <xf numFmtId="0" fontId="72" fillId="0" borderId="0" xfId="0" applyFont="1" applyAlignment="1">
      <alignment vertical="center"/>
    </xf>
    <xf numFmtId="0" fontId="67" fillId="0" borderId="0" xfId="0" applyFont="1" applyAlignment="1">
      <alignment vertical="center"/>
    </xf>
    <xf numFmtId="0" fontId="67" fillId="34" borderId="7" xfId="0" applyFont="1" applyFill="1" applyBorder="1" applyAlignment="1">
      <alignment horizontal="left" vertical="center"/>
    </xf>
    <xf numFmtId="0" fontId="67" fillId="4" borderId="3" xfId="0" applyFont="1" applyFill="1" applyBorder="1" applyAlignment="1">
      <alignment vertical="center" wrapText="1"/>
    </xf>
    <xf numFmtId="0" fontId="67" fillId="4" borderId="4" xfId="0" applyFont="1" applyFill="1" applyBorder="1" applyAlignment="1">
      <alignment vertical="center" wrapText="1"/>
    </xf>
    <xf numFmtId="0" fontId="67" fillId="4" borderId="1" xfId="0" applyFont="1" applyFill="1" applyBorder="1" applyAlignment="1">
      <alignment vertical="center" wrapText="1"/>
    </xf>
    <xf numFmtId="0" fontId="67" fillId="4" borderId="17" xfId="0" applyFont="1" applyFill="1" applyBorder="1" applyAlignment="1">
      <alignment vertical="center" wrapText="1"/>
    </xf>
    <xf numFmtId="0" fontId="67" fillId="4" borderId="195" xfId="0" applyFont="1" applyFill="1" applyBorder="1" applyAlignment="1">
      <alignment horizontal="center" vertical="center"/>
    </xf>
    <xf numFmtId="0" fontId="67" fillId="4" borderId="27" xfId="0" applyFont="1" applyFill="1" applyBorder="1" applyAlignment="1">
      <alignment vertical="center" wrapText="1"/>
    </xf>
    <xf numFmtId="0" fontId="67" fillId="4" borderId="0" xfId="0" applyFont="1" applyFill="1" applyBorder="1" applyAlignment="1">
      <alignment vertical="center" wrapText="1"/>
    </xf>
    <xf numFmtId="0" fontId="67" fillId="4" borderId="17" xfId="0" applyFont="1" applyFill="1" applyBorder="1" applyAlignment="1">
      <alignment vertical="center"/>
    </xf>
    <xf numFmtId="0" fontId="67" fillId="4" borderId="0" xfId="0" applyFont="1" applyFill="1" applyBorder="1" applyAlignment="1">
      <alignment vertical="center"/>
    </xf>
    <xf numFmtId="0" fontId="67" fillId="4" borderId="27" xfId="0" applyFont="1" applyFill="1" applyBorder="1" applyAlignment="1">
      <alignment vertical="center"/>
    </xf>
    <xf numFmtId="0" fontId="67" fillId="4" borderId="17" xfId="0" applyFont="1" applyFill="1" applyBorder="1" applyAlignment="1">
      <alignment horizontal="center" vertical="center"/>
    </xf>
    <xf numFmtId="0" fontId="67" fillId="4" borderId="16" xfId="0" applyFont="1" applyFill="1" applyBorder="1" applyAlignment="1">
      <alignment vertical="center"/>
    </xf>
    <xf numFmtId="0" fontId="67" fillId="4" borderId="5" xfId="0" applyFont="1" applyFill="1" applyBorder="1" applyAlignment="1">
      <alignment vertical="center"/>
    </xf>
    <xf numFmtId="0" fontId="67" fillId="4" borderId="15" xfId="0" applyFont="1" applyFill="1" applyBorder="1" applyAlignment="1">
      <alignment vertical="center"/>
    </xf>
    <xf numFmtId="0" fontId="67" fillId="4" borderId="3" xfId="0" applyFont="1" applyFill="1" applyBorder="1" applyAlignment="1">
      <alignment vertical="center"/>
    </xf>
    <xf numFmtId="0" fontId="67" fillId="4" borderId="1" xfId="0" applyFont="1" applyFill="1" applyBorder="1" applyAlignment="1">
      <alignment vertical="center"/>
    </xf>
    <xf numFmtId="0" fontId="67" fillId="0" borderId="0" xfId="0" applyFont="1" applyBorder="1" applyAlignment="1">
      <alignment vertical="center"/>
    </xf>
    <xf numFmtId="0" fontId="67" fillId="0" borderId="0" xfId="0" applyFont="1" applyBorder="1" applyAlignment="1">
      <alignment horizontal="left" vertical="center"/>
    </xf>
    <xf numFmtId="0" fontId="67" fillId="0" borderId="0" xfId="0" applyFont="1" applyBorder="1" applyAlignment="1">
      <alignment horizontal="center" vertical="center"/>
    </xf>
    <xf numFmtId="0" fontId="67" fillId="0" borderId="0" xfId="0" applyFont="1" applyBorder="1" applyAlignment="1">
      <alignment horizontal="right" vertical="center"/>
    </xf>
    <xf numFmtId="0" fontId="72" fillId="34" borderId="5" xfId="0" applyFont="1" applyFill="1" applyBorder="1" applyAlignment="1">
      <alignment vertical="center"/>
    </xf>
    <xf numFmtId="0" fontId="72" fillId="34" borderId="0" xfId="0" applyFont="1" applyFill="1" applyAlignment="1">
      <alignment vertical="top"/>
    </xf>
    <xf numFmtId="0" fontId="72" fillId="34" borderId="0" xfId="0" applyFont="1" applyFill="1" applyAlignment="1">
      <alignment vertical="center"/>
    </xf>
    <xf numFmtId="0" fontId="67" fillId="34" borderId="3" xfId="0" applyFont="1" applyFill="1" applyBorder="1" applyAlignment="1">
      <alignment vertical="center" wrapText="1"/>
    </xf>
    <xf numFmtId="0" fontId="67" fillId="34" borderId="4" xfId="0" applyFont="1" applyFill="1" applyBorder="1" applyAlignment="1">
      <alignment vertical="center" wrapText="1"/>
    </xf>
    <xf numFmtId="0" fontId="67" fillId="34" borderId="1" xfId="0" applyFont="1" applyFill="1" applyBorder="1" applyAlignment="1">
      <alignment vertical="center"/>
    </xf>
    <xf numFmtId="0" fontId="67" fillId="34" borderId="17" xfId="0" applyFont="1" applyFill="1" applyBorder="1" applyAlignment="1">
      <alignment vertical="center" wrapText="1"/>
    </xf>
    <xf numFmtId="0" fontId="67" fillId="34" borderId="0" xfId="0" applyFont="1" applyFill="1" applyBorder="1" applyAlignment="1">
      <alignment vertical="center" wrapText="1"/>
    </xf>
    <xf numFmtId="0" fontId="67" fillId="34" borderId="27" xfId="0" applyFont="1" applyFill="1" applyBorder="1" applyAlignment="1">
      <alignment vertical="center"/>
    </xf>
    <xf numFmtId="0" fontId="67" fillId="34" borderId="0" xfId="0" applyFont="1" applyFill="1" applyBorder="1" applyAlignment="1">
      <alignment horizontal="left" vertical="center" wrapText="1"/>
    </xf>
    <xf numFmtId="0" fontId="67" fillId="34" borderId="0" xfId="0" applyFont="1" applyFill="1" applyBorder="1" applyAlignment="1">
      <alignment vertical="center"/>
    </xf>
    <xf numFmtId="0" fontId="67" fillId="34" borderId="16" xfId="0" applyFont="1" applyFill="1" applyBorder="1" applyAlignment="1">
      <alignment vertical="center" wrapText="1"/>
    </xf>
    <xf numFmtId="0" fontId="67" fillId="34" borderId="5" xfId="0" applyFont="1" applyFill="1" applyBorder="1" applyAlignment="1">
      <alignment vertical="center"/>
    </xf>
    <xf numFmtId="0" fontId="67" fillId="34" borderId="15" xfId="0" applyFont="1" applyFill="1" applyBorder="1" applyAlignment="1">
      <alignment vertical="center"/>
    </xf>
    <xf numFmtId="0" fontId="67" fillId="4" borderId="7" xfId="0" applyFont="1" applyFill="1" applyBorder="1" applyAlignment="1">
      <alignment horizontal="left" vertical="center" wrapText="1"/>
    </xf>
    <xf numFmtId="0" fontId="67" fillId="34" borderId="7" xfId="0" applyFont="1" applyFill="1" applyBorder="1" applyAlignment="1">
      <alignment horizontal="center" vertical="center"/>
    </xf>
    <xf numFmtId="0" fontId="67" fillId="34" borderId="17" xfId="0" applyFont="1" applyFill="1" applyBorder="1" applyAlignment="1">
      <alignment horizontal="left" vertical="center" wrapText="1"/>
    </xf>
    <xf numFmtId="0" fontId="67" fillId="34" borderId="27" xfId="0" applyFont="1" applyFill="1" applyBorder="1" applyAlignment="1">
      <alignment horizontal="left" vertical="center" wrapText="1"/>
    </xf>
    <xf numFmtId="0" fontId="0" fillId="0" borderId="0" xfId="0" applyBorder="1" applyAlignment="1">
      <alignment horizontal="left" vertical="center" wrapText="1"/>
    </xf>
    <xf numFmtId="0" fontId="67" fillId="4" borderId="203" xfId="0" applyFont="1" applyFill="1" applyBorder="1" applyAlignment="1">
      <alignment vertical="top" wrapText="1"/>
    </xf>
    <xf numFmtId="0" fontId="67" fillId="4" borderId="197" xfId="0" applyFont="1" applyFill="1" applyBorder="1" applyAlignment="1">
      <alignment horizontal="left" vertical="top" wrapText="1"/>
    </xf>
    <xf numFmtId="0" fontId="67" fillId="4" borderId="5" xfId="0" applyFont="1" applyFill="1" applyBorder="1" applyAlignment="1">
      <alignment horizontal="left" vertical="top" wrapText="1"/>
    </xf>
    <xf numFmtId="0" fontId="67" fillId="4" borderId="5" xfId="0" applyFont="1" applyFill="1" applyBorder="1" applyAlignment="1">
      <alignment horizontal="left" vertical="center" wrapText="1"/>
    </xf>
    <xf numFmtId="0" fontId="0" fillId="0" borderId="5" xfId="0" applyBorder="1" applyAlignment="1">
      <alignment horizontal="left" vertical="center" wrapText="1"/>
    </xf>
    <xf numFmtId="0" fontId="67" fillId="4" borderId="4" xfId="0" applyFont="1" applyFill="1" applyBorder="1" applyAlignment="1">
      <alignment horizontal="left" vertical="center" wrapText="1"/>
    </xf>
    <xf numFmtId="0" fontId="0" fillId="0" borderId="7" xfId="0" applyBorder="1" applyAlignment="1">
      <alignment horizontal="left" vertical="center" wrapText="1"/>
    </xf>
    <xf numFmtId="0" fontId="67" fillId="34" borderId="3" xfId="0" applyFont="1" applyFill="1" applyBorder="1" applyAlignment="1">
      <alignment vertical="center"/>
    </xf>
    <xf numFmtId="0" fontId="67" fillId="34" borderId="17" xfId="0" applyFont="1" applyFill="1" applyBorder="1" applyAlignment="1">
      <alignment vertical="center"/>
    </xf>
    <xf numFmtId="0" fontId="67" fillId="34" borderId="17" xfId="0" applyFont="1" applyFill="1" applyBorder="1" applyAlignment="1">
      <alignment horizontal="center" vertical="center"/>
    </xf>
    <xf numFmtId="0" fontId="67" fillId="4" borderId="27" xfId="0" applyFont="1" applyFill="1" applyBorder="1" applyAlignment="1">
      <alignment horizontal="center" vertical="center"/>
    </xf>
    <xf numFmtId="0" fontId="67" fillId="34" borderId="16" xfId="0" applyFont="1" applyFill="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67" fillId="4" borderId="0" xfId="0" applyFont="1" applyFill="1" applyBorder="1" applyAlignment="1">
      <alignment horizontal="center" vertical="center" wrapText="1"/>
    </xf>
    <xf numFmtId="0" fontId="67" fillId="4" borderId="193" xfId="0" applyFont="1" applyFill="1" applyBorder="1" applyAlignment="1">
      <alignment horizontal="center" vertical="center"/>
    </xf>
    <xf numFmtId="0" fontId="67" fillId="4" borderId="0" xfId="0" applyFont="1" applyFill="1" applyAlignment="1">
      <alignment vertical="center"/>
    </xf>
    <xf numFmtId="0" fontId="67" fillId="4" borderId="0" xfId="0" applyFont="1" applyFill="1" applyBorder="1" applyAlignment="1">
      <alignment horizontal="left" vertical="center" wrapText="1"/>
    </xf>
    <xf numFmtId="0" fontId="67" fillId="4" borderId="0" xfId="0" applyFont="1" applyFill="1" applyBorder="1" applyAlignment="1">
      <alignment horizontal="center" vertical="center"/>
    </xf>
    <xf numFmtId="0" fontId="67" fillId="4" borderId="0" xfId="0" applyFont="1" applyFill="1" applyBorder="1" applyAlignment="1">
      <alignment horizontal="right" vertical="center"/>
    </xf>
    <xf numFmtId="0" fontId="67" fillId="34" borderId="8" xfId="0" applyFont="1" applyFill="1" applyBorder="1" applyAlignment="1">
      <alignment horizontal="center" vertical="center"/>
    </xf>
    <xf numFmtId="0" fontId="72" fillId="4" borderId="0" xfId="0" applyFont="1" applyFill="1" applyAlignment="1">
      <alignment horizontal="left" vertical="top"/>
    </xf>
    <xf numFmtId="0" fontId="72" fillId="4" borderId="0" xfId="0" applyFont="1" applyFill="1" applyAlignment="1">
      <alignment horizontal="left" vertical="center"/>
    </xf>
    <xf numFmtId="0" fontId="67" fillId="34" borderId="205" xfId="0" applyFont="1" applyFill="1" applyBorder="1" applyAlignment="1">
      <alignment horizontal="center" vertical="center"/>
    </xf>
    <xf numFmtId="0" fontId="67" fillId="34" borderId="8" xfId="0" applyFont="1" applyFill="1" applyBorder="1" applyAlignment="1">
      <alignment horizontal="left" vertical="center" wrapText="1"/>
    </xf>
    <xf numFmtId="0" fontId="67" fillId="4" borderId="7"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15" xfId="0" applyFont="1" applyFill="1" applyBorder="1" applyAlignment="1">
      <alignment horizontal="left" vertical="center" wrapText="1"/>
    </xf>
    <xf numFmtId="0" fontId="67" fillId="34" borderId="17" xfId="0" applyFont="1" applyFill="1" applyBorder="1" applyAlignment="1">
      <alignment horizontal="left" vertical="top" wrapText="1"/>
    </xf>
    <xf numFmtId="0" fontId="67" fillId="4" borderId="203" xfId="0" applyFont="1" applyFill="1" applyBorder="1" applyAlignment="1">
      <alignment horizontal="left" vertical="top" wrapText="1"/>
    </xf>
    <xf numFmtId="0" fontId="67" fillId="4" borderId="16" xfId="0" applyFont="1" applyFill="1" applyBorder="1" applyAlignment="1">
      <alignment horizontal="left" vertical="top" wrapText="1"/>
    </xf>
    <xf numFmtId="0" fontId="67" fillId="34" borderId="3" xfId="0" applyFont="1" applyFill="1" applyBorder="1" applyAlignment="1">
      <alignment horizontal="left" vertical="top" wrapText="1"/>
    </xf>
    <xf numFmtId="0" fontId="67" fillId="0" borderId="17" xfId="0" applyFont="1" applyBorder="1" applyAlignment="1">
      <alignment vertical="center"/>
    </xf>
    <xf numFmtId="0" fontId="0" fillId="0" borderId="8" xfId="0" applyBorder="1" applyAlignment="1">
      <alignment horizontal="left" vertical="center" wrapText="1"/>
    </xf>
    <xf numFmtId="0" fontId="67" fillId="4" borderId="5" xfId="0" applyFont="1" applyFill="1" applyBorder="1" applyAlignment="1">
      <alignment horizontal="center" vertical="center" wrapText="1"/>
    </xf>
    <xf numFmtId="0" fontId="67" fillId="4" borderId="0" xfId="0" applyFont="1" applyFill="1" applyBorder="1" applyAlignment="1">
      <alignment horizontal="left" vertical="top" wrapText="1"/>
    </xf>
    <xf numFmtId="0" fontId="67" fillId="34" borderId="0" xfId="0" applyFont="1" applyFill="1" applyBorder="1" applyAlignment="1">
      <alignment horizontal="left" vertical="top"/>
    </xf>
    <xf numFmtId="0" fontId="0" fillId="0" borderId="0" xfId="0" applyBorder="1" applyAlignment="1">
      <alignment vertical="center" wrapText="1"/>
    </xf>
    <xf numFmtId="0" fontId="72" fillId="0" borderId="0" xfId="0" applyFont="1" applyAlignment="1">
      <alignment horizontal="left" vertical="center"/>
    </xf>
    <xf numFmtId="0" fontId="94" fillId="4" borderId="0" xfId="0" applyFont="1" applyFill="1" applyAlignment="1">
      <alignment vertical="center"/>
    </xf>
    <xf numFmtId="0" fontId="74" fillId="4" borderId="0" xfId="0" applyFont="1" applyFill="1" applyAlignment="1">
      <alignment horizontal="center" vertical="center"/>
    </xf>
    <xf numFmtId="0" fontId="96" fillId="4" borderId="0" xfId="0" applyFont="1" applyFill="1" applyAlignment="1">
      <alignment vertical="center"/>
    </xf>
    <xf numFmtId="0" fontId="97" fillId="4" borderId="0" xfId="0" applyFont="1" applyFill="1" applyBorder="1" applyAlignment="1">
      <alignment vertical="center"/>
    </xf>
    <xf numFmtId="0" fontId="25" fillId="4" borderId="0" xfId="0" applyFont="1" applyFill="1" applyBorder="1" applyAlignment="1">
      <alignment vertical="center"/>
    </xf>
    <xf numFmtId="0" fontId="95" fillId="4" borderId="0" xfId="0" applyFont="1" applyFill="1" applyBorder="1" applyAlignment="1">
      <alignment horizontal="center" vertical="center"/>
    </xf>
    <xf numFmtId="0" fontId="10" fillId="4" borderId="207" xfId="0" applyFont="1" applyFill="1" applyBorder="1" applyAlignment="1">
      <alignment horizontal="center" vertical="center"/>
    </xf>
    <xf numFmtId="0" fontId="10" fillId="4" borderId="208" xfId="0" applyFont="1" applyFill="1" applyBorder="1" applyAlignment="1">
      <alignment horizontal="center" vertical="center"/>
    </xf>
    <xf numFmtId="0" fontId="10" fillId="4" borderId="209" xfId="0" applyFont="1" applyFill="1" applyBorder="1" applyAlignment="1">
      <alignment horizontal="center" vertical="center"/>
    </xf>
    <xf numFmtId="0" fontId="0" fillId="4" borderId="0" xfId="0" applyFill="1" applyBorder="1" applyAlignment="1">
      <alignment vertical="center"/>
    </xf>
    <xf numFmtId="0" fontId="96" fillId="4" borderId="0" xfId="0" applyFont="1" applyFill="1" applyBorder="1" applyAlignment="1">
      <alignment vertical="center"/>
    </xf>
    <xf numFmtId="0" fontId="83" fillId="4" borderId="0" xfId="0" applyFont="1" applyFill="1" applyAlignment="1">
      <alignment horizontal="center" vertical="center"/>
    </xf>
    <xf numFmtId="0" fontId="98" fillId="4" borderId="0" xfId="0" applyFont="1" applyFill="1" applyBorder="1" applyAlignment="1">
      <alignment vertical="center"/>
    </xf>
    <xf numFmtId="0" fontId="94" fillId="4" borderId="0" xfId="0" applyFont="1" applyFill="1" applyBorder="1" applyAlignment="1">
      <alignment vertical="center"/>
    </xf>
    <xf numFmtId="0" fontId="98" fillId="4" borderId="0" xfId="0" applyFont="1" applyFill="1" applyBorder="1" applyAlignment="1">
      <alignment horizontal="distributed" vertical="center" justifyLastLine="1"/>
    </xf>
    <xf numFmtId="0" fontId="94" fillId="4" borderId="0" xfId="0" applyFont="1" applyFill="1" applyBorder="1" applyAlignment="1">
      <alignment horizontal="left" vertical="center"/>
    </xf>
    <xf numFmtId="0" fontId="94" fillId="4" borderId="4" xfId="0" applyFont="1" applyFill="1" applyBorder="1" applyAlignment="1">
      <alignment vertical="center"/>
    </xf>
    <xf numFmtId="0" fontId="94" fillId="4" borderId="4" xfId="0" applyFont="1" applyFill="1" applyBorder="1" applyAlignment="1">
      <alignment horizontal="distributed" vertical="center" justifyLastLine="1"/>
    </xf>
    <xf numFmtId="0" fontId="94" fillId="4" borderId="4" xfId="0" applyFont="1" applyFill="1" applyBorder="1" applyAlignment="1">
      <alignment horizontal="left" vertical="center"/>
    </xf>
    <xf numFmtId="0" fontId="94" fillId="4" borderId="1" xfId="0" applyFont="1" applyFill="1" applyBorder="1" applyAlignment="1">
      <alignment horizontal="left" vertical="center"/>
    </xf>
    <xf numFmtId="0" fontId="94" fillId="4" borderId="0" xfId="0" applyFont="1" applyFill="1" applyBorder="1" applyAlignment="1">
      <alignment horizontal="right" vertical="center"/>
    </xf>
    <xf numFmtId="0" fontId="94" fillId="4" borderId="0" xfId="0" applyFont="1" applyFill="1" applyBorder="1" applyAlignment="1">
      <alignment horizontal="distributed" vertical="center" justifyLastLine="1"/>
    </xf>
    <xf numFmtId="0" fontId="94" fillId="4" borderId="0" xfId="0" applyFont="1" applyFill="1" applyBorder="1" applyAlignment="1">
      <alignment horizontal="right" vertical="center" justifyLastLine="1"/>
    </xf>
    <xf numFmtId="0" fontId="94" fillId="4" borderId="27" xfId="0" applyFont="1" applyFill="1" applyBorder="1" applyAlignment="1">
      <alignment horizontal="left" vertical="center"/>
    </xf>
    <xf numFmtId="0" fontId="96" fillId="4" borderId="5" xfId="0" applyFont="1" applyFill="1" applyBorder="1" applyAlignment="1">
      <alignment vertical="center"/>
    </xf>
    <xf numFmtId="0" fontId="96" fillId="4" borderId="15" xfId="0" applyFont="1" applyFill="1" applyBorder="1" applyAlignment="1">
      <alignment vertical="center"/>
    </xf>
    <xf numFmtId="0" fontId="94" fillId="4" borderId="0" xfId="0" applyFont="1" applyFill="1" applyBorder="1" applyAlignment="1">
      <alignment horizontal="center" vertical="center"/>
    </xf>
    <xf numFmtId="0" fontId="94" fillId="4" borderId="0" xfId="0" applyFont="1" applyFill="1" applyAlignment="1">
      <alignment horizontal="center" vertical="center"/>
    </xf>
    <xf numFmtId="0" fontId="87" fillId="4" borderId="5" xfId="0" applyFont="1" applyFill="1" applyBorder="1" applyAlignment="1">
      <alignment vertical="center"/>
    </xf>
    <xf numFmtId="0" fontId="94" fillId="4" borderId="5" xfId="0" applyFont="1" applyFill="1" applyBorder="1" applyAlignment="1">
      <alignment vertical="center"/>
    </xf>
    <xf numFmtId="0" fontId="25" fillId="4" borderId="210" xfId="0" applyFont="1" applyFill="1" applyBorder="1" applyAlignment="1">
      <alignment vertical="center" wrapText="1"/>
    </xf>
    <xf numFmtId="0" fontId="94" fillId="4" borderId="46" xfId="0" applyFont="1" applyFill="1" applyBorder="1" applyAlignment="1">
      <alignment vertical="center"/>
    </xf>
    <xf numFmtId="0" fontId="87" fillId="4" borderId="211" xfId="0" applyFont="1" applyFill="1" applyBorder="1" applyAlignment="1">
      <alignment vertical="center"/>
    </xf>
    <xf numFmtId="0" fontId="87" fillId="4" borderId="81" xfId="0" applyFont="1" applyFill="1" applyBorder="1" applyAlignment="1">
      <alignment vertical="center"/>
    </xf>
    <xf numFmtId="0" fontId="94" fillId="4" borderId="81" xfId="0" applyFont="1" applyFill="1" applyBorder="1" applyAlignment="1">
      <alignment vertical="center"/>
    </xf>
    <xf numFmtId="0" fontId="94" fillId="4" borderId="212" xfId="0" applyFont="1" applyFill="1" applyBorder="1" applyAlignment="1">
      <alignment vertical="center"/>
    </xf>
    <xf numFmtId="0" fontId="94" fillId="4" borderId="213" xfId="0" applyFont="1" applyFill="1" applyBorder="1" applyAlignment="1">
      <alignment vertical="center"/>
    </xf>
    <xf numFmtId="0" fontId="94" fillId="4" borderId="0" xfId="0" applyFont="1" applyFill="1" applyAlignment="1">
      <alignment vertical="center" wrapText="1"/>
    </xf>
    <xf numFmtId="0" fontId="94" fillId="4" borderId="0" xfId="0" applyFont="1" applyFill="1" applyAlignment="1">
      <alignment horizontal="left" vertical="center"/>
    </xf>
    <xf numFmtId="0" fontId="94" fillId="4" borderId="0" xfId="0" quotePrefix="1" applyFont="1" applyFill="1" applyAlignment="1">
      <alignment horizontal="center" vertical="center"/>
    </xf>
    <xf numFmtId="0" fontId="100" fillId="4" borderId="16" xfId="0" applyFont="1" applyFill="1" applyBorder="1" applyAlignment="1">
      <alignment horizontal="right" vertical="center"/>
    </xf>
    <xf numFmtId="0" fontId="100" fillId="4" borderId="5" xfId="0" applyFont="1" applyFill="1" applyBorder="1" applyAlignment="1">
      <alignment horizontal="left" vertical="center"/>
    </xf>
    <xf numFmtId="0" fontId="100" fillId="4" borderId="15" xfId="0" applyFont="1" applyFill="1" applyBorder="1" applyAlignment="1">
      <alignment horizontal="center" vertical="center"/>
    </xf>
    <xf numFmtId="0" fontId="100" fillId="4" borderId="5" xfId="0" applyFont="1" applyFill="1" applyBorder="1" applyAlignment="1">
      <alignment horizontal="right" vertical="center"/>
    </xf>
    <xf numFmtId="0" fontId="94" fillId="4" borderId="3" xfId="0" applyFont="1" applyFill="1" applyBorder="1" applyAlignment="1">
      <alignment vertical="center"/>
    </xf>
    <xf numFmtId="0" fontId="94" fillId="4" borderId="1" xfId="0" applyFont="1" applyFill="1" applyBorder="1" applyAlignment="1">
      <alignment vertical="center"/>
    </xf>
    <xf numFmtId="0" fontId="94" fillId="4" borderId="3" xfId="0" applyFont="1" applyFill="1" applyBorder="1" applyAlignment="1">
      <alignment horizontal="center" vertical="center"/>
    </xf>
    <xf numFmtId="0" fontId="98" fillId="4" borderId="1" xfId="0" applyFont="1" applyFill="1" applyBorder="1" applyAlignment="1">
      <alignment horizontal="distributed" vertical="center" justifyLastLine="1"/>
    </xf>
    <xf numFmtId="0" fontId="98" fillId="4" borderId="3" xfId="0" applyFont="1" applyFill="1" applyBorder="1" applyAlignment="1">
      <alignment horizontal="distributed" vertical="center" justifyLastLine="1"/>
    </xf>
    <xf numFmtId="0" fontId="94" fillId="4" borderId="16" xfId="0" applyFont="1" applyFill="1" applyBorder="1" applyAlignment="1">
      <alignment vertical="center"/>
    </xf>
    <xf numFmtId="0" fontId="94" fillId="4" borderId="15" xfId="0" applyFont="1" applyFill="1" applyBorder="1" applyAlignment="1">
      <alignment vertical="center"/>
    </xf>
    <xf numFmtId="0" fontId="94" fillId="4" borderId="16" xfId="0" applyFont="1" applyFill="1" applyBorder="1" applyAlignment="1">
      <alignment horizontal="center" vertical="center"/>
    </xf>
    <xf numFmtId="0" fontId="98" fillId="4" borderId="15" xfId="0" applyFont="1" applyFill="1" applyBorder="1" applyAlignment="1">
      <alignment horizontal="distributed" vertical="center" justifyLastLine="1"/>
    </xf>
    <xf numFmtId="0" fontId="98" fillId="4" borderId="16" xfId="0" applyFont="1" applyFill="1" applyBorder="1" applyAlignment="1">
      <alignment horizontal="distributed" vertical="center" justifyLastLine="1"/>
    </xf>
    <xf numFmtId="0" fontId="94" fillId="4" borderId="15" xfId="0" applyFont="1" applyFill="1" applyBorder="1" applyAlignment="1">
      <alignment horizontal="left" vertical="center"/>
    </xf>
    <xf numFmtId="0" fontId="94" fillId="4" borderId="17" xfId="0" applyFont="1" applyFill="1" applyBorder="1" applyAlignment="1">
      <alignment vertical="center"/>
    </xf>
    <xf numFmtId="0" fontId="94" fillId="4" borderId="27" xfId="0" applyFont="1" applyFill="1" applyBorder="1" applyAlignment="1">
      <alignment vertical="center"/>
    </xf>
    <xf numFmtId="0" fontId="94" fillId="4" borderId="220" xfId="0" applyFont="1" applyFill="1" applyBorder="1" applyAlignment="1">
      <alignment horizontal="center" vertical="center"/>
    </xf>
    <xf numFmtId="0" fontId="98" fillId="4" borderId="27" xfId="0" applyFont="1" applyFill="1" applyBorder="1" applyAlignment="1">
      <alignment horizontal="distributed" vertical="center" justifyLastLine="1"/>
    </xf>
    <xf numFmtId="0" fontId="98" fillId="4" borderId="17" xfId="0" applyFont="1" applyFill="1" applyBorder="1" applyAlignment="1">
      <alignment horizontal="distributed" vertical="center" justifyLastLine="1"/>
    </xf>
    <xf numFmtId="0" fontId="94" fillId="4" borderId="88" xfId="0" applyFont="1" applyFill="1" applyBorder="1" applyAlignment="1">
      <alignment vertical="center"/>
    </xf>
    <xf numFmtId="0" fontId="94" fillId="4" borderId="210" xfId="0" applyFont="1" applyFill="1" applyBorder="1" applyAlignment="1">
      <alignment vertical="center"/>
    </xf>
    <xf numFmtId="0" fontId="98" fillId="4" borderId="210" xfId="0" applyFont="1" applyFill="1" applyBorder="1" applyAlignment="1">
      <alignment horizontal="distributed" vertical="center" justifyLastLine="1"/>
    </xf>
    <xf numFmtId="0" fontId="94" fillId="4" borderId="49" xfId="0" applyFont="1" applyFill="1" applyBorder="1" applyAlignment="1">
      <alignment vertical="center"/>
    </xf>
    <xf numFmtId="0" fontId="94" fillId="4" borderId="126" xfId="0" applyFont="1" applyFill="1" applyBorder="1" applyAlignment="1">
      <alignment vertical="center"/>
    </xf>
    <xf numFmtId="0" fontId="98" fillId="4" borderId="126" xfId="0" applyFont="1" applyFill="1" applyBorder="1" applyAlignment="1">
      <alignment horizontal="distributed" vertical="center" justifyLastLine="1"/>
    </xf>
    <xf numFmtId="0" fontId="105" fillId="0" borderId="0" xfId="57" applyNumberFormat="1" applyFont="1" applyAlignment="1">
      <alignment vertical="center"/>
    </xf>
    <xf numFmtId="0" fontId="106" fillId="0" borderId="0" xfId="57" applyNumberFormat="1" applyFont="1" applyBorder="1" applyAlignment="1" applyProtection="1">
      <alignment horizontal="left" vertical="center"/>
    </xf>
    <xf numFmtId="0" fontId="107" fillId="0" borderId="0" xfId="57" applyNumberFormat="1" applyFont="1" applyBorder="1" applyAlignment="1" applyProtection="1">
      <alignment horizontal="left" vertical="center"/>
    </xf>
    <xf numFmtId="0" fontId="108" fillId="0" borderId="0" xfId="57" applyNumberFormat="1" applyFont="1" applyAlignment="1">
      <alignment vertical="center"/>
    </xf>
    <xf numFmtId="0" fontId="109" fillId="0" borderId="0" xfId="57" applyNumberFormat="1" applyFont="1" applyAlignment="1">
      <alignment vertical="center"/>
    </xf>
    <xf numFmtId="0" fontId="112" fillId="0" borderId="0" xfId="57" applyNumberFormat="1" applyFont="1" applyAlignment="1" applyProtection="1">
      <alignment horizontal="center"/>
    </xf>
    <xf numFmtId="0" fontId="106" fillId="0" borderId="0" xfId="57" applyNumberFormat="1" applyFont="1" applyAlignment="1" applyProtection="1">
      <alignment horizontal="center" vertical="center"/>
    </xf>
    <xf numFmtId="0" fontId="109" fillId="0" borderId="0" xfId="57" applyNumberFormat="1" applyFont="1" applyAlignment="1">
      <alignment vertical="center" wrapText="1"/>
    </xf>
    <xf numFmtId="0" fontId="108" fillId="0" borderId="0" xfId="57" applyNumberFormat="1" applyFont="1" applyAlignment="1" applyProtection="1">
      <alignment vertical="center"/>
    </xf>
    <xf numFmtId="0" fontId="109" fillId="0" borderId="0" xfId="58" applyFont="1"/>
    <xf numFmtId="0" fontId="104" fillId="0" borderId="0" xfId="58"/>
    <xf numFmtId="0" fontId="114" fillId="0" borderId="0" xfId="57" applyNumberFormat="1" applyFont="1" applyAlignment="1" applyProtection="1">
      <alignment vertical="center"/>
    </xf>
    <xf numFmtId="0" fontId="115" fillId="0" borderId="0" xfId="57" applyNumberFormat="1" applyFont="1" applyAlignment="1" applyProtection="1">
      <alignment vertical="center"/>
    </xf>
    <xf numFmtId="0" fontId="116" fillId="0" borderId="0" xfId="57" applyNumberFormat="1" applyFont="1" applyAlignment="1" applyProtection="1">
      <alignment vertical="center"/>
    </xf>
    <xf numFmtId="0" fontId="115" fillId="44" borderId="3" xfId="57" applyNumberFormat="1" applyFont="1" applyFill="1" applyBorder="1" applyAlignment="1" applyProtection="1">
      <alignment vertical="center" textRotation="255"/>
    </xf>
    <xf numFmtId="0" fontId="115" fillId="44" borderId="4" xfId="57" applyNumberFormat="1" applyFont="1" applyFill="1" applyBorder="1" applyAlignment="1" applyProtection="1">
      <alignment vertical="center"/>
    </xf>
    <xf numFmtId="0" fontId="115" fillId="44" borderId="4" xfId="57" applyNumberFormat="1" applyFont="1" applyFill="1" applyBorder="1" applyAlignment="1" applyProtection="1">
      <alignment horizontal="center" vertical="center"/>
    </xf>
    <xf numFmtId="0" fontId="115" fillId="44" borderId="1" xfId="57" applyNumberFormat="1" applyFont="1" applyFill="1" applyBorder="1" applyAlignment="1" applyProtection="1">
      <alignment horizontal="center" vertical="center"/>
    </xf>
    <xf numFmtId="0" fontId="115" fillId="44" borderId="6" xfId="57" applyNumberFormat="1" applyFont="1" applyFill="1" applyBorder="1" applyAlignment="1" applyProtection="1"/>
    <xf numFmtId="0" fontId="115" fillId="44" borderId="7" xfId="57" applyNumberFormat="1" applyFont="1" applyFill="1" applyBorder="1" applyAlignment="1" applyProtection="1"/>
    <xf numFmtId="0" fontId="117" fillId="44" borderId="7" xfId="57" applyNumberFormat="1" applyFont="1" applyFill="1" applyBorder="1" applyAlignment="1" applyProtection="1">
      <alignment horizontal="right"/>
    </xf>
    <xf numFmtId="0" fontId="115" fillId="45" borderId="7" xfId="57" applyNumberFormat="1" applyFont="1" applyFill="1" applyBorder="1" applyAlignment="1" applyProtection="1">
      <alignment horizontal="center"/>
    </xf>
    <xf numFmtId="0" fontId="117" fillId="44" borderId="7" xfId="57" applyNumberFormat="1" applyFont="1" applyFill="1" applyBorder="1" applyAlignment="1" applyProtection="1"/>
    <xf numFmtId="0" fontId="115" fillId="44" borderId="8" xfId="57" applyNumberFormat="1" applyFont="1" applyFill="1" applyBorder="1" applyAlignment="1" applyProtection="1"/>
    <xf numFmtId="0" fontId="115" fillId="44" borderId="16" xfId="57" applyNumberFormat="1" applyFont="1" applyFill="1" applyBorder="1" applyAlignment="1" applyProtection="1">
      <alignment vertical="center" textRotation="255"/>
    </xf>
    <xf numFmtId="0" fontId="115" fillId="44" borderId="5" xfId="57" applyNumberFormat="1" applyFont="1" applyFill="1" applyBorder="1" applyAlignment="1" applyProtection="1">
      <alignment vertical="center"/>
    </xf>
    <xf numFmtId="0" fontId="115" fillId="44" borderId="5" xfId="57" applyNumberFormat="1" applyFont="1" applyFill="1" applyBorder="1" applyAlignment="1" applyProtection="1">
      <alignment horizontal="center" vertical="center"/>
    </xf>
    <xf numFmtId="0" fontId="115" fillId="44" borderId="15" xfId="57" applyNumberFormat="1" applyFont="1" applyFill="1" applyBorder="1" applyAlignment="1" applyProtection="1">
      <alignment horizontal="center" vertical="center"/>
    </xf>
    <xf numFmtId="0" fontId="117" fillId="44" borderId="7" xfId="57" applyNumberFormat="1" applyFont="1" applyFill="1" applyBorder="1" applyAlignment="1" applyProtection="1">
      <alignment horizontal="center"/>
    </xf>
    <xf numFmtId="0" fontId="117" fillId="44" borderId="2" xfId="57" applyNumberFormat="1" applyFont="1" applyFill="1" applyBorder="1" applyAlignment="1" applyProtection="1">
      <alignment horizontal="center"/>
    </xf>
    <xf numFmtId="0" fontId="117" fillId="44" borderId="8" xfId="57" applyNumberFormat="1" applyFont="1" applyFill="1" applyBorder="1" applyAlignment="1" applyProtection="1">
      <alignment horizontal="center"/>
    </xf>
    <xf numFmtId="0" fontId="115" fillId="44" borderId="7" xfId="57" applyNumberFormat="1" applyFont="1" applyFill="1" applyBorder="1" applyAlignment="1" applyProtection="1">
      <alignment horizontal="center"/>
    </xf>
    <xf numFmtId="0" fontId="115" fillId="44" borderId="2" xfId="57" applyNumberFormat="1" applyFont="1" applyFill="1" applyBorder="1" applyAlignment="1" applyProtection="1">
      <alignment horizontal="center"/>
    </xf>
    <xf numFmtId="12" fontId="106" fillId="0" borderId="34" xfId="57" applyNumberFormat="1" applyFont="1" applyBorder="1" applyAlignment="1" applyProtection="1">
      <alignment horizontal="center" vertical="center"/>
    </xf>
    <xf numFmtId="186" fontId="107" fillId="45" borderId="1" xfId="57" applyNumberFormat="1" applyFont="1" applyFill="1" applyBorder="1" applyAlignment="1" applyProtection="1">
      <alignment vertical="center"/>
      <protection locked="0"/>
    </xf>
    <xf numFmtId="186" fontId="107" fillId="45" borderId="25" xfId="57" applyNumberFormat="1" applyFont="1" applyFill="1" applyBorder="1" applyAlignment="1" applyProtection="1">
      <alignment vertical="center"/>
      <protection locked="0"/>
    </xf>
    <xf numFmtId="2" fontId="107" fillId="0" borderId="192" xfId="57" applyNumberFormat="1" applyFont="1" applyBorder="1" applyAlignment="1" applyProtection="1"/>
    <xf numFmtId="12" fontId="106" fillId="0" borderId="204" xfId="57" applyNumberFormat="1" applyFont="1" applyBorder="1" applyAlignment="1" applyProtection="1">
      <alignment horizontal="center" vertical="center"/>
    </xf>
    <xf numFmtId="186" fontId="107" fillId="45" borderId="221" xfId="57" applyNumberFormat="1" applyFont="1" applyFill="1" applyBorder="1" applyAlignment="1" applyProtection="1">
      <alignment vertical="center"/>
      <protection locked="0"/>
    </xf>
    <xf numFmtId="186" fontId="107" fillId="45" borderId="204" xfId="57" applyNumberFormat="1" applyFont="1" applyFill="1" applyBorder="1" applyAlignment="1" applyProtection="1">
      <alignment vertical="center"/>
      <protection locked="0"/>
    </xf>
    <xf numFmtId="0" fontId="106" fillId="0" borderId="204" xfId="57" applyNumberFormat="1" applyFont="1" applyBorder="1" applyAlignment="1" applyProtection="1">
      <alignment horizontal="center" vertical="center"/>
    </xf>
    <xf numFmtId="186" fontId="107" fillId="45" borderId="15" xfId="57" applyNumberFormat="1" applyFont="1" applyFill="1" applyBorder="1" applyAlignment="1" applyProtection="1">
      <alignment vertical="center"/>
      <protection locked="0"/>
    </xf>
    <xf numFmtId="186" fontId="107" fillId="45" borderId="38" xfId="57" applyNumberFormat="1" applyFont="1" applyFill="1" applyBorder="1" applyAlignment="1" applyProtection="1">
      <alignment vertical="center"/>
      <protection locked="0"/>
    </xf>
    <xf numFmtId="12" fontId="106" fillId="44" borderId="25" xfId="57" applyNumberFormat="1" applyFont="1" applyFill="1" applyBorder="1" applyAlignment="1" applyProtection="1">
      <alignment horizontal="center" vertical="center"/>
    </xf>
    <xf numFmtId="186" fontId="107" fillId="45" borderId="0" xfId="57" applyNumberFormat="1" applyFont="1" applyFill="1" applyBorder="1" applyAlignment="1" applyProtection="1">
      <alignment vertical="center"/>
      <protection locked="0"/>
    </xf>
    <xf numFmtId="186" fontId="107" fillId="45" borderId="34" xfId="57" applyNumberFormat="1" applyFont="1" applyFill="1" applyBorder="1" applyAlignment="1" applyProtection="1">
      <alignment vertical="center"/>
      <protection locked="0"/>
    </xf>
    <xf numFmtId="186" fontId="107" fillId="45" borderId="27" xfId="57" applyNumberFormat="1" applyFont="1" applyFill="1" applyBorder="1" applyAlignment="1" applyProtection="1">
      <alignment vertical="center"/>
      <protection locked="0"/>
    </xf>
    <xf numFmtId="186" fontId="107" fillId="45" borderId="35" xfId="57" applyNumberFormat="1" applyFont="1" applyFill="1" applyBorder="1" applyAlignment="1" applyProtection="1">
      <alignment vertical="center"/>
      <protection locked="0"/>
    </xf>
    <xf numFmtId="12" fontId="106" fillId="44" borderId="204" xfId="57" applyNumberFormat="1" applyFont="1" applyFill="1" applyBorder="1" applyAlignment="1" applyProtection="1">
      <alignment horizontal="center" vertical="center"/>
    </xf>
    <xf numFmtId="186" fontId="107" fillId="45" borderId="87" xfId="57" applyNumberFormat="1" applyFont="1" applyFill="1" applyBorder="1" applyAlignment="1" applyProtection="1">
      <alignment vertical="center"/>
      <protection locked="0"/>
    </xf>
    <xf numFmtId="0" fontId="106" fillId="0" borderId="225" xfId="57" applyNumberFormat="1" applyFont="1" applyBorder="1" applyAlignment="1" applyProtection="1">
      <alignment horizontal="center" vertical="center"/>
    </xf>
    <xf numFmtId="186" fontId="107" fillId="45" borderId="5" xfId="57" applyNumberFormat="1" applyFont="1" applyFill="1" applyBorder="1" applyAlignment="1" applyProtection="1">
      <alignment vertical="center"/>
      <protection locked="0"/>
    </xf>
    <xf numFmtId="0" fontId="106" fillId="0" borderId="3" xfId="57" applyNumberFormat="1" applyFont="1" applyBorder="1" applyAlignment="1" applyProtection="1">
      <alignment horizontal="center" vertical="center" shrinkToFit="1"/>
    </xf>
    <xf numFmtId="0" fontId="106" fillId="0" borderId="25" xfId="57" applyNumberFormat="1" applyFont="1" applyBorder="1" applyAlignment="1" applyProtection="1">
      <alignment horizontal="center" vertical="center"/>
    </xf>
    <xf numFmtId="0" fontId="106" fillId="0" borderId="6" xfId="57" applyNumberFormat="1" applyFont="1" applyBorder="1" applyAlignment="1" applyProtection="1">
      <alignment horizontal="center" vertical="center" textRotation="255"/>
    </xf>
    <xf numFmtId="0" fontId="106" fillId="0" borderId="7" xfId="57" applyNumberFormat="1" applyFont="1" applyBorder="1" applyAlignment="1" applyProtection="1">
      <alignment horizontal="center" vertical="center"/>
    </xf>
    <xf numFmtId="0" fontId="115" fillId="0" borderId="7" xfId="57" applyNumberFormat="1" applyFont="1" applyBorder="1" applyAlignment="1" applyProtection="1">
      <alignment horizontal="left" vertical="center" wrapText="1"/>
    </xf>
    <xf numFmtId="0" fontId="106" fillId="0" borderId="8" xfId="57" applyNumberFormat="1" applyFont="1" applyBorder="1" applyAlignment="1" applyProtection="1">
      <alignment horizontal="center" vertical="center"/>
    </xf>
    <xf numFmtId="186" fontId="107" fillId="0" borderId="8" xfId="57" applyNumberFormat="1" applyFont="1" applyBorder="1" applyAlignment="1" applyProtection="1">
      <alignment vertical="center"/>
    </xf>
    <xf numFmtId="186" fontId="107" fillId="0" borderId="2" xfId="57" applyNumberFormat="1" applyFont="1" applyBorder="1" applyAlignment="1" applyProtection="1">
      <alignment vertical="center"/>
    </xf>
    <xf numFmtId="186" fontId="109" fillId="0" borderId="2" xfId="57" applyNumberFormat="1" applyFont="1" applyBorder="1" applyAlignment="1" applyProtection="1">
      <alignment vertical="center"/>
    </xf>
    <xf numFmtId="0" fontId="106" fillId="44" borderId="6" xfId="57" applyNumberFormat="1" applyFont="1" applyFill="1" applyBorder="1" applyAlignment="1" applyProtection="1">
      <alignment horizontal="center" vertical="center" textRotation="255"/>
    </xf>
    <xf numFmtId="0" fontId="106" fillId="44" borderId="8" xfId="57" applyNumberFormat="1" applyFont="1" applyFill="1" applyBorder="1" applyAlignment="1" applyProtection="1">
      <alignment horizontal="center"/>
    </xf>
    <xf numFmtId="2" fontId="107" fillId="46" borderId="8" xfId="57" applyNumberFormat="1" applyFont="1" applyFill="1" applyBorder="1" applyAlignment="1" applyProtection="1"/>
    <xf numFmtId="12" fontId="106" fillId="47" borderId="8" xfId="57" applyNumberFormat="1" applyFont="1" applyFill="1" applyBorder="1" applyAlignment="1" applyProtection="1">
      <alignment horizontal="center"/>
      <protection locked="0"/>
    </xf>
    <xf numFmtId="186" fontId="109" fillId="0" borderId="192" xfId="57" applyNumberFormat="1" applyFont="1" applyBorder="1" applyAlignment="1" applyProtection="1">
      <alignment vertical="center"/>
    </xf>
    <xf numFmtId="181" fontId="107" fillId="46" borderId="7" xfId="57" applyNumberFormat="1" applyFont="1" applyFill="1" applyBorder="1" applyAlignment="1" applyProtection="1"/>
    <xf numFmtId="49" fontId="121" fillId="0" borderId="17" xfId="57" applyNumberFormat="1" applyFont="1" applyBorder="1" applyAlignment="1" applyProtection="1">
      <alignment horizontal="left" shrinkToFit="1"/>
    </xf>
    <xf numFmtId="49" fontId="107" fillId="0" borderId="0" xfId="57" applyNumberFormat="1" applyFont="1" applyBorder="1" applyAlignment="1" applyProtection="1">
      <alignment horizontal="left" shrinkToFit="1"/>
    </xf>
    <xf numFmtId="188" fontId="109" fillId="46" borderId="25" xfId="57" applyNumberFormat="1" applyFont="1" applyFill="1" applyBorder="1" applyAlignment="1" applyProtection="1">
      <alignment vertical="center"/>
    </xf>
    <xf numFmtId="49" fontId="121" fillId="0" borderId="0" xfId="57" applyNumberFormat="1" applyFont="1" applyBorder="1" applyAlignment="1" applyProtection="1">
      <alignment horizontal="left" shrinkToFit="1"/>
    </xf>
    <xf numFmtId="181" fontId="123" fillId="46" borderId="146" xfId="57" applyNumberFormat="1" applyFont="1" applyFill="1" applyBorder="1" applyAlignment="1" applyProtection="1">
      <alignment vertical="center"/>
    </xf>
    <xf numFmtId="0" fontId="107" fillId="0" borderId="4" xfId="57" applyNumberFormat="1" applyFont="1" applyBorder="1" applyAlignment="1" applyProtection="1">
      <alignment vertical="top" wrapText="1"/>
    </xf>
    <xf numFmtId="0" fontId="109" fillId="0" borderId="4" xfId="57" applyNumberFormat="1" applyFont="1" applyBorder="1" applyAlignment="1">
      <alignment vertical="center"/>
    </xf>
    <xf numFmtId="0" fontId="127" fillId="0" borderId="0" xfId="57" applyNumberFormat="1" applyFont="1" applyBorder="1" applyAlignment="1" applyProtection="1">
      <alignment vertical="center"/>
    </xf>
    <xf numFmtId="0" fontId="107" fillId="0" borderId="0" xfId="57" applyNumberFormat="1" applyFont="1" applyBorder="1" applyAlignment="1" applyProtection="1">
      <alignment vertical="top" wrapText="1"/>
    </xf>
    <xf numFmtId="0" fontId="109" fillId="0" borderId="0" xfId="57" applyNumberFormat="1" applyFont="1" applyBorder="1" applyAlignment="1">
      <alignment vertical="center"/>
    </xf>
    <xf numFmtId="0" fontId="107" fillId="0" borderId="0" xfId="57" applyNumberFormat="1" applyFont="1" applyBorder="1" applyAlignment="1" applyProtection="1">
      <alignment horizontal="center" vertical="center" wrapText="1"/>
    </xf>
    <xf numFmtId="9" fontId="107" fillId="0" borderId="0" xfId="59" applyFont="1" applyBorder="1" applyAlignment="1" applyProtection="1">
      <alignment horizontal="center" vertical="center" wrapText="1"/>
    </xf>
    <xf numFmtId="0" fontId="105" fillId="0" borderId="0" xfId="57" applyNumberFormat="1" applyFont="1" applyAlignment="1"/>
    <xf numFmtId="0" fontId="109" fillId="44" borderId="0" xfId="57" applyNumberFormat="1" applyFont="1" applyFill="1" applyAlignment="1">
      <alignment vertical="center"/>
    </xf>
    <xf numFmtId="0" fontId="67" fillId="34" borderId="6" xfId="0" applyFont="1" applyFill="1" applyBorder="1" applyAlignment="1">
      <alignment horizontal="center" vertical="center"/>
    </xf>
    <xf numFmtId="0" fontId="67" fillId="34" borderId="3" xfId="0" applyFont="1" applyFill="1" applyBorder="1" applyAlignment="1">
      <alignment horizontal="center" vertical="center"/>
    </xf>
    <xf numFmtId="0" fontId="67" fillId="34" borderId="5" xfId="0" applyFont="1" applyFill="1" applyBorder="1" applyAlignment="1">
      <alignment horizontal="center" vertical="center"/>
    </xf>
    <xf numFmtId="0" fontId="67" fillId="34" borderId="7" xfId="0" applyFont="1" applyFill="1" applyBorder="1" applyAlignment="1">
      <alignment horizontal="center" vertical="center"/>
    </xf>
    <xf numFmtId="0" fontId="67" fillId="34" borderId="17" xfId="0" applyFont="1" applyFill="1" applyBorder="1" applyAlignment="1">
      <alignment horizontal="left" vertical="top" wrapText="1"/>
    </xf>
    <xf numFmtId="0" fontId="67" fillId="4" borderId="16" xfId="0" applyFont="1" applyFill="1" applyBorder="1" applyAlignment="1">
      <alignment horizontal="left" vertical="top" wrapText="1"/>
    </xf>
    <xf numFmtId="0" fontId="129" fillId="0" borderId="0" xfId="58" applyFont="1" applyAlignment="1">
      <alignment vertical="center"/>
    </xf>
    <xf numFmtId="0" fontId="131" fillId="0" borderId="0" xfId="58" applyFont="1" applyAlignment="1">
      <alignment vertical="center"/>
    </xf>
    <xf numFmtId="0" fontId="129" fillId="0" borderId="2" xfId="58" applyFont="1" applyBorder="1" applyAlignment="1">
      <alignment vertical="center"/>
    </xf>
    <xf numFmtId="0" fontId="129" fillId="0" borderId="0" xfId="58" applyFont="1" applyAlignment="1">
      <alignment horizontal="left" vertical="center"/>
    </xf>
    <xf numFmtId="0" fontId="132" fillId="0" borderId="0" xfId="58" applyFont="1" applyAlignment="1">
      <alignment vertical="center"/>
    </xf>
    <xf numFmtId="0" fontId="131" fillId="0" borderId="0" xfId="58" applyFont="1" applyAlignment="1">
      <alignment horizontal="right" vertical="center"/>
    </xf>
    <xf numFmtId="0" fontId="129" fillId="0" borderId="2" xfId="58" applyFont="1" applyBorder="1" applyAlignment="1">
      <alignment horizontal="left" vertical="center"/>
    </xf>
    <xf numFmtId="0" fontId="131" fillId="0" borderId="7" xfId="58" applyFont="1" applyBorder="1" applyAlignment="1">
      <alignment vertical="center"/>
    </xf>
    <xf numFmtId="0" fontId="131" fillId="0" borderId="8" xfId="58" applyFont="1" applyBorder="1" applyAlignment="1">
      <alignment vertical="center"/>
    </xf>
    <xf numFmtId="0" fontId="129" fillId="0" borderId="0" xfId="58" applyFont="1" applyAlignment="1">
      <alignment horizontal="right" vertical="center"/>
    </xf>
    <xf numFmtId="189" fontId="129" fillId="0" borderId="0" xfId="58" applyNumberFormat="1" applyFont="1" applyAlignment="1">
      <alignment vertical="center"/>
    </xf>
    <xf numFmtId="0" fontId="131" fillId="0" borderId="1" xfId="58" applyFont="1" applyBorder="1" applyAlignment="1">
      <alignment horizontal="center" vertical="center"/>
    </xf>
    <xf numFmtId="0" fontId="131" fillId="0" borderId="0" xfId="58" applyFont="1" applyAlignment="1">
      <alignment horizontal="center" vertical="center"/>
    </xf>
    <xf numFmtId="0" fontId="131" fillId="0" borderId="8" xfId="58" applyFont="1" applyBorder="1" applyAlignment="1">
      <alignment horizontal="center" vertical="center"/>
    </xf>
    <xf numFmtId="190" fontId="129" fillId="0" borderId="0" xfId="57" applyNumberFormat="1" applyFont="1" applyBorder="1" applyAlignment="1" applyProtection="1">
      <alignment horizontal="right" vertical="center"/>
    </xf>
    <xf numFmtId="10" fontId="129" fillId="0" borderId="0" xfId="59" applyNumberFormat="1" applyFont="1" applyBorder="1" applyAlignment="1" applyProtection="1">
      <alignment horizontal="center" vertical="center"/>
    </xf>
    <xf numFmtId="0" fontId="134" fillId="0" borderId="0" xfId="58" applyFont="1" applyAlignment="1">
      <alignment horizontal="left" vertical="center" wrapText="1"/>
    </xf>
    <xf numFmtId="0" fontId="135" fillId="0" borderId="0" xfId="58" applyFont="1" applyAlignment="1">
      <alignment horizontal="right"/>
    </xf>
    <xf numFmtId="0" fontId="136" fillId="0" borderId="0" xfId="58" applyFont="1" applyAlignment="1">
      <alignment horizontal="left"/>
    </xf>
    <xf numFmtId="0" fontId="136" fillId="0" borderId="0" xfId="58" applyFont="1"/>
    <xf numFmtId="0" fontId="105" fillId="0" borderId="0" xfId="58" applyFont="1" applyAlignment="1">
      <alignment vertical="center"/>
    </xf>
    <xf numFmtId="0" fontId="66" fillId="4" borderId="125" xfId="0" applyFont="1" applyFill="1" applyBorder="1" applyAlignment="1">
      <alignment vertical="center"/>
    </xf>
    <xf numFmtId="0" fontId="68" fillId="43" borderId="25" xfId="0" applyFont="1" applyFill="1" applyBorder="1" applyAlignment="1">
      <alignment horizontal="center" textRotation="255"/>
    </xf>
    <xf numFmtId="49" fontId="69" fillId="39" borderId="27" xfId="0" applyNumberFormat="1" applyFont="1" applyFill="1" applyBorder="1" applyAlignment="1">
      <alignment horizontal="center" vertical="top"/>
    </xf>
    <xf numFmtId="0" fontId="4" fillId="34" borderId="59"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2" xfId="0" applyFont="1" applyFill="1" applyBorder="1" applyAlignment="1">
      <alignment horizontal="left" vertical="center" wrapText="1"/>
    </xf>
    <xf numFmtId="0" fontId="0" fillId="34" borderId="61" xfId="0" applyFill="1" applyBorder="1" applyAlignment="1">
      <alignment horizontal="center" vertical="center"/>
    </xf>
    <xf numFmtId="0" fontId="0" fillId="34" borderId="17" xfId="0" applyFill="1" applyBorder="1" applyAlignment="1">
      <alignment horizontal="center" vertical="center"/>
    </xf>
    <xf numFmtId="0" fontId="0" fillId="34" borderId="53" xfId="0" applyFill="1" applyBorder="1" applyAlignment="1">
      <alignment horizontal="center" vertical="center"/>
    </xf>
    <xf numFmtId="0" fontId="4" fillId="34" borderId="0" xfId="0" applyFont="1" applyFill="1" applyAlignment="1">
      <alignment horizontal="left" vertical="center"/>
    </xf>
    <xf numFmtId="0" fontId="0" fillId="34" borderId="59"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2" xfId="0" applyFont="1" applyFill="1" applyBorder="1" applyAlignment="1">
      <alignment horizontal="left" vertical="center" shrinkToFit="1"/>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68"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39" xfId="0" applyFill="1" applyBorder="1" applyAlignment="1">
      <alignment vertical="center"/>
    </xf>
    <xf numFmtId="0" fontId="4" fillId="34" borderId="54" xfId="0" applyFont="1" applyFill="1" applyBorder="1" applyAlignment="1">
      <alignment horizontal="left" vertical="center" shrinkToFit="1"/>
    </xf>
    <xf numFmtId="0" fontId="4" fillId="34" borderId="57" xfId="0" applyFont="1" applyFill="1" applyBorder="1" applyAlignment="1">
      <alignment horizontal="left" vertical="center" shrinkToFit="1"/>
    </xf>
    <xf numFmtId="0" fontId="0" fillId="34" borderId="57" xfId="0" applyFill="1" applyBorder="1" applyAlignment="1">
      <alignment vertical="center"/>
    </xf>
    <xf numFmtId="0" fontId="0" fillId="34" borderId="67" xfId="0" applyFill="1" applyBorder="1" applyAlignment="1">
      <alignment horizontal="center" vertical="center"/>
    </xf>
    <xf numFmtId="0" fontId="4" fillId="34" borderId="60" xfId="0" applyFont="1" applyFill="1" applyBorder="1" applyAlignment="1">
      <alignment horizontal="left" vertical="center" shrinkToFit="1"/>
    </xf>
    <xf numFmtId="0" fontId="15" fillId="34" borderId="59" xfId="0" applyFont="1" applyFill="1" applyBorder="1" applyAlignment="1">
      <alignment horizontal="center" vertical="center"/>
    </xf>
    <xf numFmtId="0" fontId="12" fillId="34" borderId="59" xfId="0" applyFont="1" applyFill="1" applyBorder="1" applyAlignment="1">
      <alignment vertical="center"/>
    </xf>
    <xf numFmtId="0" fontId="142" fillId="34" borderId="59" xfId="0" applyFont="1" applyFill="1" applyBorder="1" applyAlignment="1">
      <alignment vertical="center"/>
    </xf>
    <xf numFmtId="0" fontId="0" fillId="34" borderId="27" xfId="0" applyFill="1" applyBorder="1" applyAlignment="1">
      <alignment horizontal="left" vertical="center"/>
    </xf>
    <xf numFmtId="0" fontId="0" fillId="34" borderId="64" xfId="0" applyFill="1" applyBorder="1" applyAlignment="1">
      <alignment vertical="center"/>
    </xf>
    <xf numFmtId="0" fontId="0" fillId="34" borderId="64" xfId="0" applyFill="1" applyBorder="1" applyAlignment="1">
      <alignment horizontal="left" vertical="center"/>
    </xf>
    <xf numFmtId="0" fontId="0" fillId="34" borderId="65" xfId="0" applyFill="1" applyBorder="1" applyAlignment="1">
      <alignment horizontal="left" vertical="center"/>
    </xf>
    <xf numFmtId="0" fontId="4" fillId="34" borderId="230" xfId="0" applyFont="1" applyFill="1" applyBorder="1" applyAlignment="1">
      <alignment horizontal="left" vertical="center"/>
    </xf>
    <xf numFmtId="0" fontId="4" fillId="34" borderId="230" xfId="0" applyFont="1" applyFill="1" applyBorder="1" applyAlignment="1">
      <alignment vertical="center"/>
    </xf>
    <xf numFmtId="0" fontId="0" fillId="34" borderId="232" xfId="0" applyFill="1" applyBorder="1" applyAlignment="1">
      <alignment horizontal="left" vertical="center"/>
    </xf>
    <xf numFmtId="0" fontId="4" fillId="34" borderId="230" xfId="0" applyFont="1" applyFill="1" applyBorder="1" applyAlignment="1">
      <alignment vertical="top"/>
    </xf>
    <xf numFmtId="0" fontId="4" fillId="34" borderId="233" xfId="0" applyFont="1" applyFill="1" applyBorder="1" applyAlignment="1">
      <alignment vertical="center"/>
    </xf>
    <xf numFmtId="0" fontId="4" fillId="34" borderId="230" xfId="0" applyFont="1" applyFill="1" applyBorder="1" applyAlignment="1">
      <alignment vertical="center" wrapText="1"/>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0" fillId="34" borderId="230" xfId="0" applyFill="1" applyBorder="1" applyAlignment="1">
      <alignment horizontal="left" vertical="center"/>
    </xf>
    <xf numFmtId="0" fontId="0" fillId="34" borderId="5" xfId="0" applyFill="1" applyBorder="1" applyAlignment="1">
      <alignment horizontal="left" vertical="center"/>
    </xf>
    <xf numFmtId="0" fontId="0" fillId="34" borderId="107" xfId="0" applyFill="1" applyBorder="1" applyAlignment="1">
      <alignment horizontal="left" vertical="center"/>
    </xf>
    <xf numFmtId="0" fontId="0" fillId="34" borderId="108" xfId="0" applyFill="1" applyBorder="1" applyAlignment="1">
      <alignment horizontal="left" vertical="center"/>
    </xf>
    <xf numFmtId="0" fontId="4" fillId="34" borderId="236" xfId="0" applyFont="1" applyFill="1" applyBorder="1" applyAlignment="1">
      <alignment vertical="center"/>
    </xf>
    <xf numFmtId="0" fontId="4" fillId="34" borderId="52" xfId="0" applyFont="1" applyFill="1" applyBorder="1" applyAlignment="1">
      <alignment horizontal="left" vertical="center"/>
    </xf>
    <xf numFmtId="0" fontId="0" fillId="34" borderId="54" xfId="0" applyFill="1" applyBorder="1" applyAlignment="1">
      <alignment vertical="center"/>
    </xf>
    <xf numFmtId="0" fontId="4" fillId="34" borderId="107" xfId="0" applyFont="1" applyFill="1" applyBorder="1" applyAlignment="1">
      <alignment vertical="center"/>
    </xf>
    <xf numFmtId="0" fontId="4" fillId="34" borderId="17"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108"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17" xfId="0" applyFont="1" applyFill="1" applyBorder="1" applyAlignment="1">
      <alignment horizontal="left" vertical="center" shrinkToFit="1"/>
    </xf>
    <xf numFmtId="0" fontId="4" fillId="34" borderId="234" xfId="0" applyFont="1" applyFill="1" applyBorder="1" applyAlignment="1">
      <alignment vertical="center" shrinkToFit="1"/>
    </xf>
    <xf numFmtId="0" fontId="0" fillId="34" borderId="237" xfId="0" applyFill="1" applyBorder="1" applyAlignment="1">
      <alignment horizontal="center" vertical="center"/>
    </xf>
    <xf numFmtId="0" fontId="4" fillId="34" borderId="235" xfId="0" applyFont="1" applyFill="1" applyBorder="1" applyAlignment="1">
      <alignment vertical="center"/>
    </xf>
    <xf numFmtId="0" fontId="0" fillId="34" borderId="235" xfId="0" applyFill="1" applyBorder="1" applyAlignment="1">
      <alignment vertical="center"/>
    </xf>
    <xf numFmtId="0" fontId="0" fillId="34" borderId="235" xfId="0" applyFill="1" applyBorder="1" applyAlignment="1">
      <alignment horizontal="center" vertical="center"/>
    </xf>
    <xf numFmtId="0" fontId="0" fillId="34" borderId="235" xfId="0" applyFill="1" applyBorder="1" applyAlignment="1">
      <alignment horizontal="left" vertical="center"/>
    </xf>
    <xf numFmtId="0" fontId="0" fillId="34" borderId="238" xfId="0" applyFill="1" applyBorder="1" applyAlignment="1">
      <alignment horizontal="left" vertical="center"/>
    </xf>
    <xf numFmtId="0" fontId="0" fillId="34" borderId="14" xfId="0" applyFill="1" applyBorder="1" applyAlignment="1">
      <alignment horizontal="left" vertical="center"/>
    </xf>
    <xf numFmtId="0" fontId="4" fillId="34" borderId="54" xfId="0" applyFont="1" applyFill="1" applyBorder="1" applyAlignment="1">
      <alignment vertical="top"/>
    </xf>
    <xf numFmtId="0" fontId="4" fillId="34" borderId="234" xfId="0" applyFont="1" applyFill="1" applyBorder="1" applyAlignment="1">
      <alignment vertical="center"/>
    </xf>
    <xf numFmtId="0" fontId="4" fillId="34" borderId="235" xfId="0" applyFont="1" applyFill="1" applyBorder="1" applyAlignment="1">
      <alignment horizontal="left" vertical="center" wrapText="1"/>
    </xf>
    <xf numFmtId="0" fontId="4" fillId="34" borderId="238" xfId="0" applyFont="1" applyFill="1" applyBorder="1" applyAlignment="1">
      <alignment vertical="top"/>
    </xf>
    <xf numFmtId="0" fontId="0" fillId="34" borderId="239" xfId="0" applyFill="1" applyBorder="1" applyAlignment="1">
      <alignment horizontal="center" vertical="center"/>
    </xf>
    <xf numFmtId="0" fontId="0" fillId="34" borderId="13" xfId="0" applyFill="1" applyBorder="1" applyAlignment="1">
      <alignmen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0" fillId="34" borderId="240" xfId="0" applyFill="1" applyBorder="1" applyAlignment="1">
      <alignment horizontal="center" vertical="center"/>
    </xf>
    <xf numFmtId="0" fontId="4" fillId="34" borderId="240" xfId="0" applyFont="1" applyFill="1" applyBorder="1" applyAlignment="1">
      <alignment vertical="center"/>
    </xf>
    <xf numFmtId="0" fontId="4" fillId="34" borderId="64" xfId="0" applyFont="1" applyFill="1" applyBorder="1" applyAlignment="1">
      <alignment vertical="center" wrapText="1"/>
    </xf>
    <xf numFmtId="0" fontId="0" fillId="34" borderId="240" xfId="0" applyFill="1" applyBorder="1" applyAlignment="1">
      <alignment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0" fillId="34" borderId="242" xfId="0" applyFill="1" applyBorder="1" applyAlignment="1">
      <alignment horizontal="left" vertical="center"/>
    </xf>
    <xf numFmtId="0" fontId="0" fillId="34" borderId="243" xfId="0" applyFill="1" applyBorder="1" applyAlignment="1">
      <alignment horizontal="left" vertical="center"/>
    </xf>
    <xf numFmtId="0" fontId="4" fillId="34" borderId="244" xfId="0" applyFont="1" applyFill="1" applyBorder="1" applyAlignment="1">
      <alignment vertical="center"/>
    </xf>
    <xf numFmtId="0" fontId="4" fillId="34" borderId="245" xfId="0" applyFont="1" applyFill="1" applyBorder="1" applyAlignment="1">
      <alignment horizontal="center" vertical="center"/>
    </xf>
    <xf numFmtId="0" fontId="4" fillId="34" borderId="246" xfId="0" applyFont="1" applyFill="1" applyBorder="1" applyAlignment="1">
      <alignment vertical="center" wrapText="1"/>
    </xf>
    <xf numFmtId="0" fontId="4" fillId="34" borderId="247" xfId="0" applyFont="1" applyFill="1" applyBorder="1" applyAlignment="1">
      <alignment horizontal="left" vertical="center" wrapText="1"/>
    </xf>
    <xf numFmtId="0" fontId="4" fillId="34" borderId="245" xfId="0" applyFont="1" applyFill="1" applyBorder="1" applyAlignment="1">
      <alignment vertical="center" wrapText="1"/>
    </xf>
    <xf numFmtId="0" fontId="0" fillId="34" borderId="248" xfId="0" applyFill="1" applyBorder="1" applyAlignment="1">
      <alignment vertical="center"/>
    </xf>
    <xf numFmtId="0" fontId="4" fillId="34" borderId="245" xfId="0" applyFont="1" applyFill="1" applyBorder="1" applyAlignment="1">
      <alignment vertical="center" shrinkToFit="1"/>
    </xf>
    <xf numFmtId="0" fontId="0" fillId="34" borderId="244" xfId="0" applyFill="1" applyBorder="1" applyAlignment="1">
      <alignment horizontal="center" vertical="center"/>
    </xf>
    <xf numFmtId="0" fontId="4" fillId="34" borderId="247" xfId="0" applyFont="1" applyFill="1" applyBorder="1" applyAlignment="1">
      <alignment vertical="center"/>
    </xf>
    <xf numFmtId="0" fontId="0" fillId="34" borderId="247" xfId="0" applyFill="1" applyBorder="1" applyAlignment="1">
      <alignment horizontal="center" vertical="center"/>
    </xf>
    <xf numFmtId="0" fontId="4" fillId="34" borderId="247" xfId="0" applyFont="1" applyFill="1" applyBorder="1" applyAlignment="1">
      <alignment horizontal="left" vertical="center"/>
    </xf>
    <xf numFmtId="0" fontId="4" fillId="34" borderId="245" xfId="0" applyFont="1" applyFill="1" applyBorder="1" applyAlignment="1">
      <alignment vertical="center"/>
    </xf>
    <xf numFmtId="0" fontId="4" fillId="34" borderId="230" xfId="0" applyFont="1" applyFill="1" applyBorder="1" applyAlignment="1">
      <alignment horizontal="center" vertical="center"/>
    </xf>
    <xf numFmtId="0" fontId="4" fillId="34" borderId="249" xfId="0" applyFont="1" applyFill="1" applyBorder="1" applyAlignment="1">
      <alignment vertical="center"/>
    </xf>
    <xf numFmtId="0" fontId="4" fillId="34" borderId="250" xfId="0" applyFont="1" applyFill="1" applyBorder="1" applyAlignment="1">
      <alignment vertical="center"/>
    </xf>
    <xf numFmtId="0" fontId="0" fillId="34" borderId="251" xfId="0" applyFill="1" applyBorder="1" applyAlignment="1">
      <alignment horizontal="center" vertical="center"/>
    </xf>
    <xf numFmtId="0" fontId="4" fillId="34" borderId="252" xfId="0" applyFont="1" applyFill="1" applyBorder="1" applyAlignment="1">
      <alignment vertical="center"/>
    </xf>
    <xf numFmtId="0" fontId="0" fillId="34" borderId="252" xfId="0" applyFill="1" applyBorder="1" applyAlignment="1">
      <alignment vertical="center"/>
    </xf>
    <xf numFmtId="0" fontId="4" fillId="34" borderId="252" xfId="0" applyFont="1" applyFill="1" applyBorder="1" applyAlignment="1">
      <alignment horizontal="left" vertical="center" wrapText="1"/>
    </xf>
    <xf numFmtId="0" fontId="0" fillId="34" borderId="252" xfId="0" applyFill="1" applyBorder="1" applyAlignment="1">
      <alignment horizontal="center" vertical="center"/>
    </xf>
    <xf numFmtId="0" fontId="0" fillId="34" borderId="252" xfId="0" applyFill="1" applyBorder="1" applyAlignment="1">
      <alignment horizontal="left" vertical="center"/>
    </xf>
    <xf numFmtId="0" fontId="4" fillId="34" borderId="253" xfId="0" applyFont="1" applyFill="1" applyBorder="1" applyAlignment="1">
      <alignment vertical="top"/>
    </xf>
    <xf numFmtId="0" fontId="4" fillId="34" borderId="254" xfId="0" applyFont="1" applyFill="1" applyBorder="1" applyAlignment="1">
      <alignment vertical="center"/>
    </xf>
    <xf numFmtId="0" fontId="4" fillId="34" borderId="255" xfId="0" applyFont="1" applyFill="1" applyBorder="1" applyAlignment="1">
      <alignment horizontal="center" vertical="center"/>
    </xf>
    <xf numFmtId="0" fontId="4" fillId="34" borderId="256"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0" xfId="0" applyFont="1" applyAlignment="1">
      <alignment vertical="center" wrapText="1"/>
    </xf>
    <xf numFmtId="0" fontId="67" fillId="0" borderId="0" xfId="0" applyFont="1" applyFill="1" applyBorder="1" applyAlignment="1">
      <alignment vertical="center"/>
    </xf>
    <xf numFmtId="0" fontId="72" fillId="0" borderId="0" xfId="0" applyFont="1" applyFill="1" applyBorder="1" applyAlignment="1">
      <alignment horizontal="left" vertical="center" wrapText="1"/>
    </xf>
    <xf numFmtId="0" fontId="66" fillId="39" borderId="111" xfId="0" applyFont="1" applyFill="1" applyBorder="1" applyAlignment="1">
      <alignment vertical="center"/>
    </xf>
    <xf numFmtId="0" fontId="66" fillId="39" borderId="112" xfId="0" applyFont="1" applyFill="1" applyBorder="1" applyAlignment="1">
      <alignment vertical="center"/>
    </xf>
    <xf numFmtId="0" fontId="66" fillId="39" borderId="109" xfId="0" applyFont="1" applyFill="1" applyBorder="1" applyAlignment="1">
      <alignment vertical="center"/>
    </xf>
    <xf numFmtId="0" fontId="0" fillId="39" borderId="112" xfId="0" applyFont="1" applyFill="1" applyBorder="1" applyAlignment="1">
      <alignment vertical="center"/>
    </xf>
    <xf numFmtId="0" fontId="0" fillId="39" borderId="109" xfId="0" applyFont="1" applyFill="1" applyBorder="1" applyAlignment="1">
      <alignment vertical="center"/>
    </xf>
    <xf numFmtId="0" fontId="66" fillId="39" borderId="17" xfId="0" applyFont="1" applyFill="1" applyBorder="1" applyAlignment="1">
      <alignment vertical="center"/>
    </xf>
    <xf numFmtId="0" fontId="0" fillId="39" borderId="0" xfId="0" applyFont="1" applyFill="1" applyBorder="1" applyAlignment="1">
      <alignment vertical="center"/>
    </xf>
    <xf numFmtId="0" fontId="0" fillId="39" borderId="27" xfId="0" applyFont="1" applyFill="1" applyBorder="1" applyAlignment="1">
      <alignment vertical="center"/>
    </xf>
    <xf numFmtId="0" fontId="66" fillId="39" borderId="118" xfId="0" applyFont="1" applyFill="1"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67" fillId="34" borderId="4" xfId="0" applyFont="1" applyFill="1" applyBorder="1" applyAlignment="1">
      <alignment vertical="center"/>
    </xf>
    <xf numFmtId="0" fontId="66" fillId="39" borderId="116" xfId="0" applyFont="1" applyFill="1" applyBorder="1" applyAlignment="1">
      <alignment vertical="center"/>
    </xf>
    <xf numFmtId="0" fontId="0" fillId="39" borderId="117" xfId="0" applyFont="1" applyFill="1" applyBorder="1" applyAlignment="1">
      <alignment vertical="center"/>
    </xf>
    <xf numFmtId="0" fontId="0" fillId="39" borderId="114" xfId="0" applyFont="1" applyFill="1" applyBorder="1" applyAlignment="1">
      <alignment vertical="center"/>
    </xf>
    <xf numFmtId="0" fontId="70" fillId="38" borderId="3" xfId="0" applyFont="1" applyFill="1" applyBorder="1" applyAlignment="1">
      <alignment horizontal="left" vertical="top" wrapText="1"/>
    </xf>
    <xf numFmtId="0" fontId="70" fillId="38" borderId="4" xfId="0" applyFont="1" applyFill="1" applyBorder="1" applyAlignment="1">
      <alignment horizontal="left" vertical="top" wrapText="1"/>
    </xf>
    <xf numFmtId="0" fontId="70" fillId="38" borderId="1" xfId="0" applyFont="1" applyFill="1" applyBorder="1" applyAlignment="1">
      <alignment horizontal="left" vertical="top" wrapText="1"/>
    </xf>
    <xf numFmtId="0" fontId="70" fillId="38" borderId="17" xfId="0" applyFont="1" applyFill="1" applyBorder="1" applyAlignment="1">
      <alignment horizontal="left" vertical="top" wrapText="1"/>
    </xf>
    <xf numFmtId="0" fontId="70" fillId="38" borderId="0" xfId="0" applyFont="1" applyFill="1" applyBorder="1" applyAlignment="1">
      <alignment horizontal="left" vertical="top" wrapText="1"/>
    </xf>
    <xf numFmtId="0" fontId="70" fillId="38" borderId="27" xfId="0" applyFont="1" applyFill="1" applyBorder="1" applyAlignment="1">
      <alignment horizontal="left" vertical="top" wrapText="1"/>
    </xf>
    <xf numFmtId="0" fontId="66" fillId="39" borderId="122" xfId="0" applyFont="1" applyFill="1" applyBorder="1" applyAlignment="1">
      <alignment vertical="center" shrinkToFit="1"/>
    </xf>
    <xf numFmtId="0" fontId="66" fillId="39" borderId="123" xfId="0" applyFont="1" applyFill="1" applyBorder="1" applyAlignment="1">
      <alignment vertical="center" shrinkToFit="1"/>
    </xf>
    <xf numFmtId="0" fontId="66" fillId="39" borderId="124" xfId="0" applyFont="1" applyFill="1" applyBorder="1" applyAlignment="1">
      <alignment vertical="center" shrinkToFit="1"/>
    </xf>
    <xf numFmtId="0" fontId="66" fillId="39" borderId="106" xfId="0" applyFont="1" applyFill="1" applyBorder="1" applyAlignment="1">
      <alignment vertical="center"/>
    </xf>
    <xf numFmtId="0" fontId="66" fillId="39" borderId="107" xfId="0" applyFont="1" applyFill="1" applyBorder="1" applyAlignment="1">
      <alignment vertical="center"/>
    </xf>
    <xf numFmtId="0" fontId="66" fillId="39" borderId="108" xfId="0" applyFont="1" applyFill="1" applyBorder="1" applyAlignment="1">
      <alignment vertical="center"/>
    </xf>
    <xf numFmtId="0" fontId="66" fillId="39" borderId="111" xfId="0" applyFont="1" applyFill="1" applyBorder="1" applyAlignment="1">
      <alignment vertical="center" wrapText="1"/>
    </xf>
    <xf numFmtId="0" fontId="0" fillId="39" borderId="112" xfId="0" applyFont="1" applyFill="1" applyBorder="1" applyAlignment="1">
      <alignment vertical="center" wrapText="1"/>
    </xf>
    <xf numFmtId="0" fontId="0" fillId="39" borderId="109" xfId="0" applyFont="1" applyFill="1" applyBorder="1" applyAlignment="1">
      <alignment vertical="center" wrapText="1"/>
    </xf>
    <xf numFmtId="0" fontId="66" fillId="43" borderId="111" xfId="0" applyFont="1" applyFill="1" applyBorder="1" applyAlignment="1">
      <alignment vertical="center"/>
    </xf>
    <xf numFmtId="0" fontId="0" fillId="43" borderId="112" xfId="0" applyFont="1" applyFill="1" applyBorder="1" applyAlignment="1">
      <alignment vertical="center"/>
    </xf>
    <xf numFmtId="0" fontId="0" fillId="43" borderId="109" xfId="0" applyFont="1" applyFill="1" applyBorder="1" applyAlignment="1">
      <alignment vertical="center"/>
    </xf>
    <xf numFmtId="0" fontId="66" fillId="43" borderId="112" xfId="0" applyFont="1" applyFill="1" applyBorder="1" applyAlignment="1">
      <alignment vertical="center"/>
    </xf>
    <xf numFmtId="0" fontId="66" fillId="43" borderId="109" xfId="0" applyFont="1" applyFill="1" applyBorder="1" applyAlignment="1">
      <alignment vertical="center"/>
    </xf>
    <xf numFmtId="0" fontId="0" fillId="43" borderId="112" xfId="0" applyFill="1" applyBorder="1" applyAlignment="1">
      <alignment vertical="center"/>
    </xf>
    <xf numFmtId="0" fontId="0" fillId="43" borderId="109" xfId="0" applyFill="1" applyBorder="1" applyAlignment="1">
      <alignment vertical="center"/>
    </xf>
    <xf numFmtId="0" fontId="0" fillId="39" borderId="107" xfId="0" applyFont="1" applyFill="1" applyBorder="1" applyAlignment="1">
      <alignment vertical="center"/>
    </xf>
    <xf numFmtId="0" fontId="0" fillId="39" borderId="108" xfId="0" applyFont="1" applyFill="1" applyBorder="1" applyAlignment="1">
      <alignment vertical="center"/>
    </xf>
    <xf numFmtId="0" fontId="66" fillId="39" borderId="122" xfId="0" applyFont="1" applyFill="1" applyBorder="1" applyAlignment="1">
      <alignment vertical="center"/>
    </xf>
    <xf numFmtId="0" fontId="66" fillId="39" borderId="123" xfId="0" applyFont="1" applyFill="1" applyBorder="1" applyAlignment="1">
      <alignment vertical="center"/>
    </xf>
    <xf numFmtId="0" fontId="66" fillId="39" borderId="124" xfId="0" applyFont="1" applyFill="1" applyBorder="1" applyAlignment="1">
      <alignment vertical="center"/>
    </xf>
    <xf numFmtId="0" fontId="66" fillId="39" borderId="111" xfId="0" applyFont="1" applyFill="1" applyBorder="1" applyAlignment="1">
      <alignment horizontal="left" vertical="center"/>
    </xf>
    <xf numFmtId="0" fontId="66" fillId="39" borderId="112" xfId="0" applyFont="1" applyFill="1" applyBorder="1" applyAlignment="1">
      <alignment horizontal="left" vertical="center"/>
    </xf>
    <xf numFmtId="0" fontId="66" fillId="39" borderId="109" xfId="0" applyFont="1" applyFill="1" applyBorder="1" applyAlignment="1">
      <alignment horizontal="left" vertical="center"/>
    </xf>
    <xf numFmtId="0" fontId="66" fillId="39" borderId="112" xfId="0" applyFont="1" applyFill="1" applyBorder="1" applyAlignment="1">
      <alignment vertical="center" wrapText="1"/>
    </xf>
    <xf numFmtId="0" fontId="66" fillId="39" borderId="109" xfId="0" applyFont="1" applyFill="1" applyBorder="1" applyAlignment="1">
      <alignment vertical="center" wrapText="1"/>
    </xf>
    <xf numFmtId="0" fontId="66" fillId="39" borderId="3" xfId="0" applyFont="1" applyFill="1" applyBorder="1" applyAlignment="1">
      <alignment vertical="center"/>
    </xf>
    <xf numFmtId="0" fontId="0" fillId="39" borderId="4" xfId="0" applyFont="1" applyFill="1" applyBorder="1" applyAlignment="1">
      <alignment vertical="center"/>
    </xf>
    <xf numFmtId="0" fontId="0" fillId="39" borderId="1" xfId="0" applyFont="1" applyFill="1" applyBorder="1" applyAlignment="1">
      <alignment vertical="center"/>
    </xf>
    <xf numFmtId="0" fontId="66" fillId="39" borderId="117" xfId="0" applyFont="1" applyFill="1" applyBorder="1" applyAlignment="1">
      <alignment vertical="center"/>
    </xf>
    <xf numFmtId="0" fontId="66" fillId="39" borderId="114" xfId="0" applyFont="1" applyFill="1" applyBorder="1" applyAlignment="1">
      <alignment vertical="center"/>
    </xf>
    <xf numFmtId="0" fontId="66" fillId="39" borderId="0" xfId="0" applyFont="1" applyFill="1" applyBorder="1" applyAlignment="1">
      <alignment vertical="center"/>
    </xf>
    <xf numFmtId="0" fontId="66" fillId="39" borderId="27" xfId="0" applyFont="1" applyFill="1" applyBorder="1" applyAlignment="1">
      <alignment vertical="center"/>
    </xf>
    <xf numFmtId="0" fontId="0" fillId="39" borderId="123" xfId="0" applyFont="1" applyFill="1" applyBorder="1" applyAlignment="1">
      <alignment vertical="center"/>
    </xf>
    <xf numFmtId="0" fontId="0" fillId="39" borderId="124" xfId="0" applyFont="1" applyFill="1" applyBorder="1" applyAlignment="1">
      <alignment vertical="center"/>
    </xf>
    <xf numFmtId="0" fontId="66" fillId="43" borderId="106" xfId="0" applyFont="1" applyFill="1" applyBorder="1" applyAlignment="1">
      <alignment vertical="center"/>
    </xf>
    <xf numFmtId="0" fontId="0" fillId="43" borderId="107" xfId="0" applyFont="1" applyFill="1" applyBorder="1" applyAlignment="1">
      <alignment vertical="center"/>
    </xf>
    <xf numFmtId="0" fontId="0" fillId="43" borderId="108" xfId="0" applyFont="1" applyFill="1" applyBorder="1" applyAlignment="1">
      <alignment vertical="center"/>
    </xf>
    <xf numFmtId="0" fontId="70" fillId="39" borderId="3" xfId="0" applyFont="1" applyFill="1" applyBorder="1" applyAlignment="1">
      <alignment horizontal="left" vertical="top" wrapText="1"/>
    </xf>
    <xf numFmtId="0" fontId="70" fillId="39" borderId="4" xfId="0" applyFont="1" applyFill="1" applyBorder="1" applyAlignment="1">
      <alignment horizontal="left" vertical="top" wrapText="1"/>
    </xf>
    <xf numFmtId="0" fontId="70" fillId="39" borderId="1" xfId="0" applyFont="1" applyFill="1" applyBorder="1" applyAlignment="1">
      <alignment horizontal="left" vertical="top" wrapText="1"/>
    </xf>
    <xf numFmtId="0" fontId="70" fillId="39" borderId="17" xfId="0" applyFont="1" applyFill="1" applyBorder="1" applyAlignment="1">
      <alignment horizontal="left" vertical="top" wrapText="1"/>
    </xf>
    <xf numFmtId="0" fontId="70" fillId="39" borderId="0" xfId="0" applyFont="1" applyFill="1" applyBorder="1" applyAlignment="1">
      <alignment horizontal="left" vertical="top" wrapText="1"/>
    </xf>
    <xf numFmtId="0" fontId="70" fillId="39" borderId="27" xfId="0" applyFont="1" applyFill="1" applyBorder="1" applyAlignment="1">
      <alignment horizontal="left" vertical="top" wrapText="1"/>
    </xf>
    <xf numFmtId="0" fontId="62" fillId="4" borderId="5" xfId="0" applyFont="1" applyFill="1" applyBorder="1" applyAlignment="1">
      <alignment vertical="center" wrapText="1"/>
    </xf>
    <xf numFmtId="0" fontId="62" fillId="4" borderId="5" xfId="0" applyFont="1" applyFill="1" applyBorder="1" applyAlignment="1">
      <alignment vertical="center"/>
    </xf>
    <xf numFmtId="0" fontId="67" fillId="38" borderId="3" xfId="0" applyFont="1" applyFill="1" applyBorder="1" applyAlignment="1">
      <alignment horizontal="center" vertical="center"/>
    </xf>
    <xf numFmtId="0" fontId="67" fillId="38" borderId="4" xfId="0" applyFont="1" applyFill="1" applyBorder="1" applyAlignment="1">
      <alignment horizontal="center" vertical="center"/>
    </xf>
    <xf numFmtId="0" fontId="67" fillId="38" borderId="1" xfId="0" applyFont="1" applyFill="1" applyBorder="1" applyAlignment="1">
      <alignment horizontal="center" vertical="center"/>
    </xf>
    <xf numFmtId="0" fontId="67" fillId="38" borderId="16" xfId="0" applyFont="1" applyFill="1" applyBorder="1" applyAlignment="1">
      <alignment horizontal="center" vertical="center"/>
    </xf>
    <xf numFmtId="0" fontId="67" fillId="38" borderId="5" xfId="0" applyFont="1" applyFill="1" applyBorder="1" applyAlignment="1">
      <alignment horizontal="center" vertical="center"/>
    </xf>
    <xf numFmtId="0" fontId="67" fillId="38" borderId="15" xfId="0" applyFont="1" applyFill="1" applyBorder="1" applyAlignment="1">
      <alignment horizontal="center" vertical="center"/>
    </xf>
    <xf numFmtId="0" fontId="67" fillId="38" borderId="25" xfId="0" applyFont="1" applyFill="1" applyBorder="1" applyAlignment="1">
      <alignment horizontal="center" vertical="center"/>
    </xf>
    <xf numFmtId="0" fontId="67" fillId="38" borderId="125" xfId="0" applyFont="1" applyFill="1" applyBorder="1" applyAlignment="1">
      <alignment horizontal="center" vertical="center"/>
    </xf>
    <xf numFmtId="0" fontId="66" fillId="43" borderId="111" xfId="0" applyFont="1" applyFill="1" applyBorder="1" applyAlignment="1">
      <alignment horizontal="left" vertical="center"/>
    </xf>
    <xf numFmtId="0" fontId="0" fillId="43" borderId="112" xfId="0" applyFill="1" applyBorder="1" applyAlignment="1">
      <alignment horizontal="left" vertical="center"/>
    </xf>
    <xf numFmtId="0" fontId="0" fillId="43" borderId="109" xfId="0" applyFill="1" applyBorder="1" applyAlignment="1">
      <alignment horizontal="left" vertical="center"/>
    </xf>
    <xf numFmtId="0" fontId="66" fillId="43" borderId="111" xfId="0" applyFont="1" applyFill="1" applyBorder="1" applyAlignment="1">
      <alignment vertical="center" wrapText="1"/>
    </xf>
    <xf numFmtId="0" fontId="0" fillId="43" borderId="112" xfId="0" applyFill="1" applyBorder="1" applyAlignment="1">
      <alignment vertical="center" wrapText="1"/>
    </xf>
    <xf numFmtId="0" fontId="0" fillId="43" borderId="109" xfId="0" applyFill="1" applyBorder="1" applyAlignment="1">
      <alignment vertical="center" wrapText="1"/>
    </xf>
    <xf numFmtId="0" fontId="66" fillId="49" borderId="111" xfId="0" applyFont="1" applyFill="1" applyBorder="1" applyAlignment="1">
      <alignment vertical="center"/>
    </xf>
    <xf numFmtId="0" fontId="0" fillId="49" borderId="112" xfId="0" applyFont="1" applyFill="1" applyBorder="1" applyAlignment="1">
      <alignment vertical="center"/>
    </xf>
    <xf numFmtId="0" fontId="0" fillId="49" borderId="109" xfId="0" applyFont="1" applyFill="1" applyBorder="1" applyAlignment="1">
      <alignmen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68" xfId="0" applyFont="1" applyFill="1" applyBorder="1" applyAlignment="1">
      <alignment horizontal="left" vertical="center" wrapText="1"/>
    </xf>
    <xf numFmtId="0" fontId="4" fillId="34" borderId="52" xfId="0" applyFont="1" applyFill="1" applyBorder="1" applyAlignment="1">
      <alignment horizontal="left" vertical="center" wrapText="1"/>
    </xf>
    <xf numFmtId="0" fontId="4" fillId="34" borderId="59"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68"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2"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61"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4" fillId="34" borderId="0" xfId="0" applyFont="1" applyFill="1" applyAlignment="1">
      <alignment horizontal="left" vertical="center"/>
    </xf>
    <xf numFmtId="0" fontId="0" fillId="34" borderId="59"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68" xfId="0" applyFont="1" applyFill="1" applyBorder="1" applyAlignment="1">
      <alignment horizontal="left" vertical="center" wrapText="1" shrinkToFit="1"/>
    </xf>
    <xf numFmtId="0" fontId="4" fillId="34" borderId="52" xfId="0" applyFont="1" applyFill="1" applyBorder="1" applyAlignment="1">
      <alignment horizontal="left" vertical="center" wrapText="1" shrinkToFit="1"/>
    </xf>
    <xf numFmtId="0" fontId="0" fillId="34" borderId="61" xfId="0" applyFill="1" applyBorder="1" applyAlignment="1">
      <alignment horizontal="center" vertical="center"/>
    </xf>
    <xf numFmtId="0" fontId="0" fillId="34" borderId="17" xfId="0" applyFill="1" applyBorder="1" applyAlignment="1">
      <alignment horizontal="center" vertical="center"/>
    </xf>
    <xf numFmtId="0" fontId="0" fillId="34" borderId="53" xfId="0" applyFill="1" applyBorder="1" applyAlignment="1">
      <alignment horizontal="center" vertical="center"/>
    </xf>
    <xf numFmtId="0" fontId="0" fillId="34" borderId="59"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68" xfId="0" applyFont="1" applyFill="1" applyBorder="1" applyAlignment="1">
      <alignment vertical="center" wrapText="1"/>
    </xf>
    <xf numFmtId="0" fontId="4" fillId="34" borderId="52" xfId="0" applyFont="1" applyFill="1" applyBorder="1" applyAlignment="1">
      <alignment vertical="center" wrapText="1"/>
    </xf>
    <xf numFmtId="0" fontId="0" fillId="34" borderId="59"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59"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229"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192" xfId="0" applyFont="1" applyFill="1" applyBorder="1" applyAlignment="1">
      <alignment horizontal="center" vertical="center"/>
    </xf>
    <xf numFmtId="0" fontId="4" fillId="34" borderId="60"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62" xfId="0" applyFont="1" applyFill="1" applyBorder="1" applyAlignment="1">
      <alignment horizontal="left" vertical="center" wrapText="1"/>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231" xfId="0" applyFont="1" applyFill="1" applyBorder="1" applyAlignment="1">
      <alignment horizontal="left" vertical="center" wrapText="1"/>
    </xf>
    <xf numFmtId="0" fontId="0" fillId="34" borderId="55" xfId="0" applyFill="1" applyBorder="1" applyAlignment="1">
      <alignment horizontal="center" vertical="center"/>
    </xf>
    <xf numFmtId="0" fontId="4" fillId="34" borderId="234" xfId="0" applyFont="1" applyFill="1" applyBorder="1" applyAlignment="1">
      <alignment horizontal="left" vertical="center" wrapText="1"/>
    </xf>
    <xf numFmtId="0" fontId="4" fillId="34" borderId="235" xfId="0" applyFont="1" applyFill="1" applyBorder="1" applyAlignment="1">
      <alignment horizontal="center" vertical="center" wrapText="1"/>
    </xf>
    <xf numFmtId="0" fontId="4" fillId="34" borderId="235" xfId="0" applyFont="1" applyFill="1" applyBorder="1" applyAlignment="1">
      <alignment horizontal="left" vertical="center"/>
    </xf>
    <xf numFmtId="0" fontId="4" fillId="34" borderId="62" xfId="0" applyFont="1" applyFill="1" applyBorder="1" applyAlignment="1">
      <alignment horizontal="left" vertical="center" wrapText="1" shrinkToFit="1"/>
    </xf>
    <xf numFmtId="0" fontId="4" fillId="34" borderId="234" xfId="0" applyFont="1" applyFill="1" applyBorder="1" applyAlignment="1">
      <alignment horizontal="left" vertical="center" wrapText="1" shrinkToFit="1"/>
    </xf>
    <xf numFmtId="0" fontId="4" fillId="34" borderId="12" xfId="0" applyFont="1" applyFill="1" applyBorder="1" applyAlignment="1">
      <alignment horizontal="center" vertical="center" wrapText="1"/>
    </xf>
    <xf numFmtId="0" fontId="4" fillId="34" borderId="237"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34" xfId="0" applyFont="1" applyFill="1" applyBorder="1" applyAlignment="1">
      <alignment vertical="center" wrapText="1"/>
    </xf>
    <xf numFmtId="0" fontId="0" fillId="34" borderId="0" xfId="0" applyFill="1" applyAlignment="1">
      <alignment horizontal="center" vertical="center" wrapText="1"/>
    </xf>
    <xf numFmtId="0" fontId="0" fillId="34" borderId="61" xfId="0" applyFill="1" applyBorder="1" applyAlignment="1">
      <alignment horizontal="center" vertical="center" wrapText="1"/>
    </xf>
    <xf numFmtId="0" fontId="4" fillId="34" borderId="241" xfId="0" applyFont="1" applyFill="1" applyBorder="1" applyAlignment="1">
      <alignment vertical="center" wrapText="1"/>
    </xf>
    <xf numFmtId="0" fontId="0" fillId="34" borderId="242" xfId="0" applyFill="1" applyBorder="1" applyAlignment="1">
      <alignment horizontal="center" vertical="center" wrapText="1"/>
    </xf>
    <xf numFmtId="0" fontId="4" fillId="34" borderId="242" xfId="0" applyFont="1" applyFill="1" applyBorder="1" applyAlignment="1">
      <alignment horizontal="left" vertical="center"/>
    </xf>
    <xf numFmtId="0" fontId="4" fillId="34" borderId="68"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33" xfId="0" applyFont="1" applyBorder="1" applyAlignment="1">
      <alignment horizontal="center" vertical="top"/>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67" fillId="34" borderId="148" xfId="0" applyFont="1" applyFill="1" applyBorder="1" applyAlignment="1">
      <alignment horizontal="left" vertical="center"/>
    </xf>
    <xf numFmtId="0" fontId="67" fillId="34" borderId="90" xfId="0" applyFont="1" applyFill="1" applyBorder="1" applyAlignment="1">
      <alignment horizontal="left" vertical="center"/>
    </xf>
    <xf numFmtId="0" fontId="67" fillId="34" borderId="142" xfId="0" applyFont="1" applyFill="1" applyBorder="1" applyAlignment="1">
      <alignment horizontal="left" vertical="center"/>
    </xf>
    <xf numFmtId="0" fontId="66" fillId="34" borderId="0" xfId="0" applyFont="1" applyFill="1" applyAlignment="1">
      <alignment horizontal="left"/>
    </xf>
    <xf numFmtId="0" fontId="66" fillId="34" borderId="0" xfId="0" applyFont="1" applyFill="1" applyAlignment="1">
      <alignment horizontal="left" vertical="top" wrapText="1"/>
    </xf>
    <xf numFmtId="0" fontId="66" fillId="34" borderId="0" xfId="0" applyFont="1" applyFill="1" applyAlignment="1">
      <alignment horizontal="left" vertical="top"/>
    </xf>
    <xf numFmtId="0" fontId="67" fillId="34" borderId="6" xfId="0" applyFont="1" applyFill="1" applyBorder="1" applyAlignment="1">
      <alignment horizontal="center"/>
    </xf>
    <xf numFmtId="0" fontId="67" fillId="34" borderId="8" xfId="0" applyFont="1" applyFill="1" applyBorder="1" applyAlignment="1">
      <alignment horizontal="center"/>
    </xf>
    <xf numFmtId="0" fontId="67" fillId="34" borderId="138" xfId="0" applyFont="1" applyFill="1" applyBorder="1" applyAlignment="1">
      <alignment horizontal="center"/>
    </xf>
    <xf numFmtId="0" fontId="67" fillId="34" borderId="139" xfId="0" applyFont="1" applyFill="1" applyBorder="1" applyAlignment="1">
      <alignment horizontal="center"/>
    </xf>
    <xf numFmtId="0" fontId="67" fillId="34" borderId="148" xfId="0" applyFont="1" applyFill="1" applyBorder="1" applyAlignment="1">
      <alignment horizontal="center" vertical="center"/>
    </xf>
    <xf numFmtId="0" fontId="67" fillId="34" borderId="90" xfId="0" applyFont="1" applyFill="1" applyBorder="1" applyAlignment="1">
      <alignment horizontal="center" vertical="center"/>
    </xf>
    <xf numFmtId="0" fontId="67" fillId="34" borderId="142" xfId="0" applyFont="1" applyFill="1" applyBorder="1" applyAlignment="1">
      <alignment horizontal="center" vertical="center"/>
    </xf>
    <xf numFmtId="0" fontId="72" fillId="34" borderId="0" xfId="0" applyFont="1" applyFill="1" applyAlignment="1">
      <alignment horizontal="left" shrinkToFit="1"/>
    </xf>
    <xf numFmtId="0" fontId="72" fillId="34" borderId="0" xfId="0" applyFont="1" applyFill="1" applyAlignment="1">
      <alignment horizontal="right"/>
    </xf>
    <xf numFmtId="0" fontId="72" fillId="34" borderId="126" xfId="0" applyFont="1" applyFill="1" applyBorder="1" applyAlignment="1">
      <alignment horizontal="right" vertical="center"/>
    </xf>
    <xf numFmtId="0" fontId="67" fillId="34" borderId="127" xfId="0" applyFont="1" applyFill="1" applyBorder="1" applyAlignment="1">
      <alignment horizontal="center" vertical="center"/>
    </xf>
    <xf numFmtId="0" fontId="67" fillId="34" borderId="134" xfId="0" applyFont="1" applyFill="1" applyBorder="1" applyAlignment="1">
      <alignment horizontal="center" vertical="center"/>
    </xf>
    <xf numFmtId="0" fontId="67" fillId="34" borderId="136" xfId="0" applyFont="1" applyFill="1" applyBorder="1" applyAlignment="1">
      <alignment horizontal="center" vertical="center"/>
    </xf>
    <xf numFmtId="0" fontId="67" fillId="34" borderId="128" xfId="0" applyFont="1" applyFill="1" applyBorder="1" applyAlignment="1">
      <alignment horizontal="center" vertical="center" wrapText="1"/>
    </xf>
    <xf numFmtId="0" fontId="67" fillId="34" borderId="129"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67" fillId="34" borderId="27" xfId="0" applyFont="1" applyFill="1" applyBorder="1" applyAlignment="1">
      <alignment horizontal="center" vertical="center" wrapText="1"/>
    </xf>
    <xf numFmtId="0" fontId="67" fillId="34" borderId="130" xfId="0" applyFont="1" applyFill="1" applyBorder="1" applyAlignment="1">
      <alignment horizontal="center" vertical="center"/>
    </xf>
    <xf numFmtId="0" fontId="67" fillId="34" borderId="6" xfId="0" applyFont="1" applyFill="1" applyBorder="1" applyAlignment="1">
      <alignment horizontal="center" vertical="center"/>
    </xf>
    <xf numFmtId="0" fontId="67" fillId="34" borderId="3" xfId="0" applyFont="1" applyFill="1" applyBorder="1" applyAlignment="1">
      <alignment horizontal="center" vertical="center"/>
    </xf>
    <xf numFmtId="0" fontId="72" fillId="34" borderId="127" xfId="0" applyFont="1" applyFill="1" applyBorder="1" applyAlignment="1">
      <alignment horizontal="center"/>
    </xf>
    <xf numFmtId="0" fontId="72" fillId="34" borderId="131" xfId="0" applyFont="1" applyFill="1" applyBorder="1" applyAlignment="1">
      <alignment horizontal="center"/>
    </xf>
    <xf numFmtId="0" fontId="72" fillId="34" borderId="132" xfId="0" applyFont="1" applyFill="1" applyBorder="1" applyAlignment="1">
      <alignment horizontal="center"/>
    </xf>
    <xf numFmtId="0" fontId="72" fillId="34" borderId="133" xfId="0" applyFont="1" applyFill="1" applyBorder="1" applyAlignment="1">
      <alignment horizontal="center"/>
    </xf>
    <xf numFmtId="0" fontId="72" fillId="34" borderId="130" xfId="0" applyFont="1" applyFill="1" applyBorder="1" applyAlignment="1">
      <alignment horizontal="center"/>
    </xf>
    <xf numFmtId="0" fontId="67" fillId="34" borderId="25" xfId="54" applyFont="1" applyFill="1" applyBorder="1" applyAlignment="1">
      <alignment horizontal="center" vertical="center" wrapText="1"/>
    </xf>
    <xf numFmtId="0" fontId="67" fillId="34" borderId="3" xfId="54" applyFont="1" applyFill="1" applyBorder="1" applyAlignment="1">
      <alignment horizontal="center" vertical="center"/>
    </xf>
    <xf numFmtId="0" fontId="67" fillId="34" borderId="4" xfId="0" applyFont="1" applyFill="1" applyBorder="1" applyAlignment="1">
      <alignment horizontal="center" vertical="center"/>
    </xf>
    <xf numFmtId="0" fontId="67" fillId="34" borderId="1" xfId="0" applyFont="1" applyFill="1" applyBorder="1" applyAlignment="1">
      <alignment horizontal="center" vertical="center"/>
    </xf>
    <xf numFmtId="0" fontId="67" fillId="34" borderId="16" xfId="0" applyFont="1" applyFill="1" applyBorder="1" applyAlignment="1">
      <alignment horizontal="center" vertical="center"/>
    </xf>
    <xf numFmtId="0" fontId="67" fillId="34" borderId="5" xfId="0" applyFont="1" applyFill="1" applyBorder="1" applyAlignment="1">
      <alignment horizontal="center" vertical="center"/>
    </xf>
    <xf numFmtId="0" fontId="67" fillId="34" borderId="15" xfId="0" applyFont="1" applyFill="1" applyBorder="1" applyAlignment="1">
      <alignment horizontal="center" vertical="center"/>
    </xf>
    <xf numFmtId="0" fontId="66" fillId="34" borderId="38" xfId="0" applyFont="1" applyFill="1" applyBorder="1" applyAlignment="1">
      <alignment horizontal="center" vertical="center"/>
    </xf>
    <xf numFmtId="0" fontId="67" fillId="34" borderId="16" xfId="54" applyFont="1" applyFill="1" applyBorder="1" applyAlignment="1">
      <alignment vertical="center" shrinkToFit="1"/>
    </xf>
    <xf numFmtId="0" fontId="67" fillId="34" borderId="5" xfId="0" applyFont="1" applyFill="1" applyBorder="1" applyAlignment="1">
      <alignment vertical="center" shrinkToFit="1"/>
    </xf>
    <xf numFmtId="0" fontId="67" fillId="34" borderId="15" xfId="0" applyFont="1" applyFill="1" applyBorder="1" applyAlignment="1">
      <alignment vertical="center" shrinkToFit="1"/>
    </xf>
    <xf numFmtId="0" fontId="74" fillId="40" borderId="5" xfId="54" applyFont="1" applyFill="1" applyBorder="1" applyAlignment="1">
      <alignment horizontal="center"/>
    </xf>
    <xf numFmtId="0" fontId="67" fillId="34" borderId="0" xfId="53" applyFont="1" applyFill="1" applyBorder="1" applyAlignment="1">
      <alignment horizontal="left" vertical="center" wrapText="1"/>
    </xf>
    <xf numFmtId="0" fontId="67" fillId="34" borderId="2" xfId="54" applyFont="1" applyFill="1" applyBorder="1" applyAlignment="1">
      <alignment horizontal="center" vertical="center"/>
    </xf>
    <xf numFmtId="0" fontId="67" fillId="34" borderId="2" xfId="0" applyFont="1" applyFill="1" applyBorder="1" applyAlignment="1">
      <alignment vertical="center"/>
    </xf>
    <xf numFmtId="0" fontId="67" fillId="34" borderId="6" xfId="54" applyFont="1" applyFill="1" applyBorder="1" applyAlignment="1">
      <alignment horizontal="center" vertical="center"/>
    </xf>
    <xf numFmtId="0" fontId="67" fillId="34" borderId="7" xfId="54" applyFont="1" applyFill="1" applyBorder="1" applyAlignment="1">
      <alignment horizontal="center" vertical="center"/>
    </xf>
    <xf numFmtId="0" fontId="67" fillId="34" borderId="7" xfId="0" applyFont="1" applyFill="1" applyBorder="1" applyAlignment="1">
      <alignment vertical="center"/>
    </xf>
    <xf numFmtId="0" fontId="67" fillId="34" borderId="8" xfId="0" applyFont="1" applyFill="1" applyBorder="1" applyAlignment="1">
      <alignment vertical="center"/>
    </xf>
    <xf numFmtId="0" fontId="74" fillId="40" borderId="7" xfId="54" applyFont="1" applyFill="1" applyBorder="1" applyAlignment="1">
      <alignment horizontal="center"/>
    </xf>
    <xf numFmtId="0" fontId="67" fillId="40" borderId="7" xfId="54" applyFont="1" applyFill="1" applyBorder="1" applyAlignment="1">
      <alignment horizontal="center"/>
    </xf>
    <xf numFmtId="0" fontId="67" fillId="34" borderId="7" xfId="54" applyFont="1" applyFill="1" applyBorder="1" applyAlignment="1">
      <alignment horizontal="center"/>
    </xf>
    <xf numFmtId="0" fontId="67" fillId="40" borderId="7" xfId="0" applyFont="1" applyFill="1" applyBorder="1" applyAlignment="1">
      <alignment horizontal="center"/>
    </xf>
    <xf numFmtId="0" fontId="66" fillId="34" borderId="170" xfId="54" applyFont="1" applyFill="1" applyBorder="1" applyAlignment="1">
      <alignment vertical="center" wrapText="1"/>
    </xf>
    <xf numFmtId="0" fontId="72" fillId="34" borderId="81" xfId="0" applyFont="1" applyFill="1" applyBorder="1" applyAlignment="1">
      <alignment vertical="center"/>
    </xf>
    <xf numFmtId="0" fontId="72" fillId="34" borderId="82" xfId="0" applyFont="1" applyFill="1" applyBorder="1" applyAlignment="1">
      <alignment vertical="center"/>
    </xf>
    <xf numFmtId="0" fontId="72" fillId="34" borderId="160" xfId="54" applyFont="1" applyFill="1" applyBorder="1" applyAlignment="1">
      <alignment horizontal="center" vertical="center"/>
    </xf>
    <xf numFmtId="0" fontId="72" fillId="34" borderId="161" xfId="54" applyFont="1" applyFill="1" applyBorder="1" applyAlignment="1">
      <alignment horizontal="center" vertical="center"/>
    </xf>
    <xf numFmtId="0" fontId="72" fillId="34" borderId="175" xfId="54" applyFont="1" applyFill="1" applyBorder="1" applyAlignment="1">
      <alignment horizontal="center" vertical="center"/>
    </xf>
    <xf numFmtId="0" fontId="72" fillId="34" borderId="176" xfId="54" applyFont="1" applyFill="1" applyBorder="1" applyAlignment="1">
      <alignment horizontal="center" vertical="center"/>
    </xf>
    <xf numFmtId="0" fontId="72" fillId="34" borderId="177" xfId="54" applyFont="1" applyFill="1" applyBorder="1" applyAlignment="1">
      <alignment horizontal="center" vertical="center"/>
    </xf>
    <xf numFmtId="0" fontId="72" fillId="34" borderId="178" xfId="54" applyFont="1" applyFill="1" applyBorder="1" applyAlignment="1">
      <alignment horizontal="center" vertical="center"/>
    </xf>
    <xf numFmtId="0" fontId="66" fillId="34" borderId="179" xfId="54" applyFont="1" applyFill="1" applyBorder="1" applyAlignment="1">
      <alignment vertical="center" wrapText="1"/>
    </xf>
    <xf numFmtId="0" fontId="72" fillId="34" borderId="180" xfId="0" applyFont="1" applyFill="1" applyBorder="1" applyAlignment="1">
      <alignment vertical="center"/>
    </xf>
    <xf numFmtId="0" fontId="72" fillId="34" borderId="181" xfId="0" applyFont="1" applyFill="1" applyBorder="1" applyAlignment="1">
      <alignment vertical="center"/>
    </xf>
    <xf numFmtId="0" fontId="67" fillId="34" borderId="186" xfId="54" applyFont="1" applyFill="1" applyBorder="1" applyAlignment="1">
      <alignment horizontal="center" vertical="center"/>
    </xf>
    <xf numFmtId="0" fontId="67" fillId="34" borderId="187" xfId="54" applyFont="1" applyFill="1" applyBorder="1" applyAlignment="1">
      <alignment horizontal="center" vertical="center"/>
    </xf>
    <xf numFmtId="0" fontId="67" fillId="34" borderId="6" xfId="54" applyFont="1" applyFill="1" applyBorder="1" applyAlignment="1">
      <alignment horizontal="left"/>
    </xf>
    <xf numFmtId="0" fontId="67" fillId="34" borderId="7" xfId="54" applyFont="1" applyFill="1" applyBorder="1" applyAlignment="1">
      <alignment horizontal="left"/>
    </xf>
    <xf numFmtId="0" fontId="74" fillId="40" borderId="7" xfId="0" applyFont="1" applyFill="1" applyBorder="1" applyAlignment="1">
      <alignment horizontal="center"/>
    </xf>
    <xf numFmtId="0" fontId="72" fillId="34" borderId="162" xfId="54" applyFont="1" applyFill="1" applyBorder="1" applyAlignment="1">
      <alignment horizontal="center" vertical="center"/>
    </xf>
    <xf numFmtId="0" fontId="72" fillId="34" borderId="163" xfId="54" applyFont="1" applyFill="1" applyBorder="1" applyAlignment="1">
      <alignment horizontal="center" vertical="center"/>
    </xf>
    <xf numFmtId="0" fontId="74" fillId="34" borderId="0" xfId="54" applyFont="1" applyFill="1" applyBorder="1" applyAlignment="1">
      <alignment horizontal="right" vertical="center" shrinkToFit="1"/>
    </xf>
    <xf numFmtId="0" fontId="72" fillId="34" borderId="0" xfId="0" applyFont="1" applyFill="1" applyAlignment="1">
      <alignment horizontal="right" vertical="center" shrinkToFit="1"/>
    </xf>
    <xf numFmtId="0" fontId="72" fillId="34" borderId="0" xfId="54" applyFont="1" applyFill="1" applyBorder="1" applyAlignment="1">
      <alignment horizontal="left" vertical="center"/>
    </xf>
    <xf numFmtId="0" fontId="74" fillId="34" borderId="0" xfId="54" applyFont="1" applyFill="1" applyBorder="1" applyAlignment="1">
      <alignment horizontal="left" vertical="center"/>
    </xf>
    <xf numFmtId="0" fontId="74" fillId="34" borderId="0" xfId="54" applyFont="1" applyFill="1" applyBorder="1" applyAlignment="1">
      <alignment horizontal="left" vertical="center" shrinkToFit="1"/>
    </xf>
    <xf numFmtId="0" fontId="67" fillId="34" borderId="130" xfId="54" applyFont="1" applyFill="1" applyBorder="1" applyAlignment="1">
      <alignment horizontal="center" vertical="center"/>
    </xf>
    <xf numFmtId="0" fontId="67" fillId="34" borderId="151" xfId="54" applyFont="1" applyFill="1" applyBorder="1" applyAlignment="1">
      <alignment horizontal="center" vertical="center"/>
    </xf>
    <xf numFmtId="0" fontId="67" fillId="34" borderId="88" xfId="54" applyFont="1" applyFill="1" applyBorder="1" applyAlignment="1">
      <alignment horizontal="center" vertical="center" wrapText="1"/>
    </xf>
    <xf numFmtId="0" fontId="67" fillId="34" borderId="89" xfId="54" applyFont="1" applyFill="1" applyBorder="1" applyAlignment="1">
      <alignment horizontal="center" vertical="center"/>
    </xf>
    <xf numFmtId="0" fontId="67" fillId="34" borderId="45" xfId="54" applyFont="1" applyFill="1" applyBorder="1" applyAlignment="1">
      <alignment horizontal="center" vertical="center"/>
    </xf>
    <xf numFmtId="0" fontId="67" fillId="34" borderId="46" xfId="54" applyFont="1" applyFill="1" applyBorder="1" applyAlignment="1">
      <alignment horizontal="center" vertical="center"/>
    </xf>
    <xf numFmtId="0" fontId="67" fillId="34" borderId="49" xfId="54" applyFont="1" applyFill="1" applyBorder="1" applyAlignment="1">
      <alignment horizontal="center" vertical="center"/>
    </xf>
    <xf numFmtId="0" fontId="67" fillId="34" borderId="50" xfId="54" applyFont="1" applyFill="1" applyBorder="1" applyAlignment="1">
      <alignment horizontal="center" vertical="center"/>
    </xf>
    <xf numFmtId="0" fontId="66" fillId="34" borderId="88" xfId="54" applyFont="1" applyFill="1" applyBorder="1" applyAlignment="1">
      <alignment horizontal="center" vertical="center" wrapText="1"/>
    </xf>
    <xf numFmtId="0" fontId="66" fillId="34" borderId="89" xfId="54" applyFont="1" applyFill="1" applyBorder="1" applyAlignment="1">
      <alignment horizontal="center" vertical="center" wrapText="1"/>
    </xf>
    <xf numFmtId="0" fontId="66" fillId="34" borderId="45" xfId="54" applyFont="1" applyFill="1" applyBorder="1" applyAlignment="1">
      <alignment horizontal="center" vertical="center" wrapText="1"/>
    </xf>
    <xf numFmtId="0" fontId="66" fillId="34" borderId="46" xfId="54" applyFont="1" applyFill="1" applyBorder="1" applyAlignment="1">
      <alignment horizontal="center" vertical="center" wrapText="1"/>
    </xf>
    <xf numFmtId="0" fontId="66" fillId="34" borderId="49" xfId="54" applyFont="1" applyFill="1" applyBorder="1" applyAlignment="1">
      <alignment horizontal="center" vertical="center" wrapText="1"/>
    </xf>
    <xf numFmtId="0" fontId="66" fillId="34" borderId="50" xfId="54" applyFont="1" applyFill="1" applyBorder="1" applyAlignment="1">
      <alignment horizontal="center" vertical="center" wrapText="1"/>
    </xf>
    <xf numFmtId="0" fontId="72" fillId="34" borderId="156" xfId="54" applyFont="1" applyFill="1" applyBorder="1" applyAlignment="1">
      <alignment horizontal="center" vertical="center"/>
    </xf>
    <xf numFmtId="0" fontId="72" fillId="34" borderId="157" xfId="54" applyFont="1" applyFill="1" applyBorder="1" applyAlignment="1">
      <alignment horizontal="center" vertical="center"/>
    </xf>
    <xf numFmtId="0" fontId="75" fillId="34" borderId="149" xfId="54" applyFont="1" applyFill="1" applyBorder="1" applyAlignment="1">
      <alignment horizontal="center" vertical="center" wrapText="1" shrinkToFit="1"/>
    </xf>
    <xf numFmtId="0" fontId="72" fillId="34" borderId="34" xfId="0" applyFont="1" applyFill="1" applyBorder="1" applyAlignment="1">
      <alignment horizontal="center" vertical="center"/>
    </xf>
    <xf numFmtId="0" fontId="72" fillId="34" borderId="154" xfId="0" applyFont="1" applyFill="1" applyBorder="1" applyAlignment="1">
      <alignment horizontal="center" vertical="center"/>
    </xf>
    <xf numFmtId="0" fontId="67" fillId="34" borderId="150" xfId="54" applyFont="1" applyFill="1" applyBorder="1" applyAlignment="1">
      <alignment horizontal="center" vertical="center" wrapText="1"/>
    </xf>
    <xf numFmtId="0" fontId="67" fillId="34" borderId="153" xfId="54" applyFont="1" applyFill="1" applyBorder="1" applyAlignment="1">
      <alignment vertical="center" wrapText="1"/>
    </xf>
    <xf numFmtId="0" fontId="67" fillId="34" borderId="155" xfId="54" applyFont="1" applyFill="1" applyBorder="1" applyAlignment="1">
      <alignment vertical="center" wrapText="1"/>
    </xf>
    <xf numFmtId="0" fontId="67" fillId="34" borderId="152" xfId="54" applyFont="1"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34" fillId="34" borderId="2" xfId="48" applyFill="1"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7" borderId="3" xfId="28" applyNumberFormat="1" applyFont="1" applyFill="1" applyBorder="1" applyAlignment="1">
      <alignment horizontal="center" vertical="center"/>
    </xf>
    <xf numFmtId="180" fontId="49" fillId="37" borderId="4" xfId="28" applyNumberFormat="1" applyFont="1" applyFill="1" applyBorder="1" applyAlignment="1">
      <alignment horizontal="center" vertical="center"/>
    </xf>
    <xf numFmtId="180" fontId="49" fillId="37" borderId="1" xfId="28" applyNumberFormat="1" applyFont="1" applyFill="1" applyBorder="1" applyAlignment="1">
      <alignment horizontal="center" vertical="center"/>
    </xf>
    <xf numFmtId="180" fontId="49" fillId="37" borderId="16" xfId="28" applyNumberFormat="1" applyFont="1" applyFill="1" applyBorder="1" applyAlignment="1">
      <alignment horizontal="center" vertical="center"/>
    </xf>
    <xf numFmtId="180" fontId="49" fillId="37" borderId="5" xfId="28" applyNumberFormat="1" applyFont="1" applyFill="1" applyBorder="1" applyAlignment="1">
      <alignment horizontal="center" vertical="center"/>
    </xf>
    <xf numFmtId="180" fontId="49" fillId="37"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8"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0" fontId="34" fillId="0" borderId="25" xfId="48" applyBorder="1" applyAlignment="1">
      <alignment horizontal="center" vertical="center"/>
    </xf>
    <xf numFmtId="0" fontId="34" fillId="0" borderId="34" xfId="48" applyBorder="1" applyAlignment="1">
      <alignment horizontal="center" vertical="center"/>
    </xf>
    <xf numFmtId="0" fontId="34" fillId="0" borderId="38" xfId="48"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7" fillId="4" borderId="25" xfId="0" applyFont="1" applyFill="1" applyBorder="1" applyAlignment="1">
      <alignment horizontal="center" vertical="center"/>
    </xf>
    <xf numFmtId="0" fontId="67" fillId="4" borderId="196" xfId="0" applyFont="1" applyFill="1" applyBorder="1" applyAlignment="1">
      <alignment horizontal="center" vertical="center"/>
    </xf>
    <xf numFmtId="0" fontId="67" fillId="4" borderId="36" xfId="0" applyFont="1" applyFill="1" applyBorder="1" applyAlignment="1">
      <alignment horizontal="center" vertical="center"/>
    </xf>
    <xf numFmtId="0" fontId="67" fillId="4" borderId="6" xfId="0" applyFont="1" applyFill="1" applyBorder="1" applyAlignment="1">
      <alignment horizontal="left" vertical="center" wrapText="1"/>
    </xf>
    <xf numFmtId="0" fontId="67" fillId="4" borderId="7" xfId="0" applyFont="1" applyFill="1" applyBorder="1" applyAlignment="1">
      <alignment horizontal="left" vertical="center" wrapText="1"/>
    </xf>
    <xf numFmtId="0" fontId="67" fillId="34" borderId="8" xfId="0" applyFont="1" applyFill="1" applyBorder="1" applyAlignment="1">
      <alignment horizontal="left" vertical="center" wrapText="1"/>
    </xf>
    <xf numFmtId="0" fontId="62" fillId="34" borderId="0" xfId="0" applyFont="1" applyFill="1" applyAlignment="1">
      <alignment horizontal="center" vertical="center"/>
    </xf>
    <xf numFmtId="0" fontId="67" fillId="4" borderId="2" xfId="0" applyFont="1" applyFill="1" applyBorder="1" applyAlignment="1">
      <alignment horizontal="left" vertical="center"/>
    </xf>
    <xf numFmtId="0" fontId="67" fillId="4" borderId="6" xfId="0" applyFont="1" applyFill="1" applyBorder="1" applyAlignment="1">
      <alignment horizontal="left" vertical="center"/>
    </xf>
    <xf numFmtId="0" fontId="67" fillId="34" borderId="7" xfId="0" applyFont="1" applyFill="1" applyBorder="1" applyAlignment="1">
      <alignment horizontal="left" vertical="center"/>
    </xf>
    <xf numFmtId="0" fontId="67" fillId="4" borderId="8" xfId="0" applyFont="1" applyFill="1" applyBorder="1" applyAlignment="1">
      <alignment horizontal="left" vertical="center"/>
    </xf>
    <xf numFmtId="0" fontId="67" fillId="40" borderId="6" xfId="0" applyFont="1" applyFill="1" applyBorder="1" applyAlignment="1">
      <alignment horizontal="left" vertical="center"/>
    </xf>
    <xf numFmtId="0" fontId="67" fillId="40" borderId="7" xfId="0" applyFont="1" applyFill="1" applyBorder="1" applyAlignment="1">
      <alignment horizontal="left" vertical="center"/>
    </xf>
    <xf numFmtId="0" fontId="67" fillId="40" borderId="8" xfId="0" applyFont="1" applyFill="1" applyBorder="1" applyAlignment="1">
      <alignment horizontal="left" vertical="center"/>
    </xf>
    <xf numFmtId="0" fontId="67" fillId="34" borderId="3" xfId="0" applyFont="1" applyFill="1" applyBorder="1" applyAlignment="1">
      <alignment horizontal="center" vertical="top" wrapText="1"/>
    </xf>
    <xf numFmtId="0" fontId="67" fillId="4" borderId="17" xfId="0" applyFont="1" applyFill="1" applyBorder="1" applyAlignment="1">
      <alignment horizontal="center" vertical="top"/>
    </xf>
    <xf numFmtId="0" fontId="67" fillId="4" borderId="16" xfId="0" applyFont="1" applyFill="1" applyBorder="1" applyAlignment="1">
      <alignment horizontal="center" vertical="top"/>
    </xf>
    <xf numFmtId="0" fontId="67" fillId="4" borderId="193" xfId="0" applyFont="1" applyFill="1" applyBorder="1" applyAlignment="1">
      <alignment horizontal="left" vertical="top" wrapText="1"/>
    </xf>
    <xf numFmtId="0" fontId="67" fillId="4" borderId="4" xfId="0" applyFont="1" applyFill="1" applyBorder="1" applyAlignment="1">
      <alignment horizontal="left" vertical="top"/>
    </xf>
    <xf numFmtId="0" fontId="67" fillId="4" borderId="1" xfId="0" applyFont="1" applyFill="1" applyBorder="1" applyAlignment="1">
      <alignment horizontal="left" vertical="top"/>
    </xf>
    <xf numFmtId="0" fontId="67" fillId="4" borderId="194" xfId="0" applyFont="1" applyFill="1" applyBorder="1" applyAlignment="1">
      <alignment horizontal="left" vertical="top"/>
    </xf>
    <xf numFmtId="0" fontId="67" fillId="34" borderId="0" xfId="0" applyFont="1" applyFill="1" applyBorder="1" applyAlignment="1">
      <alignment horizontal="left" vertical="top"/>
    </xf>
    <xf numFmtId="0" fontId="67" fillId="4" borderId="27" xfId="0" applyFont="1" applyFill="1" applyBorder="1" applyAlignment="1">
      <alignment horizontal="left" vertical="top"/>
    </xf>
    <xf numFmtId="0" fontId="67" fillId="4" borderId="197" xfId="0" applyFont="1" applyFill="1" applyBorder="1" applyAlignment="1">
      <alignment horizontal="left" vertical="top"/>
    </xf>
    <xf numFmtId="0" fontId="67" fillId="4" borderId="5" xfId="0" applyFont="1" applyFill="1" applyBorder="1" applyAlignment="1">
      <alignment horizontal="left" vertical="top"/>
    </xf>
    <xf numFmtId="0" fontId="67" fillId="4" borderId="15" xfId="0" applyFont="1" applyFill="1" applyBorder="1" applyAlignment="1">
      <alignment horizontal="left" vertical="top"/>
    </xf>
    <xf numFmtId="0" fontId="67" fillId="4" borderId="195" xfId="0" applyFont="1" applyFill="1" applyBorder="1" applyAlignment="1">
      <alignment horizontal="center" vertical="center"/>
    </xf>
    <xf numFmtId="0" fontId="67" fillId="34" borderId="7" xfId="0" applyFont="1" applyFill="1" applyBorder="1" applyAlignment="1">
      <alignment horizontal="center" vertical="center"/>
    </xf>
    <xf numFmtId="0" fontId="67" fillId="34" borderId="8" xfId="0" applyFont="1" applyFill="1" applyBorder="1" applyAlignment="1">
      <alignment horizontal="center" vertical="center"/>
    </xf>
    <xf numFmtId="0" fontId="67" fillId="34" borderId="17" xfId="0" applyFont="1" applyFill="1" applyBorder="1" applyAlignment="1">
      <alignment horizontal="center" vertical="top" wrapText="1"/>
    </xf>
    <xf numFmtId="0" fontId="67" fillId="4" borderId="16" xfId="0" applyFont="1" applyFill="1" applyBorder="1" applyAlignment="1">
      <alignment horizontal="center" vertical="top" wrapText="1"/>
    </xf>
    <xf numFmtId="0" fontId="67" fillId="4" borderId="4" xfId="0" applyFont="1" applyFill="1" applyBorder="1" applyAlignment="1">
      <alignment horizontal="left" vertical="top" wrapText="1"/>
    </xf>
    <xf numFmtId="0" fontId="67" fillId="4" borderId="1" xfId="0" applyFont="1" applyFill="1" applyBorder="1" applyAlignment="1">
      <alignment horizontal="left" vertical="top" wrapText="1"/>
    </xf>
    <xf numFmtId="0" fontId="67" fillId="4" borderId="194" xfId="0" applyFont="1" applyFill="1" applyBorder="1" applyAlignment="1">
      <alignment horizontal="left" vertical="top" wrapText="1"/>
    </xf>
    <xf numFmtId="0" fontId="67" fillId="4" borderId="0" xfId="0" applyFont="1" applyFill="1" applyBorder="1" applyAlignment="1">
      <alignment horizontal="left" vertical="top" wrapText="1"/>
    </xf>
    <xf numFmtId="0" fontId="67" fillId="4" borderId="27" xfId="0" applyFont="1" applyFill="1" applyBorder="1" applyAlignment="1">
      <alignment horizontal="left" vertical="top" wrapText="1"/>
    </xf>
    <xf numFmtId="0" fontId="67" fillId="4" borderId="197" xfId="0" applyFont="1" applyFill="1" applyBorder="1" applyAlignment="1">
      <alignment horizontal="left" vertical="top" wrapText="1"/>
    </xf>
    <xf numFmtId="0" fontId="67" fillId="4" borderId="5" xfId="0" applyFont="1" applyFill="1" applyBorder="1" applyAlignment="1">
      <alignment horizontal="left" vertical="top" wrapText="1"/>
    </xf>
    <xf numFmtId="0" fontId="67" fillId="4" borderId="15" xfId="0" applyFont="1" applyFill="1" applyBorder="1" applyAlignment="1">
      <alignment horizontal="left" vertical="top" wrapText="1"/>
    </xf>
    <xf numFmtId="0" fontId="67" fillId="34" borderId="198" xfId="0" applyFont="1" applyFill="1" applyBorder="1" applyAlignment="1">
      <alignment horizontal="center" vertical="top" wrapText="1"/>
    </xf>
    <xf numFmtId="0" fontId="67" fillId="34" borderId="199" xfId="0" applyFont="1" applyFill="1" applyBorder="1" applyAlignment="1">
      <alignment horizontal="center" vertical="top" wrapText="1"/>
    </xf>
    <xf numFmtId="0" fontId="67" fillId="34" borderId="203" xfId="0" applyFont="1" applyFill="1" applyBorder="1" applyAlignment="1">
      <alignment horizontal="center" vertical="top" wrapText="1"/>
    </xf>
    <xf numFmtId="0" fontId="67" fillId="4" borderId="8" xfId="0" applyFont="1" applyFill="1" applyBorder="1" applyAlignment="1">
      <alignment horizontal="left" vertical="center" wrapText="1"/>
    </xf>
    <xf numFmtId="0" fontId="67" fillId="4" borderId="7" xfId="0" applyFont="1" applyFill="1" applyBorder="1" applyAlignment="1">
      <alignment horizontal="center" vertical="center"/>
    </xf>
    <xf numFmtId="0" fontId="67" fillId="4" borderId="8" xfId="0" applyFont="1" applyFill="1" applyBorder="1" applyAlignment="1">
      <alignment horizontal="center" vertical="center"/>
    </xf>
    <xf numFmtId="0" fontId="67" fillId="4" borderId="28" xfId="0" applyFont="1" applyFill="1" applyBorder="1" applyAlignment="1">
      <alignment horizontal="center" vertical="center"/>
    </xf>
    <xf numFmtId="0" fontId="67" fillId="4" borderId="31" xfId="0" applyFont="1" applyFill="1" applyBorder="1" applyAlignment="1">
      <alignment horizontal="center" vertical="center"/>
    </xf>
    <xf numFmtId="0" fontId="67" fillId="4" borderId="29" xfId="0" applyFont="1" applyFill="1" applyBorder="1" applyAlignment="1">
      <alignment horizontal="center" vertical="center"/>
    </xf>
    <xf numFmtId="0" fontId="67" fillId="4" borderId="200" xfId="0" applyFont="1" applyFill="1" applyBorder="1" applyAlignment="1">
      <alignment horizontal="center" vertical="center"/>
    </xf>
    <xf numFmtId="0" fontId="67" fillId="4" borderId="201" xfId="0" applyFont="1" applyFill="1" applyBorder="1" applyAlignment="1">
      <alignment horizontal="center" vertical="center"/>
    </xf>
    <xf numFmtId="0" fontId="67" fillId="4" borderId="202" xfId="0" applyFont="1" applyFill="1" applyBorder="1" applyAlignment="1">
      <alignment horizontal="center" vertical="center"/>
    </xf>
    <xf numFmtId="0" fontId="67" fillId="4" borderId="40" xfId="0" applyFont="1" applyFill="1" applyBorder="1" applyAlignment="1">
      <alignment horizontal="center" vertical="center"/>
    </xf>
    <xf numFmtId="0" fontId="67" fillId="4" borderId="41" xfId="0" applyFont="1" applyFill="1" applyBorder="1" applyAlignment="1">
      <alignment horizontal="center" vertical="center"/>
    </xf>
    <xf numFmtId="0" fontId="67" fillId="4" borderId="42" xfId="0" applyFont="1" applyFill="1" applyBorder="1" applyAlignment="1">
      <alignment horizontal="center" vertical="center"/>
    </xf>
    <xf numFmtId="0" fontId="66" fillId="34" borderId="0" xfId="0" applyFont="1" applyFill="1" applyAlignment="1">
      <alignment horizontal="left" vertical="center"/>
    </xf>
    <xf numFmtId="0" fontId="66" fillId="34" borderId="0" xfId="0" applyFont="1" applyFill="1" applyBorder="1" applyAlignment="1">
      <alignment horizontal="left" vertical="center"/>
    </xf>
    <xf numFmtId="0" fontId="66" fillId="34" borderId="0" xfId="0" applyFont="1" applyFill="1" applyAlignment="1">
      <alignment horizontal="left" vertical="center" wrapText="1"/>
    </xf>
    <xf numFmtId="0" fontId="67" fillId="34" borderId="16" xfId="0" applyFont="1" applyFill="1" applyBorder="1" applyAlignment="1">
      <alignment horizontal="center" vertical="top" wrapText="1"/>
    </xf>
    <xf numFmtId="0" fontId="67" fillId="34" borderId="195" xfId="0" applyFont="1" applyFill="1" applyBorder="1" applyAlignment="1">
      <alignment horizontal="center" vertical="center"/>
    </xf>
    <xf numFmtId="0" fontId="67" fillId="34" borderId="3" xfId="0" applyFont="1" applyFill="1" applyBorder="1" applyAlignment="1">
      <alignment horizontal="left" vertical="center"/>
    </xf>
    <xf numFmtId="0" fontId="67" fillId="34" borderId="4" xfId="0" applyFont="1" applyFill="1" applyBorder="1" applyAlignment="1">
      <alignment horizontal="left" vertical="center"/>
    </xf>
    <xf numFmtId="0" fontId="67" fillId="34" borderId="6" xfId="0" applyFont="1" applyFill="1" applyBorder="1" applyAlignment="1">
      <alignment horizontal="left" vertical="center"/>
    </xf>
    <xf numFmtId="0" fontId="67" fillId="34" borderId="8" xfId="0" applyFont="1" applyFill="1" applyBorder="1" applyAlignment="1">
      <alignment horizontal="left" vertical="center"/>
    </xf>
    <xf numFmtId="0" fontId="67" fillId="42" borderId="6" xfId="0" applyFont="1" applyFill="1" applyBorder="1" applyAlignment="1">
      <alignment horizontal="left" vertical="center"/>
    </xf>
    <xf numFmtId="0" fontId="67" fillId="42" borderId="7" xfId="0" applyFont="1" applyFill="1" applyBorder="1" applyAlignment="1">
      <alignment horizontal="left" vertical="center"/>
    </xf>
    <xf numFmtId="0" fontId="67" fillId="42" borderId="8" xfId="0" applyFont="1" applyFill="1" applyBorder="1" applyAlignment="1">
      <alignment horizontal="left" vertical="center"/>
    </xf>
    <xf numFmtId="0" fontId="67" fillId="34" borderId="0" xfId="0" applyFont="1" applyFill="1" applyBorder="1" applyAlignment="1">
      <alignment horizontal="left" vertical="center" wrapText="1"/>
    </xf>
    <xf numFmtId="0" fontId="67" fillId="34" borderId="2" xfId="0" applyFont="1" applyFill="1" applyBorder="1" applyAlignment="1">
      <alignment horizontal="left" vertical="center" wrapText="1"/>
    </xf>
    <xf numFmtId="0" fontId="67" fillId="34" borderId="36" xfId="0" applyFont="1" applyFill="1" applyBorder="1" applyAlignment="1">
      <alignment horizontal="center" vertical="center"/>
    </xf>
    <xf numFmtId="0" fontId="67" fillId="34" borderId="17" xfId="0" applyFont="1" applyFill="1" applyBorder="1" applyAlignment="1">
      <alignment horizontal="center" vertical="top"/>
    </xf>
    <xf numFmtId="0" fontId="67" fillId="34" borderId="16" xfId="0" applyFont="1" applyFill="1" applyBorder="1" applyAlignment="1">
      <alignment horizontal="center" vertical="top"/>
    </xf>
    <xf numFmtId="0" fontId="67" fillId="34" borderId="193" xfId="0" applyFont="1" applyFill="1" applyBorder="1" applyAlignment="1">
      <alignment horizontal="left" vertical="top" wrapText="1"/>
    </xf>
    <xf numFmtId="0" fontId="67" fillId="34" borderId="4" xfId="0" applyFont="1" applyFill="1" applyBorder="1" applyAlignment="1">
      <alignment horizontal="left" vertical="top"/>
    </xf>
    <xf numFmtId="0" fontId="67" fillId="34" borderId="1" xfId="0" applyFont="1" applyFill="1" applyBorder="1" applyAlignment="1">
      <alignment horizontal="left" vertical="top"/>
    </xf>
    <xf numFmtId="0" fontId="67" fillId="34" borderId="194" xfId="0" applyFont="1" applyFill="1" applyBorder="1" applyAlignment="1">
      <alignment horizontal="left" vertical="top" wrapText="1"/>
    </xf>
    <xf numFmtId="0" fontId="67" fillId="34" borderId="27" xfId="0" applyFont="1" applyFill="1" applyBorder="1" applyAlignment="1">
      <alignment horizontal="left" vertical="top"/>
    </xf>
    <xf numFmtId="0" fontId="67" fillId="34" borderId="194" xfId="0" applyFont="1" applyFill="1" applyBorder="1" applyAlignment="1">
      <alignment horizontal="left" vertical="top"/>
    </xf>
    <xf numFmtId="0" fontId="67" fillId="34" borderId="197" xfId="0" applyFont="1" applyFill="1" applyBorder="1" applyAlignment="1">
      <alignment horizontal="left" vertical="top"/>
    </xf>
    <xf numFmtId="0" fontId="67" fillId="34" borderId="5" xfId="0" applyFont="1" applyFill="1" applyBorder="1" applyAlignment="1">
      <alignment horizontal="left" vertical="top"/>
    </xf>
    <xf numFmtId="0" fontId="67" fillId="34" borderId="15" xfId="0" applyFont="1" applyFill="1" applyBorder="1" applyAlignment="1">
      <alignment horizontal="left" vertical="top"/>
    </xf>
    <xf numFmtId="0" fontId="67" fillId="34" borderId="2" xfId="0" applyFont="1" applyFill="1" applyBorder="1" applyAlignment="1">
      <alignment horizontal="center" vertical="center"/>
    </xf>
    <xf numFmtId="0" fontId="67" fillId="34" borderId="25" xfId="0" applyFont="1" applyFill="1" applyBorder="1" applyAlignment="1">
      <alignment horizontal="center" vertical="center"/>
    </xf>
    <xf numFmtId="0" fontId="67" fillId="34" borderId="204" xfId="0" applyFont="1" applyFill="1" applyBorder="1" applyAlignment="1">
      <alignment horizontal="center" vertical="center"/>
    </xf>
    <xf numFmtId="0" fontId="67" fillId="4" borderId="198" xfId="0" applyFont="1" applyFill="1" applyBorder="1" applyAlignment="1">
      <alignment vertical="top" wrapText="1"/>
    </xf>
    <xf numFmtId="0" fontId="67" fillId="4" borderId="199" xfId="0" applyFont="1" applyFill="1" applyBorder="1" applyAlignment="1">
      <alignment vertical="top" wrapText="1"/>
    </xf>
    <xf numFmtId="0" fontId="67" fillId="4" borderId="198" xfId="0" applyFont="1" applyFill="1" applyBorder="1" applyAlignment="1">
      <alignment horizontal="center" vertical="top" wrapText="1"/>
    </xf>
    <xf numFmtId="0" fontId="67" fillId="4" borderId="199" xfId="0" applyFont="1" applyFill="1" applyBorder="1" applyAlignment="1">
      <alignment horizontal="center" vertical="top" wrapText="1"/>
    </xf>
    <xf numFmtId="0" fontId="67" fillId="4" borderId="203" xfId="0" applyFont="1" applyFill="1" applyBorder="1" applyAlignment="1">
      <alignment horizontal="center" vertical="top" wrapText="1"/>
    </xf>
    <xf numFmtId="0" fontId="67" fillId="34" borderId="6" xfId="0" applyFont="1" applyFill="1" applyBorder="1" applyAlignment="1">
      <alignment horizontal="left" vertical="center" wrapText="1"/>
    </xf>
    <xf numFmtId="0" fontId="67" fillId="34" borderId="7" xfId="0" applyFont="1" applyFill="1" applyBorder="1" applyAlignment="1">
      <alignment horizontal="left" vertical="center" wrapText="1"/>
    </xf>
    <xf numFmtId="0" fontId="67" fillId="34" borderId="17" xfId="0" applyFont="1" applyFill="1" applyBorder="1" applyAlignment="1">
      <alignment horizontal="left" vertical="center" wrapText="1"/>
    </xf>
    <xf numFmtId="0" fontId="67" fillId="34" borderId="27" xfId="0" applyFont="1" applyFill="1" applyBorder="1" applyAlignment="1">
      <alignment horizontal="left" vertical="center" wrapText="1"/>
    </xf>
    <xf numFmtId="0" fontId="67" fillId="34" borderId="16" xfId="0" applyFont="1" applyFill="1" applyBorder="1" applyAlignment="1">
      <alignment horizontal="left" vertical="center" wrapText="1"/>
    </xf>
    <xf numFmtId="0" fontId="67" fillId="34" borderId="5" xfId="0" applyFont="1" applyFill="1" applyBorder="1" applyAlignment="1">
      <alignment horizontal="left" vertical="center" wrapText="1"/>
    </xf>
    <xf numFmtId="0" fontId="67" fillId="34" borderId="15" xfId="0" applyFont="1" applyFill="1" applyBorder="1" applyAlignment="1">
      <alignment horizontal="left" vertical="center" wrapText="1"/>
    </xf>
    <xf numFmtId="0" fontId="75" fillId="4" borderId="6" xfId="0" applyFont="1" applyFill="1" applyBorder="1" applyAlignment="1">
      <alignment horizontal="center" vertical="center"/>
    </xf>
    <xf numFmtId="0" fontId="75" fillId="34" borderId="7" xfId="0" applyFont="1" applyFill="1" applyBorder="1" applyAlignment="1">
      <alignment horizontal="center" vertical="center"/>
    </xf>
    <xf numFmtId="0" fontId="75" fillId="4" borderId="8" xfId="0" applyFont="1" applyFill="1" applyBorder="1" applyAlignment="1">
      <alignment horizontal="center" vertical="center"/>
    </xf>
    <xf numFmtId="0" fontId="67" fillId="34" borderId="4" xfId="0" applyFont="1" applyFill="1" applyBorder="1" applyAlignment="1">
      <alignment horizontal="left" vertical="top" wrapText="1"/>
    </xf>
    <xf numFmtId="0" fontId="67" fillId="34" borderId="1" xfId="0" applyFont="1" applyFill="1" applyBorder="1" applyAlignment="1">
      <alignment horizontal="left" vertical="top" wrapText="1"/>
    </xf>
    <xf numFmtId="0" fontId="67" fillId="34" borderId="0" xfId="0" applyFont="1" applyFill="1" applyBorder="1" applyAlignment="1">
      <alignment horizontal="left" vertical="top" wrapText="1"/>
    </xf>
    <xf numFmtId="0" fontId="67" fillId="34" borderId="27" xfId="0" applyFont="1" applyFill="1" applyBorder="1" applyAlignment="1">
      <alignment horizontal="left" vertical="top" wrapText="1"/>
    </xf>
    <xf numFmtId="0" fontId="67" fillId="34" borderId="197" xfId="0" applyFont="1" applyFill="1" applyBorder="1" applyAlignment="1">
      <alignment horizontal="left" vertical="top" wrapText="1"/>
    </xf>
    <xf numFmtId="0" fontId="67" fillId="34" borderId="5" xfId="0" applyFont="1" applyFill="1" applyBorder="1" applyAlignment="1">
      <alignment horizontal="left" vertical="top" wrapText="1"/>
    </xf>
    <xf numFmtId="0" fontId="67" fillId="34" borderId="15" xfId="0" applyFont="1" applyFill="1" applyBorder="1" applyAlignment="1">
      <alignment horizontal="left" vertical="top" wrapText="1"/>
    </xf>
    <xf numFmtId="0" fontId="66" fillId="4" borderId="6" xfId="0" applyFont="1" applyFill="1" applyBorder="1" applyAlignment="1">
      <alignment horizontal="center" vertical="center"/>
    </xf>
    <xf numFmtId="0" fontId="66" fillId="34" borderId="7" xfId="0" applyFont="1" applyFill="1" applyBorder="1" applyAlignment="1">
      <alignment horizontal="center" vertical="center"/>
    </xf>
    <xf numFmtId="0" fontId="66" fillId="4" borderId="8" xfId="0" applyFont="1" applyFill="1" applyBorder="1" applyAlignment="1">
      <alignment horizontal="center" vertical="center"/>
    </xf>
    <xf numFmtId="0" fontId="66" fillId="4" borderId="6" xfId="0" applyFont="1" applyFill="1" applyBorder="1" applyAlignment="1">
      <alignment horizontal="left" vertical="center" wrapText="1"/>
    </xf>
    <xf numFmtId="0" fontId="66" fillId="4" borderId="7" xfId="0" applyFont="1" applyFill="1" applyBorder="1" applyAlignment="1">
      <alignment horizontal="left" vertical="center" wrapText="1"/>
    </xf>
    <xf numFmtId="0" fontId="66" fillId="4" borderId="8" xfId="0" applyFont="1" applyFill="1" applyBorder="1" applyAlignment="1">
      <alignment horizontal="left" vertical="center" wrapText="1"/>
    </xf>
    <xf numFmtId="0" fontId="67" fillId="34" borderId="17" xfId="0" applyFont="1" applyFill="1" applyBorder="1" applyAlignment="1">
      <alignment horizontal="center" vertical="center"/>
    </xf>
    <xf numFmtId="0" fontId="67" fillId="4" borderId="27" xfId="0" applyFont="1" applyFill="1" applyBorder="1" applyAlignment="1">
      <alignment horizontal="center" vertical="center"/>
    </xf>
    <xf numFmtId="0" fontId="67" fillId="4" borderId="3" xfId="0" applyFont="1" applyFill="1" applyBorder="1" applyAlignment="1">
      <alignment horizontal="center" wrapText="1"/>
    </xf>
    <xf numFmtId="0" fontId="67" fillId="4" borderId="4" xfId="0" applyFont="1" applyFill="1" applyBorder="1" applyAlignment="1">
      <alignment horizontal="center"/>
    </xf>
    <xf numFmtId="0" fontId="67" fillId="4" borderId="1" xfId="0" applyFont="1" applyFill="1" applyBorder="1" applyAlignment="1">
      <alignment horizontal="center"/>
    </xf>
    <xf numFmtId="0" fontId="67" fillId="4" borderId="16" xfId="0" applyFont="1" applyFill="1" applyBorder="1" applyAlignment="1">
      <alignment horizontal="center"/>
    </xf>
    <xf numFmtId="0" fontId="67" fillId="4" borderId="5" xfId="0" applyFont="1" applyFill="1" applyBorder="1" applyAlignment="1">
      <alignment horizontal="center"/>
    </xf>
    <xf numFmtId="0" fontId="67" fillId="4" borderId="15" xfId="0" applyFont="1" applyFill="1" applyBorder="1" applyAlignment="1">
      <alignment horizontal="center"/>
    </xf>
    <xf numFmtId="0" fontId="66" fillId="34" borderId="4" xfId="0" applyFont="1" applyFill="1" applyBorder="1" applyAlignment="1">
      <alignment horizontal="left" vertical="center"/>
    </xf>
    <xf numFmtId="0" fontId="67" fillId="4" borderId="193" xfId="0" applyFont="1" applyFill="1" applyBorder="1" applyAlignment="1">
      <alignment horizontal="center" vertical="center"/>
    </xf>
    <xf numFmtId="0" fontId="67" fillId="4" borderId="197" xfId="0" applyFont="1" applyFill="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62" fillId="4" borderId="0" xfId="0" applyFont="1" applyFill="1" applyAlignment="1">
      <alignment horizontal="center" vertical="center" shrinkToFit="1"/>
    </xf>
    <xf numFmtId="0" fontId="67" fillId="4" borderId="2" xfId="0" applyFont="1" applyFill="1" applyBorder="1" applyAlignment="1">
      <alignment horizontal="center" vertical="center" wrapText="1"/>
    </xf>
    <xf numFmtId="0" fontId="67" fillId="4" borderId="6" xfId="0" applyFont="1" applyFill="1" applyBorder="1" applyAlignment="1">
      <alignment horizontal="right" vertical="center"/>
    </xf>
    <xf numFmtId="0" fontId="72" fillId="4" borderId="7" xfId="0" applyFont="1" applyFill="1" applyBorder="1" applyAlignment="1">
      <alignment horizontal="right" vertical="center"/>
    </xf>
    <xf numFmtId="0" fontId="67" fillId="4" borderId="0" xfId="0" applyFont="1" applyFill="1" applyBorder="1" applyAlignment="1">
      <alignment horizontal="left" vertical="center" wrapText="1"/>
    </xf>
    <xf numFmtId="0" fontId="67" fillId="4" borderId="0" xfId="0" applyFont="1" applyFill="1" applyBorder="1" applyAlignment="1">
      <alignment horizontal="left" vertical="top"/>
    </xf>
    <xf numFmtId="0" fontId="72" fillId="4" borderId="7" xfId="0" applyFont="1" applyFill="1" applyBorder="1" applyAlignment="1">
      <alignment horizontal="left" vertical="center"/>
    </xf>
    <xf numFmtId="0" fontId="72" fillId="4" borderId="8" xfId="0" applyFont="1" applyFill="1" applyBorder="1" applyAlignment="1">
      <alignment horizontal="left" vertical="center"/>
    </xf>
    <xf numFmtId="0" fontId="67" fillId="4" borderId="2" xfId="0" applyFont="1" applyFill="1" applyBorder="1" applyAlignment="1">
      <alignment horizontal="right" vertical="center"/>
    </xf>
    <xf numFmtId="0" fontId="66" fillId="0" borderId="0" xfId="0" applyFont="1" applyAlignment="1">
      <alignment vertical="center"/>
    </xf>
    <xf numFmtId="0" fontId="103" fillId="0" borderId="0" xfId="0" applyFont="1" applyAlignment="1">
      <alignment vertical="center"/>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194" xfId="0" applyBorder="1" applyAlignment="1">
      <alignment horizontal="left" vertical="top" wrapText="1"/>
    </xf>
    <xf numFmtId="0" fontId="0" fillId="0" borderId="0" xfId="0" applyBorder="1" applyAlignment="1">
      <alignment horizontal="left" vertical="top" wrapText="1"/>
    </xf>
    <xf numFmtId="0" fontId="0" fillId="0" borderId="197" xfId="0" applyBorder="1" applyAlignment="1">
      <alignment horizontal="left" vertical="top" wrapText="1"/>
    </xf>
    <xf numFmtId="0" fontId="67" fillId="4" borderId="3" xfId="0" applyFont="1" applyFill="1" applyBorder="1" applyAlignment="1">
      <alignment horizontal="left" vertical="center" wrapText="1"/>
    </xf>
    <xf numFmtId="0" fontId="67" fillId="4" borderId="4" xfId="0" applyFont="1" applyFill="1" applyBorder="1" applyAlignment="1">
      <alignment horizontal="left" vertical="center" wrapText="1"/>
    </xf>
    <xf numFmtId="0" fontId="67" fillId="4" borderId="1" xfId="0" applyFont="1" applyFill="1" applyBorder="1" applyAlignment="1">
      <alignment horizontal="left" vertical="center" wrapText="1"/>
    </xf>
    <xf numFmtId="0" fontId="67" fillId="34" borderId="3" xfId="0" applyFont="1" applyFill="1" applyBorder="1" applyAlignment="1">
      <alignment horizontal="left" vertical="top" wrapText="1"/>
    </xf>
    <xf numFmtId="0" fontId="67" fillId="4" borderId="17" xfId="0" applyFont="1" applyFill="1" applyBorder="1" applyAlignment="1">
      <alignment horizontal="left" vertical="top"/>
    </xf>
    <xf numFmtId="0" fontId="67" fillId="4" borderId="16" xfId="0" applyFont="1" applyFill="1" applyBorder="1" applyAlignment="1">
      <alignment horizontal="left" vertical="top"/>
    </xf>
    <xf numFmtId="0" fontId="67" fillId="34" borderId="17" xfId="0" applyFont="1" applyFill="1" applyBorder="1" applyAlignment="1">
      <alignment horizontal="left" vertical="top" wrapText="1"/>
    </xf>
    <xf numFmtId="0" fontId="67" fillId="4" borderId="16" xfId="0" applyFont="1" applyFill="1" applyBorder="1" applyAlignment="1">
      <alignment horizontal="left" vertical="top" wrapText="1"/>
    </xf>
    <xf numFmtId="0" fontId="67" fillId="0" borderId="193" xfId="0" applyFont="1" applyFill="1" applyBorder="1" applyAlignment="1">
      <alignment horizontal="left" vertical="top" wrapText="1"/>
    </xf>
    <xf numFmtId="0" fontId="67" fillId="0" borderId="4" xfId="0" applyFont="1" applyFill="1" applyBorder="1" applyAlignment="1">
      <alignment horizontal="left" vertical="top"/>
    </xf>
    <xf numFmtId="0" fontId="67" fillId="0" borderId="1" xfId="0" applyFont="1" applyFill="1" applyBorder="1" applyAlignment="1">
      <alignment horizontal="left" vertical="top"/>
    </xf>
    <xf numFmtId="0" fontId="67" fillId="0" borderId="194" xfId="0" applyFont="1" applyFill="1" applyBorder="1" applyAlignment="1">
      <alignment horizontal="left" vertical="top"/>
    </xf>
    <xf numFmtId="0" fontId="67" fillId="0" borderId="0" xfId="0" applyFont="1" applyFill="1" applyBorder="1" applyAlignment="1">
      <alignment horizontal="left" vertical="top"/>
    </xf>
    <xf numFmtId="0" fontId="67" fillId="0" borderId="27" xfId="0" applyFont="1" applyFill="1" applyBorder="1" applyAlignment="1">
      <alignment horizontal="left" vertical="top"/>
    </xf>
    <xf numFmtId="0" fontId="67" fillId="0" borderId="197" xfId="0" applyFont="1" applyFill="1" applyBorder="1" applyAlignment="1">
      <alignment horizontal="left" vertical="top"/>
    </xf>
    <xf numFmtId="0" fontId="67" fillId="0" borderId="5" xfId="0" applyFont="1" applyFill="1" applyBorder="1" applyAlignment="1">
      <alignment horizontal="left" vertical="top"/>
    </xf>
    <xf numFmtId="0" fontId="67" fillId="0" borderId="15" xfId="0" applyFont="1" applyFill="1" applyBorder="1" applyAlignment="1">
      <alignment horizontal="left" vertical="top"/>
    </xf>
    <xf numFmtId="0" fontId="67" fillId="4" borderId="3" xfId="0" applyFont="1" applyFill="1" applyBorder="1" applyAlignment="1">
      <alignment horizontal="center" vertical="center" wrapText="1"/>
    </xf>
    <xf numFmtId="0" fontId="67" fillId="4" borderId="1" xfId="0" applyFont="1" applyFill="1" applyBorder="1" applyAlignment="1">
      <alignment horizontal="center" vertical="center" wrapText="1"/>
    </xf>
    <xf numFmtId="0" fontId="67" fillId="4" borderId="111" xfId="0" applyFont="1" applyFill="1" applyBorder="1" applyAlignment="1">
      <alignment horizontal="center" vertical="center"/>
    </xf>
    <xf numFmtId="0" fontId="67" fillId="4" borderId="109" xfId="0" applyFont="1" applyFill="1" applyBorder="1" applyAlignment="1">
      <alignment horizontal="center" vertical="center"/>
    </xf>
    <xf numFmtId="0" fontId="67" fillId="4" borderId="111" xfId="0" applyFont="1" applyFill="1" applyBorder="1" applyAlignment="1">
      <alignment horizontal="left" vertical="center" wrapText="1"/>
    </xf>
    <xf numFmtId="0" fontId="67" fillId="4" borderId="112" xfId="0" applyFont="1" applyFill="1" applyBorder="1" applyAlignment="1">
      <alignment horizontal="left" vertical="center" wrapText="1"/>
    </xf>
    <xf numFmtId="0" fontId="67" fillId="4" borderId="109" xfId="0" applyFont="1" applyFill="1" applyBorder="1" applyAlignment="1">
      <alignment horizontal="left" vertical="center" wrapText="1"/>
    </xf>
    <xf numFmtId="0" fontId="67" fillId="0" borderId="116" xfId="0" applyFont="1" applyBorder="1" applyAlignment="1">
      <alignment horizontal="center" vertical="center"/>
    </xf>
    <xf numFmtId="0" fontId="67" fillId="0" borderId="114" xfId="0" applyFont="1" applyBorder="1" applyAlignment="1">
      <alignment horizontal="center" vertical="center"/>
    </xf>
    <xf numFmtId="0" fontId="67" fillId="34" borderId="0" xfId="0" applyFont="1" applyFill="1" applyBorder="1" applyAlignment="1">
      <alignment vertical="center" wrapText="1"/>
    </xf>
    <xf numFmtId="0" fontId="0" fillId="0" borderId="0" xfId="0" applyAlignment="1">
      <alignment vertical="center" wrapText="1"/>
    </xf>
    <xf numFmtId="0" fontId="67" fillId="4" borderId="6" xfId="0" applyFont="1" applyFill="1" applyBorder="1" applyAlignment="1">
      <alignment horizontal="center" vertical="center" wrapText="1"/>
    </xf>
    <xf numFmtId="0" fontId="67" fillId="4" borderId="7" xfId="0" applyFont="1" applyFill="1" applyBorder="1" applyAlignment="1">
      <alignment horizontal="center" vertical="center" wrapText="1"/>
    </xf>
    <xf numFmtId="0" fontId="67" fillId="4" borderId="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67" fillId="0" borderId="6" xfId="0" applyFont="1" applyBorder="1" applyAlignment="1">
      <alignment horizontal="center" vertical="center" wrapText="1"/>
    </xf>
    <xf numFmtId="0" fontId="67" fillId="0" borderId="7" xfId="0" applyFont="1" applyBorder="1" applyAlignment="1">
      <alignment horizontal="center" vertical="center" wrapText="1"/>
    </xf>
    <xf numFmtId="0" fontId="67" fillId="34" borderId="198" xfId="0" applyFont="1" applyFill="1" applyBorder="1" applyAlignment="1">
      <alignment horizontal="left" vertical="top" wrapText="1"/>
    </xf>
    <xf numFmtId="0" fontId="67" fillId="34" borderId="199" xfId="0" applyFont="1" applyFill="1" applyBorder="1" applyAlignment="1">
      <alignment horizontal="left" vertical="top" wrapText="1"/>
    </xf>
    <xf numFmtId="0" fontId="67" fillId="34" borderId="203" xfId="0" applyFont="1" applyFill="1" applyBorder="1" applyAlignment="1">
      <alignment horizontal="left" vertical="top" wrapText="1"/>
    </xf>
    <xf numFmtId="0" fontId="67" fillId="4" borderId="2" xfId="0" applyFont="1" applyFill="1" applyBorder="1" applyAlignment="1">
      <alignment horizontal="left" vertical="center" wrapText="1"/>
    </xf>
    <xf numFmtId="0" fontId="67" fillId="4" borderId="5" xfId="0" applyFont="1" applyFill="1" applyBorder="1" applyAlignment="1">
      <alignment vertical="center" wrapText="1"/>
    </xf>
    <xf numFmtId="0" fontId="0" fillId="0" borderId="5" xfId="0" applyBorder="1" applyAlignment="1">
      <alignment vertical="center" wrapText="1"/>
    </xf>
    <xf numFmtId="0" fontId="0" fillId="0" borderId="7" xfId="0" applyFont="1" applyBorder="1" applyAlignment="1">
      <alignment horizontal="left" vertical="center" wrapText="1"/>
    </xf>
    <xf numFmtId="0" fontId="87" fillId="43" borderId="0" xfId="0" applyFont="1" applyFill="1" applyBorder="1" applyAlignment="1">
      <alignment horizontal="left" vertical="top" wrapText="1"/>
    </xf>
    <xf numFmtId="0" fontId="87" fillId="43" borderId="206" xfId="0" applyFont="1" applyFill="1" applyBorder="1" applyAlignment="1">
      <alignment horizontal="left" vertical="top" wrapText="1"/>
    </xf>
    <xf numFmtId="0" fontId="67" fillId="4" borderId="122" xfId="0" applyFont="1" applyFill="1" applyBorder="1" applyAlignment="1">
      <alignment horizontal="left" vertical="center" wrapText="1"/>
    </xf>
    <xf numFmtId="0" fontId="67" fillId="4" borderId="123" xfId="0" applyFont="1" applyFill="1" applyBorder="1" applyAlignment="1">
      <alignment horizontal="left" vertical="center" wrapText="1"/>
    </xf>
    <xf numFmtId="0" fontId="67" fillId="4" borderId="124" xfId="0" applyFont="1" applyFill="1" applyBorder="1" applyAlignment="1">
      <alignment horizontal="left" vertical="center" wrapText="1"/>
    </xf>
    <xf numFmtId="0" fontId="67" fillId="0" borderId="6" xfId="0" applyFont="1" applyBorder="1" applyAlignment="1">
      <alignment horizontal="left" vertical="center" wrapText="1"/>
    </xf>
    <xf numFmtId="0" fontId="67" fillId="0" borderId="7" xfId="0" applyFont="1"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67" fillId="34" borderId="0" xfId="0" applyFont="1" applyFill="1" applyBorder="1" applyAlignment="1">
      <alignment horizontal="center" vertical="center"/>
    </xf>
    <xf numFmtId="0" fontId="0" fillId="0" borderId="4" xfId="0" applyBorder="1" applyAlignment="1">
      <alignment horizontal="left" vertical="center" wrapText="1"/>
    </xf>
    <xf numFmtId="0" fontId="0" fillId="0" borderId="8" xfId="0" applyBorder="1" applyAlignment="1">
      <alignment horizontal="center" vertical="center" wrapText="1"/>
    </xf>
    <xf numFmtId="0" fontId="67" fillId="4" borderId="15" xfId="0" applyFont="1" applyFill="1" applyBorder="1" applyAlignment="1">
      <alignment vertical="center" wrapText="1"/>
    </xf>
    <xf numFmtId="0" fontId="85" fillId="0" borderId="2" xfId="0" applyFont="1" applyBorder="1" applyAlignment="1">
      <alignment horizontal="center" vertical="center"/>
    </xf>
    <xf numFmtId="57" fontId="85" fillId="0" borderId="2" xfId="0" applyNumberFormat="1" applyFont="1" applyBorder="1" applyAlignment="1">
      <alignment horizontal="center" vertical="center"/>
    </xf>
    <xf numFmtId="0" fontId="66" fillId="4" borderId="0" xfId="0" applyFont="1" applyFill="1" applyAlignment="1">
      <alignment horizontal="center" vertical="center"/>
    </xf>
    <xf numFmtId="0" fontId="66" fillId="38" borderId="2" xfId="0" applyFont="1" applyFill="1" applyBorder="1" applyAlignment="1">
      <alignment horizontal="left" vertical="center"/>
    </xf>
    <xf numFmtId="0" fontId="66" fillId="4" borderId="2" xfId="0" applyFont="1" applyFill="1" applyBorder="1" applyAlignment="1">
      <alignment horizontal="center" vertical="center"/>
    </xf>
    <xf numFmtId="0" fontId="66" fillId="4" borderId="3" xfId="0" applyFont="1" applyFill="1" applyBorder="1" applyAlignment="1">
      <alignment horizontal="center" vertical="center"/>
    </xf>
    <xf numFmtId="0" fontId="66" fillId="4" borderId="4" xfId="0" applyFont="1" applyFill="1" applyBorder="1" applyAlignment="1">
      <alignment horizontal="center" vertical="center"/>
    </xf>
    <xf numFmtId="0" fontId="66" fillId="4" borderId="1" xfId="0" applyFont="1" applyFill="1" applyBorder="1" applyAlignment="1">
      <alignment horizontal="center" vertical="center"/>
    </xf>
    <xf numFmtId="0" fontId="66" fillId="4" borderId="16" xfId="0" applyFont="1" applyFill="1" applyBorder="1" applyAlignment="1">
      <alignment horizontal="center" vertical="center"/>
    </xf>
    <xf numFmtId="0" fontId="66" fillId="4" borderId="5" xfId="0" applyFont="1" applyFill="1" applyBorder="1" applyAlignment="1">
      <alignment horizontal="center" vertical="center"/>
    </xf>
    <xf numFmtId="0" fontId="66" fillId="4" borderId="15" xfId="0" applyFont="1" applyFill="1" applyBorder="1" applyAlignment="1">
      <alignment horizontal="center" vertical="center"/>
    </xf>
    <xf numFmtId="0" fontId="66" fillId="4" borderId="25" xfId="0" applyFont="1" applyFill="1" applyBorder="1" applyAlignment="1">
      <alignment horizontal="center" vertical="center"/>
    </xf>
    <xf numFmtId="0" fontId="66" fillId="4" borderId="2" xfId="0" applyFont="1" applyFill="1" applyBorder="1" applyAlignment="1">
      <alignment horizontal="right" vertical="center"/>
    </xf>
    <xf numFmtId="0" fontId="66" fillId="4" borderId="6" xfId="0" applyFont="1" applyFill="1" applyBorder="1" applyAlignment="1">
      <alignment horizontal="right" vertical="center"/>
    </xf>
    <xf numFmtId="0" fontId="66" fillId="4" borderId="192" xfId="0" applyFont="1" applyFill="1" applyBorder="1" applyAlignment="1">
      <alignment horizontal="center" vertical="center"/>
    </xf>
    <xf numFmtId="0" fontId="91" fillId="4" borderId="7" xfId="0" applyFont="1" applyFill="1" applyBorder="1" applyAlignment="1">
      <alignment horizontal="right" vertical="center"/>
    </xf>
    <xf numFmtId="0" fontId="91" fillId="4" borderId="8" xfId="0" applyFont="1" applyFill="1" applyBorder="1" applyAlignment="1">
      <alignment horizontal="right" vertical="center"/>
    </xf>
    <xf numFmtId="0" fontId="66" fillId="4" borderId="6" xfId="0" applyFont="1" applyFill="1" applyBorder="1" applyAlignment="1">
      <alignment horizontal="left" vertical="center"/>
    </xf>
    <xf numFmtId="0" fontId="66" fillId="4" borderId="7" xfId="0" applyFont="1" applyFill="1" applyBorder="1" applyAlignment="1">
      <alignment horizontal="left" vertical="center"/>
    </xf>
    <xf numFmtId="0" fontId="66" fillId="34" borderId="8" xfId="0" applyFont="1" applyFill="1" applyBorder="1" applyAlignment="1">
      <alignment horizontal="left" vertical="center"/>
    </xf>
    <xf numFmtId="0" fontId="66" fillId="4" borderId="3" xfId="0" applyFont="1" applyFill="1" applyBorder="1" applyAlignment="1">
      <alignment horizontal="left" vertical="center"/>
    </xf>
    <xf numFmtId="0" fontId="66" fillId="4" borderId="1" xfId="0" applyFont="1" applyFill="1" applyBorder="1" applyAlignment="1">
      <alignment horizontal="left" vertical="center"/>
    </xf>
    <xf numFmtId="0" fontId="66" fillId="34" borderId="8" xfId="0" applyFont="1" applyFill="1" applyBorder="1" applyAlignment="1">
      <alignment horizontal="left" vertical="center" wrapText="1"/>
    </xf>
    <xf numFmtId="0" fontId="66" fillId="38" borderId="6" xfId="0" applyFont="1" applyFill="1" applyBorder="1" applyAlignment="1">
      <alignment horizontal="left" vertical="center"/>
    </xf>
    <xf numFmtId="0" fontId="66" fillId="38" borderId="7" xfId="0" applyFont="1" applyFill="1" applyBorder="1" applyAlignment="1">
      <alignment horizontal="left" vertical="center"/>
    </xf>
    <xf numFmtId="0" fontId="66" fillId="38" borderId="8" xfId="0" applyFont="1" applyFill="1" applyBorder="1" applyAlignment="1">
      <alignment horizontal="left" vertical="center"/>
    </xf>
    <xf numFmtId="0" fontId="66" fillId="4" borderId="3" xfId="0" applyFont="1" applyFill="1" applyBorder="1" applyAlignment="1">
      <alignment horizontal="left" vertical="center" wrapText="1"/>
    </xf>
    <xf numFmtId="0" fontId="66" fillId="4" borderId="4" xfId="0" applyFont="1" applyFill="1" applyBorder="1" applyAlignment="1">
      <alignment horizontal="left" vertical="center" wrapText="1"/>
    </xf>
    <xf numFmtId="0" fontId="66" fillId="4" borderId="1" xfId="0" applyFont="1" applyFill="1" applyBorder="1" applyAlignment="1">
      <alignment horizontal="left" vertical="center" wrapText="1"/>
    </xf>
    <xf numFmtId="0" fontId="66" fillId="4" borderId="17"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7" xfId="0" applyFont="1" applyFill="1" applyBorder="1" applyAlignment="1">
      <alignment horizontal="left" vertical="center" wrapText="1"/>
    </xf>
    <xf numFmtId="0" fontId="66" fillId="4" borderId="16" xfId="0" applyFont="1" applyFill="1" applyBorder="1" applyAlignment="1">
      <alignment horizontal="left" vertical="center" wrapText="1"/>
    </xf>
    <xf numFmtId="0" fontId="66" fillId="4" borderId="5" xfId="0" applyFont="1" applyFill="1" applyBorder="1" applyAlignment="1">
      <alignment horizontal="left" vertical="center" wrapText="1"/>
    </xf>
    <xf numFmtId="0" fontId="66" fillId="4" borderId="15" xfId="0" applyFont="1" applyFill="1" applyBorder="1" applyAlignment="1">
      <alignment horizontal="left" vertical="center" wrapText="1"/>
    </xf>
    <xf numFmtId="0" fontId="66" fillId="4" borderId="4" xfId="0" applyFont="1" applyFill="1" applyBorder="1" applyAlignment="1">
      <alignment horizontal="right" vertical="center"/>
    </xf>
    <xf numFmtId="0" fontId="66" fillId="4" borderId="1" xfId="0" applyFont="1" applyFill="1" applyBorder="1" applyAlignment="1">
      <alignment horizontal="right" vertical="center"/>
    </xf>
    <xf numFmtId="0" fontId="66" fillId="4" borderId="0" xfId="0" applyFont="1" applyFill="1" applyBorder="1" applyAlignment="1">
      <alignment horizontal="right" vertical="center"/>
    </xf>
    <xf numFmtId="0" fontId="66" fillId="4" borderId="27" xfId="0" applyFont="1" applyFill="1" applyBorder="1" applyAlignment="1">
      <alignment horizontal="right" vertical="center"/>
    </xf>
    <xf numFmtId="0" fontId="66" fillId="4" borderId="5" xfId="0" applyFont="1" applyFill="1" applyBorder="1" applyAlignment="1">
      <alignment horizontal="right" vertical="center"/>
    </xf>
    <xf numFmtId="0" fontId="66" fillId="4" borderId="15" xfId="0" applyFont="1" applyFill="1" applyBorder="1" applyAlignment="1">
      <alignment horizontal="right" vertical="center"/>
    </xf>
    <xf numFmtId="0" fontId="66" fillId="4" borderId="4" xfId="0" applyFont="1" applyFill="1" applyBorder="1" applyAlignment="1">
      <alignment horizontal="left" vertical="center"/>
    </xf>
    <xf numFmtId="0" fontId="66" fillId="34" borderId="4" xfId="0" applyFont="1" applyFill="1" applyBorder="1" applyAlignment="1">
      <alignment horizontal="left" vertical="center" wrapText="1"/>
    </xf>
    <xf numFmtId="0" fontId="66" fillId="34" borderId="7" xfId="0" applyFont="1" applyFill="1" applyBorder="1" applyAlignment="1">
      <alignment horizontal="right" vertical="center"/>
    </xf>
    <xf numFmtId="0" fontId="66" fillId="4" borderId="8" xfId="0" applyFont="1" applyFill="1" applyBorder="1" applyAlignment="1">
      <alignment horizontal="right" vertical="center"/>
    </xf>
    <xf numFmtId="0" fontId="66" fillId="34" borderId="4" xfId="0" applyFont="1" applyFill="1" applyBorder="1" applyAlignment="1">
      <alignment horizontal="right" vertical="center"/>
    </xf>
    <xf numFmtId="0" fontId="66" fillId="34" borderId="1" xfId="0" applyFont="1" applyFill="1" applyBorder="1" applyAlignment="1">
      <alignment horizontal="right" vertical="center"/>
    </xf>
    <xf numFmtId="0" fontId="66" fillId="4" borderId="3" xfId="0" applyFont="1" applyFill="1" applyBorder="1" applyAlignment="1">
      <alignment horizontal="right" vertical="center"/>
    </xf>
    <xf numFmtId="0" fontId="66" fillId="4" borderId="17" xfId="0" applyFont="1" applyFill="1" applyBorder="1" applyAlignment="1">
      <alignment horizontal="right" vertical="center"/>
    </xf>
    <xf numFmtId="0" fontId="66" fillId="4" borderId="16" xfId="0" applyFont="1" applyFill="1" applyBorder="1" applyAlignment="1">
      <alignment horizontal="right" vertical="center"/>
    </xf>
    <xf numFmtId="0" fontId="66" fillId="4" borderId="27" xfId="0" applyFont="1" applyFill="1" applyBorder="1" applyAlignment="1">
      <alignment horizontal="center" vertical="center"/>
    </xf>
    <xf numFmtId="0" fontId="66" fillId="4" borderId="7" xfId="0" applyFont="1" applyFill="1" applyBorder="1" applyAlignment="1">
      <alignment horizontal="center" vertical="center"/>
    </xf>
    <xf numFmtId="0" fontId="66" fillId="4" borderId="8" xfId="0" applyFont="1" applyFill="1" applyBorder="1" applyAlignment="1">
      <alignment horizontal="left" vertical="center"/>
    </xf>
    <xf numFmtId="0" fontId="66" fillId="34" borderId="8" xfId="0" applyFont="1" applyFill="1" applyBorder="1" applyAlignment="1">
      <alignment horizontal="right" vertical="center"/>
    </xf>
    <xf numFmtId="0" fontId="75" fillId="4" borderId="0" xfId="0" applyFont="1" applyFill="1" applyAlignment="1">
      <alignment horizontal="left" vertical="center"/>
    </xf>
    <xf numFmtId="0" fontId="75" fillId="4" borderId="0" xfId="0" applyFont="1" applyFill="1" applyAlignment="1">
      <alignment horizontal="left" vertical="center" wrapText="1"/>
    </xf>
    <xf numFmtId="0" fontId="66" fillId="34" borderId="0" xfId="0" applyFont="1" applyFill="1" applyAlignment="1">
      <alignment horizontal="center" vertical="center"/>
    </xf>
    <xf numFmtId="0" fontId="66" fillId="39" borderId="2" xfId="0" applyFont="1" applyFill="1" applyBorder="1" applyAlignment="1">
      <alignment horizontal="left" vertical="center"/>
    </xf>
    <xf numFmtId="0" fontId="66" fillId="34" borderId="2" xfId="0" applyFont="1" applyFill="1" applyBorder="1" applyAlignment="1">
      <alignment horizontal="center" vertical="center"/>
    </xf>
    <xf numFmtId="0" fontId="66" fillId="34" borderId="3" xfId="0" applyFont="1" applyFill="1" applyBorder="1" applyAlignment="1">
      <alignment horizontal="center" vertical="center"/>
    </xf>
    <xf numFmtId="0" fontId="66" fillId="34" borderId="4" xfId="0" applyFont="1" applyFill="1" applyBorder="1" applyAlignment="1">
      <alignment horizontal="center" vertical="center"/>
    </xf>
    <xf numFmtId="0" fontId="66" fillId="34" borderId="1" xfId="0" applyFont="1" applyFill="1" applyBorder="1" applyAlignment="1">
      <alignment horizontal="center" vertical="center"/>
    </xf>
    <xf numFmtId="0" fontId="66" fillId="34" borderId="16" xfId="0" applyFont="1" applyFill="1" applyBorder="1" applyAlignment="1">
      <alignment horizontal="center" vertical="center"/>
    </xf>
    <xf numFmtId="0" fontId="66" fillId="34" borderId="5" xfId="0" applyFont="1" applyFill="1" applyBorder="1" applyAlignment="1">
      <alignment horizontal="center" vertical="center"/>
    </xf>
    <xf numFmtId="0" fontId="66" fillId="34" borderId="15" xfId="0" applyFont="1" applyFill="1" applyBorder="1" applyAlignment="1">
      <alignment horizontal="center" vertical="center"/>
    </xf>
    <xf numFmtId="0" fontId="66" fillId="34" borderId="25" xfId="0" applyFont="1" applyFill="1" applyBorder="1" applyAlignment="1">
      <alignment horizontal="center" vertical="center"/>
    </xf>
    <xf numFmtId="0" fontId="66" fillId="34" borderId="2" xfId="0" applyFont="1" applyFill="1" applyBorder="1" applyAlignment="1">
      <alignment horizontal="right" vertical="center"/>
    </xf>
    <xf numFmtId="0" fontId="66" fillId="34" borderId="8" xfId="0" applyFont="1" applyFill="1" applyBorder="1" applyAlignment="1">
      <alignment horizontal="center" vertical="center"/>
    </xf>
    <xf numFmtId="0" fontId="66" fillId="34" borderId="6" xfId="0" applyFont="1" applyFill="1" applyBorder="1" applyAlignment="1">
      <alignment horizontal="right" vertical="center"/>
    </xf>
    <xf numFmtId="0" fontId="66" fillId="34" borderId="192" xfId="0" applyFont="1" applyFill="1" applyBorder="1" applyAlignment="1">
      <alignment horizontal="center" vertical="center"/>
    </xf>
    <xf numFmtId="0" fontId="91" fillId="34" borderId="7" xfId="0" applyFont="1" applyFill="1" applyBorder="1" applyAlignment="1">
      <alignment horizontal="right" vertical="center"/>
    </xf>
    <xf numFmtId="0" fontId="91" fillId="34" borderId="8" xfId="0" applyFont="1" applyFill="1" applyBorder="1" applyAlignment="1">
      <alignment horizontal="right" vertical="center"/>
    </xf>
    <xf numFmtId="0" fontId="66" fillId="34" borderId="6" xfId="0" applyFont="1" applyFill="1" applyBorder="1" applyAlignment="1">
      <alignment horizontal="left" vertical="center"/>
    </xf>
    <xf numFmtId="0" fontId="66" fillId="34" borderId="7" xfId="0" applyFont="1" applyFill="1" applyBorder="1" applyAlignment="1">
      <alignment horizontal="left" vertical="center"/>
    </xf>
    <xf numFmtId="0" fontId="66" fillId="34" borderId="3" xfId="0" applyFont="1" applyFill="1" applyBorder="1" applyAlignment="1">
      <alignment horizontal="left" vertical="center"/>
    </xf>
    <xf numFmtId="0" fontId="66" fillId="34" borderId="1" xfId="0" applyFont="1" applyFill="1" applyBorder="1" applyAlignment="1">
      <alignment horizontal="left" vertical="center"/>
    </xf>
    <xf numFmtId="0" fontId="66" fillId="39" borderId="6" xfId="0" applyFont="1" applyFill="1" applyBorder="1" applyAlignment="1">
      <alignment horizontal="left" vertical="center"/>
    </xf>
    <xf numFmtId="0" fontId="66" fillId="39" borderId="7" xfId="0" applyFont="1" applyFill="1" applyBorder="1" applyAlignment="1">
      <alignment horizontal="left" vertical="center"/>
    </xf>
    <xf numFmtId="0" fontId="66" fillId="39" borderId="8" xfId="0" applyFont="1" applyFill="1" applyBorder="1" applyAlignment="1">
      <alignment horizontal="left" vertical="center"/>
    </xf>
    <xf numFmtId="0" fontId="66" fillId="34" borderId="6"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horizontal="left" vertical="center" wrapText="1"/>
    </xf>
    <xf numFmtId="0" fontId="66" fillId="34" borderId="17" xfId="0" applyFont="1" applyFill="1" applyBorder="1" applyAlignment="1">
      <alignment horizontal="left" vertical="center" wrapText="1"/>
    </xf>
    <xf numFmtId="0" fontId="66" fillId="34" borderId="0" xfId="0" applyFont="1" applyFill="1" applyBorder="1" applyAlignment="1">
      <alignment horizontal="left" vertical="center" wrapText="1"/>
    </xf>
    <xf numFmtId="0" fontId="66" fillId="34" borderId="27" xfId="0" applyFont="1" applyFill="1" applyBorder="1" applyAlignment="1">
      <alignment horizontal="left" vertical="center" wrapText="1"/>
    </xf>
    <xf numFmtId="0" fontId="66" fillId="34" borderId="16" xfId="0" applyFont="1" applyFill="1" applyBorder="1" applyAlignment="1">
      <alignment horizontal="left" vertical="center" wrapText="1"/>
    </xf>
    <xf numFmtId="0" fontId="66" fillId="34" borderId="5" xfId="0" applyFont="1" applyFill="1" applyBorder="1" applyAlignment="1">
      <alignment horizontal="left" vertical="center" wrapText="1"/>
    </xf>
    <xf numFmtId="0" fontId="66" fillId="34" borderId="15" xfId="0" applyFont="1" applyFill="1" applyBorder="1" applyAlignment="1">
      <alignment horizontal="left" vertical="center" wrapText="1"/>
    </xf>
    <xf numFmtId="0" fontId="66" fillId="34" borderId="3" xfId="0" applyFont="1" applyFill="1" applyBorder="1" applyAlignment="1">
      <alignment horizontal="right" vertical="center"/>
    </xf>
    <xf numFmtId="0" fontId="66" fillId="34" borderId="17" xfId="0" applyFont="1" applyFill="1" applyBorder="1" applyAlignment="1">
      <alignment horizontal="right" vertical="center"/>
    </xf>
    <xf numFmtId="0" fontId="66" fillId="34" borderId="0" xfId="0" applyFont="1" applyFill="1" applyBorder="1" applyAlignment="1">
      <alignment horizontal="right" vertical="center"/>
    </xf>
    <xf numFmtId="0" fontId="66" fillId="34" borderId="27" xfId="0" applyFont="1" applyFill="1" applyBorder="1" applyAlignment="1">
      <alignment horizontal="right" vertical="center"/>
    </xf>
    <xf numFmtId="0" fontId="66" fillId="34" borderId="16" xfId="0" applyFont="1" applyFill="1" applyBorder="1" applyAlignment="1">
      <alignment horizontal="right" vertical="center"/>
    </xf>
    <xf numFmtId="0" fontId="66" fillId="34" borderId="5" xfId="0" applyFont="1" applyFill="1" applyBorder="1" applyAlignment="1">
      <alignment horizontal="right" vertical="center"/>
    </xf>
    <xf numFmtId="0" fontId="66" fillId="34" borderId="15" xfId="0" applyFont="1" applyFill="1" applyBorder="1" applyAlignment="1">
      <alignment horizontal="right" vertical="center"/>
    </xf>
    <xf numFmtId="0" fontId="66" fillId="34" borderId="6" xfId="0" applyFont="1" applyFill="1" applyBorder="1" applyAlignment="1">
      <alignment horizontal="left" vertical="center" wrapText="1"/>
    </xf>
    <xf numFmtId="0" fontId="66" fillId="34" borderId="7" xfId="0" applyFont="1" applyFill="1" applyBorder="1" applyAlignment="1">
      <alignment horizontal="left" vertical="center" wrapText="1"/>
    </xf>
    <xf numFmtId="0" fontId="66" fillId="34" borderId="27" xfId="0" applyFont="1" applyFill="1" applyBorder="1" applyAlignment="1">
      <alignment horizontal="center" vertical="center"/>
    </xf>
    <xf numFmtId="0" fontId="75" fillId="34" borderId="0" xfId="0" applyFont="1" applyFill="1" applyAlignment="1">
      <alignment horizontal="left" vertical="center" wrapText="1"/>
    </xf>
    <xf numFmtId="0" fontId="75" fillId="34" borderId="0" xfId="0" applyFont="1" applyFill="1" applyAlignment="1">
      <alignment horizontal="left" vertical="center"/>
    </xf>
    <xf numFmtId="0" fontId="66" fillId="4" borderId="78" xfId="0" applyFont="1" applyFill="1" applyBorder="1" applyAlignment="1">
      <alignment horizontal="center" vertical="center"/>
    </xf>
    <xf numFmtId="0" fontId="66" fillId="4" borderId="79" xfId="0" applyFont="1" applyFill="1" applyBorder="1" applyAlignment="1">
      <alignment horizontal="center" vertical="center"/>
    </xf>
    <xf numFmtId="0" fontId="66" fillId="4" borderId="6" xfId="0" applyFont="1" applyFill="1" applyBorder="1" applyAlignment="1">
      <alignment horizontal="center" vertical="center" wrapText="1"/>
    </xf>
    <xf numFmtId="0" fontId="66" fillId="4" borderId="7"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4" fillId="0" borderId="4"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left" vertical="center"/>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15"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38" xfId="0" applyFont="1" applyBorder="1" applyAlignment="1">
      <alignment horizontal="center" vertical="center"/>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top"/>
    </xf>
    <xf numFmtId="0" fontId="55" fillId="0" borderId="0" xfId="0" applyFont="1" applyAlignment="1">
      <alignment vertical="top" wrapText="1"/>
    </xf>
    <xf numFmtId="0" fontId="95" fillId="4" borderId="0" xfId="0" applyFont="1" applyFill="1" applyAlignment="1">
      <alignment horizontal="center" vertical="center"/>
    </xf>
    <xf numFmtId="0" fontId="98" fillId="4" borderId="2" xfId="0" applyFont="1" applyFill="1" applyBorder="1" applyAlignment="1">
      <alignment horizontal="distributed" vertical="center" justifyLastLine="1"/>
    </xf>
    <xf numFmtId="0" fontId="94" fillId="4" borderId="6" xfId="0" applyFont="1" applyFill="1" applyBorder="1" applyAlignment="1">
      <alignment horizontal="left" vertical="center"/>
    </xf>
    <xf numFmtId="0" fontId="94" fillId="4" borderId="7" xfId="0" applyFont="1" applyFill="1" applyBorder="1" applyAlignment="1">
      <alignment horizontal="left" vertical="center"/>
    </xf>
    <xf numFmtId="0" fontId="94" fillId="4" borderId="8" xfId="0" applyFont="1" applyFill="1" applyBorder="1" applyAlignment="1">
      <alignment horizontal="left" vertical="center"/>
    </xf>
    <xf numFmtId="0" fontId="83" fillId="4" borderId="214" xfId="0" applyFont="1" applyFill="1" applyBorder="1" applyAlignment="1">
      <alignment horizontal="center" vertical="center"/>
    </xf>
    <xf numFmtId="0" fontId="83" fillId="4" borderId="215" xfId="0" applyFont="1" applyFill="1" applyBorder="1" applyAlignment="1">
      <alignment horizontal="center" vertical="center"/>
    </xf>
    <xf numFmtId="0" fontId="83" fillId="4" borderId="216" xfId="0" applyFont="1" applyFill="1" applyBorder="1" applyAlignment="1">
      <alignment horizontal="center" vertical="center"/>
    </xf>
    <xf numFmtId="0" fontId="83" fillId="4" borderId="217" xfId="0" applyFont="1" applyFill="1" applyBorder="1" applyAlignment="1">
      <alignment horizontal="center" vertical="center"/>
    </xf>
    <xf numFmtId="0" fontId="83" fillId="4" borderId="218" xfId="0" applyFont="1" applyFill="1" applyBorder="1" applyAlignment="1">
      <alignment horizontal="center" vertical="center"/>
    </xf>
    <xf numFmtId="0" fontId="83" fillId="4" borderId="219" xfId="0" applyFont="1" applyFill="1" applyBorder="1" applyAlignment="1">
      <alignment horizontal="center" vertical="center"/>
    </xf>
    <xf numFmtId="0" fontId="100" fillId="4" borderId="3" xfId="0" applyFont="1" applyFill="1" applyBorder="1" applyAlignment="1">
      <alignment horizontal="center" vertical="center"/>
    </xf>
    <xf numFmtId="0" fontId="100" fillId="4" borderId="4" xfId="0" applyFont="1" applyFill="1" applyBorder="1" applyAlignment="1">
      <alignment horizontal="center" vertical="center"/>
    </xf>
    <xf numFmtId="0" fontId="100" fillId="4" borderId="1" xfId="0" applyFont="1" applyFill="1" applyBorder="1" applyAlignment="1">
      <alignment horizontal="center" vertical="center"/>
    </xf>
    <xf numFmtId="0" fontId="103" fillId="4" borderId="4" xfId="0" applyFont="1" applyFill="1" applyBorder="1" applyAlignment="1">
      <alignment horizontal="center" vertical="center"/>
    </xf>
    <xf numFmtId="0" fontId="103" fillId="4" borderId="1" xfId="0" applyFont="1" applyFill="1" applyBorder="1" applyAlignment="1">
      <alignment horizontal="center" vertical="center"/>
    </xf>
    <xf numFmtId="0" fontId="10" fillId="4" borderId="5" xfId="0" applyFont="1" applyFill="1" applyBorder="1" applyAlignment="1">
      <alignment horizontal="center" vertical="center"/>
    </xf>
    <xf numFmtId="0" fontId="83" fillId="4" borderId="3" xfId="0" applyFont="1" applyFill="1" applyBorder="1" applyAlignment="1">
      <alignment horizontal="center" vertical="center"/>
    </xf>
    <xf numFmtId="0" fontId="83" fillId="4" borderId="17" xfId="0" applyFont="1" applyFill="1" applyBorder="1" applyAlignment="1">
      <alignment horizontal="center" vertical="center"/>
    </xf>
    <xf numFmtId="0" fontId="94" fillId="4" borderId="4" xfId="0" applyFont="1" applyFill="1" applyBorder="1" applyAlignment="1">
      <alignment horizontal="center" vertical="center"/>
    </xf>
    <xf numFmtId="0" fontId="94" fillId="4" borderId="1" xfId="0" applyFont="1" applyFill="1" applyBorder="1" applyAlignment="1">
      <alignment horizontal="center" vertical="center"/>
    </xf>
    <xf numFmtId="0" fontId="94" fillId="4" borderId="0" xfId="0" applyFont="1" applyFill="1" applyBorder="1" applyAlignment="1">
      <alignment horizontal="center" vertical="center"/>
    </xf>
    <xf numFmtId="0" fontId="94" fillId="4" borderId="27" xfId="0" applyFont="1" applyFill="1" applyBorder="1" applyAlignment="1">
      <alignment horizontal="center" vertical="center"/>
    </xf>
    <xf numFmtId="0" fontId="10" fillId="4" borderId="4" xfId="0" applyFont="1" applyFill="1" applyBorder="1" applyAlignment="1">
      <alignment horizontal="center" vertical="center"/>
    </xf>
    <xf numFmtId="0" fontId="94" fillId="4" borderId="5" xfId="0" applyFont="1" applyFill="1" applyBorder="1" applyAlignment="1">
      <alignment horizontal="center" vertical="center"/>
    </xf>
    <xf numFmtId="0" fontId="94" fillId="4" borderId="3" xfId="0" applyFont="1" applyFill="1" applyBorder="1" applyAlignment="1">
      <alignment horizontal="center" vertical="center" wrapText="1"/>
    </xf>
    <xf numFmtId="0" fontId="94" fillId="4" borderId="4" xfId="0" applyFont="1" applyFill="1" applyBorder="1" applyAlignment="1">
      <alignment horizontal="center" vertical="center" wrapText="1"/>
    </xf>
    <xf numFmtId="0" fontId="94" fillId="4" borderId="1" xfId="0" applyFont="1" applyFill="1" applyBorder="1" applyAlignment="1">
      <alignment horizontal="center" vertical="center" wrapText="1"/>
    </xf>
    <xf numFmtId="0" fontId="94" fillId="4" borderId="17" xfId="0" applyFont="1" applyFill="1" applyBorder="1" applyAlignment="1">
      <alignment horizontal="center" vertical="center" wrapText="1"/>
    </xf>
    <xf numFmtId="0" fontId="94" fillId="4" borderId="0" xfId="0" applyFont="1" applyFill="1" applyBorder="1" applyAlignment="1">
      <alignment horizontal="center" vertical="center" wrapText="1"/>
    </xf>
    <xf numFmtId="0" fontId="94" fillId="4" borderId="27" xfId="0" applyFont="1" applyFill="1" applyBorder="1" applyAlignment="1">
      <alignment horizontal="center" vertical="center" wrapText="1"/>
    </xf>
    <xf numFmtId="0" fontId="10" fillId="4" borderId="0" xfId="0" applyFont="1" applyFill="1" applyBorder="1" applyAlignment="1">
      <alignment horizontal="center" vertical="center"/>
    </xf>
    <xf numFmtId="0" fontId="94" fillId="4" borderId="3" xfId="0" applyFont="1" applyFill="1" applyBorder="1" applyAlignment="1">
      <alignment horizontal="center" vertical="center"/>
    </xf>
    <xf numFmtId="0" fontId="94" fillId="4" borderId="16" xfId="0" applyFont="1" applyFill="1" applyBorder="1" applyAlignment="1">
      <alignment horizontal="center" vertical="center"/>
    </xf>
    <xf numFmtId="0" fontId="94" fillId="4" borderId="15" xfId="0" applyFont="1" applyFill="1" applyBorder="1" applyAlignment="1">
      <alignment horizontal="center" vertical="center"/>
    </xf>
    <xf numFmtId="0" fontId="94" fillId="4" borderId="3" xfId="0" applyFont="1" applyFill="1" applyBorder="1" applyAlignment="1">
      <alignment horizontal="right" vertical="center"/>
    </xf>
    <xf numFmtId="0" fontId="94" fillId="4" borderId="4" xfId="0" applyFont="1" applyFill="1" applyBorder="1" applyAlignment="1">
      <alignment horizontal="right" vertical="center"/>
    </xf>
    <xf numFmtId="0" fontId="94" fillId="4" borderId="16" xfId="0" applyFont="1" applyFill="1" applyBorder="1" applyAlignment="1">
      <alignment horizontal="right" vertical="center"/>
    </xf>
    <xf numFmtId="0" fontId="94" fillId="4" borderId="5" xfId="0" applyFont="1" applyFill="1" applyBorder="1" applyAlignment="1">
      <alignment horizontal="right" vertical="center"/>
    </xf>
    <xf numFmtId="0" fontId="83" fillId="4" borderId="4" xfId="0" applyFont="1" applyFill="1" applyBorder="1" applyAlignment="1">
      <alignment horizontal="center" vertical="center"/>
    </xf>
    <xf numFmtId="0" fontId="83" fillId="4" borderId="16" xfId="0" applyFont="1" applyFill="1" applyBorder="1" applyAlignment="1">
      <alignment horizontal="center" vertical="center"/>
    </xf>
    <xf numFmtId="0" fontId="83" fillId="4" borderId="5" xfId="0" applyFont="1" applyFill="1" applyBorder="1" applyAlignment="1">
      <alignment horizontal="center" vertical="center"/>
    </xf>
    <xf numFmtId="0" fontId="25" fillId="4" borderId="210" xfId="0" applyFont="1" applyFill="1" applyBorder="1" applyAlignment="1">
      <alignment horizontal="right" vertical="center" justifyLastLine="1"/>
    </xf>
    <xf numFmtId="0" fontId="25" fillId="4" borderId="126" xfId="0" applyFont="1" applyFill="1" applyBorder="1" applyAlignment="1">
      <alignment horizontal="right" vertical="center" justifyLastLine="1"/>
    </xf>
    <xf numFmtId="0" fontId="94" fillId="4" borderId="210" xfId="0" applyFont="1" applyFill="1" applyBorder="1" applyAlignment="1">
      <alignment horizontal="left" vertical="center"/>
    </xf>
    <xf numFmtId="0" fontId="94" fillId="4" borderId="89" xfId="0" applyFont="1" applyFill="1" applyBorder="1" applyAlignment="1">
      <alignment horizontal="left" vertical="center"/>
    </xf>
    <xf numFmtId="0" fontId="94" fillId="4" borderId="126" xfId="0" applyFont="1" applyFill="1" applyBorder="1" applyAlignment="1">
      <alignment horizontal="left" vertical="center"/>
    </xf>
    <xf numFmtId="0" fontId="94" fillId="4" borderId="50" xfId="0" applyFont="1" applyFill="1" applyBorder="1" applyAlignment="1">
      <alignment horizontal="left" vertical="center"/>
    </xf>
    <xf numFmtId="0" fontId="94" fillId="4" borderId="3" xfId="0" applyFont="1" applyFill="1" applyBorder="1" applyAlignment="1">
      <alignment horizontal="center" vertical="center" textRotation="255"/>
    </xf>
    <xf numFmtId="0" fontId="94" fillId="4" borderId="1" xfId="0" applyFont="1" applyFill="1" applyBorder="1" applyAlignment="1">
      <alignment horizontal="center" vertical="center" textRotation="255"/>
    </xf>
    <xf numFmtId="0" fontId="94" fillId="4" borderId="17" xfId="0" applyFont="1" applyFill="1" applyBorder="1" applyAlignment="1">
      <alignment horizontal="center" vertical="center" textRotation="255"/>
    </xf>
    <xf numFmtId="0" fontId="94" fillId="4" borderId="27" xfId="0" applyFont="1" applyFill="1" applyBorder="1" applyAlignment="1">
      <alignment horizontal="center" vertical="center" textRotation="255"/>
    </xf>
    <xf numFmtId="0" fontId="94" fillId="4" borderId="16" xfId="0" applyFont="1" applyFill="1" applyBorder="1" applyAlignment="1">
      <alignment horizontal="center" vertical="center" textRotation="255"/>
    </xf>
    <xf numFmtId="0" fontId="94" fillId="4" borderId="15" xfId="0" applyFont="1" applyFill="1" applyBorder="1" applyAlignment="1">
      <alignment horizontal="center" vertical="center" textRotation="255"/>
    </xf>
    <xf numFmtId="0" fontId="94" fillId="4" borderId="17" xfId="0" applyFont="1" applyFill="1" applyBorder="1" applyAlignment="1">
      <alignment horizontal="center" vertical="center"/>
    </xf>
    <xf numFmtId="0" fontId="94" fillId="4" borderId="4" xfId="0" applyFont="1" applyFill="1" applyBorder="1" applyAlignment="1">
      <alignment horizontal="left" vertical="center"/>
    </xf>
    <xf numFmtId="0" fontId="94" fillId="4" borderId="0" xfId="0" applyFont="1" applyFill="1" applyBorder="1" applyAlignment="1">
      <alignment horizontal="left" vertical="center"/>
    </xf>
    <xf numFmtId="0" fontId="94" fillId="4" borderId="5" xfId="0" applyFont="1" applyFill="1" applyBorder="1" applyAlignment="1">
      <alignment horizontal="left" vertical="center"/>
    </xf>
    <xf numFmtId="0" fontId="94" fillId="4" borderId="2" xfId="0" applyFont="1" applyFill="1" applyBorder="1" applyAlignment="1">
      <alignment horizontal="center" vertical="center"/>
    </xf>
    <xf numFmtId="0" fontId="94" fillId="4" borderId="2" xfId="0" quotePrefix="1" applyFont="1" applyFill="1" applyBorder="1" applyAlignment="1">
      <alignment horizontal="center" vertical="center"/>
    </xf>
    <xf numFmtId="0" fontId="26" fillId="0" borderId="0" xfId="0" applyFont="1" applyAlignment="1">
      <alignment horizontal="left" vertical="center" wrapText="1"/>
    </xf>
    <xf numFmtId="0" fontId="27" fillId="0" borderId="6"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8" xfId="0" applyFont="1" applyBorder="1" applyAlignment="1">
      <alignment horizontal="left" vertical="center" wrapText="1" inden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7"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27" xfId="0" applyFont="1" applyBorder="1" applyAlignment="1">
      <alignment horizontal="left" vertical="center" wrapText="1"/>
    </xf>
    <xf numFmtId="0" fontId="26" fillId="0" borderId="2" xfId="0" applyFont="1" applyBorder="1" applyAlignment="1">
      <alignment horizontal="center"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4" fillId="0" borderId="0" xfId="0" applyFont="1" applyAlignment="1">
      <alignment horizontal="left" vertical="top" wrapText="1"/>
    </xf>
    <xf numFmtId="0" fontId="6" fillId="0" borderId="2" xfId="0" applyFont="1" applyBorder="1" applyAlignment="1">
      <alignment horizontal="center" vertical="center"/>
    </xf>
    <xf numFmtId="0" fontId="6" fillId="0" borderId="0" xfId="0" applyFont="1" applyAlignment="1">
      <alignment horizontal="left" wrapText="1"/>
    </xf>
    <xf numFmtId="0" fontId="22" fillId="0" borderId="0" xfId="0" applyFont="1" applyAlignment="1">
      <alignment horizontal="left" vertical="center" wrapText="1"/>
    </xf>
    <xf numFmtId="0" fontId="98"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7" xfId="0" applyFont="1" applyFill="1" applyBorder="1" applyAlignment="1">
      <alignment horizontal="center" vertical="center"/>
    </xf>
    <xf numFmtId="0" fontId="94" fillId="4" borderId="2" xfId="0" applyFont="1" applyFill="1" applyBorder="1" applyAlignment="1">
      <alignment horizontal="center" vertical="center" wrapText="1"/>
    </xf>
    <xf numFmtId="0" fontId="94" fillId="4" borderId="34" xfId="0" applyFont="1" applyFill="1" applyBorder="1" applyAlignment="1">
      <alignment horizontal="center" vertical="center"/>
    </xf>
    <xf numFmtId="0" fontId="94" fillId="4" borderId="16" xfId="0" applyFont="1" applyFill="1" applyBorder="1" applyAlignment="1">
      <alignment horizontal="center" vertical="center" wrapText="1"/>
    </xf>
    <xf numFmtId="0" fontId="94" fillId="4" borderId="5" xfId="0" applyFont="1" applyFill="1" applyBorder="1" applyAlignment="1">
      <alignment horizontal="center" vertical="center" wrapText="1"/>
    </xf>
    <xf numFmtId="0" fontId="94" fillId="4" borderId="15" xfId="0" applyFont="1" applyFill="1" applyBorder="1" applyAlignment="1">
      <alignment horizontal="center" vertical="center" wrapText="1"/>
    </xf>
    <xf numFmtId="0" fontId="96" fillId="4" borderId="17" xfId="0" applyFont="1" applyFill="1" applyBorder="1" applyAlignment="1">
      <alignment horizontal="right" vertical="center"/>
    </xf>
    <xf numFmtId="0" fontId="96" fillId="4" borderId="0" xfId="0" applyFont="1" applyFill="1" applyBorder="1" applyAlignment="1">
      <alignment horizontal="center" vertical="center" justifyLastLine="1"/>
    </xf>
    <xf numFmtId="0" fontId="96" fillId="4" borderId="27" xfId="0" applyFont="1" applyFill="1" applyBorder="1" applyAlignment="1">
      <alignment horizontal="left" vertical="center"/>
    </xf>
    <xf numFmtId="0" fontId="10" fillId="4" borderId="3" xfId="0" applyFont="1" applyFill="1" applyBorder="1" applyAlignment="1">
      <alignment horizontal="right" vertical="center"/>
    </xf>
    <xf numFmtId="0" fontId="10" fillId="4" borderId="4" xfId="0" applyFont="1" applyFill="1" applyBorder="1" applyAlignment="1">
      <alignment horizontal="right" vertical="center"/>
    </xf>
    <xf numFmtId="0" fontId="10" fillId="4" borderId="17" xfId="0" applyFont="1" applyFill="1" applyBorder="1" applyAlignment="1">
      <alignment horizontal="right" vertical="center"/>
    </xf>
    <xf numFmtId="0" fontId="10" fillId="4" borderId="0" xfId="0" applyFont="1" applyFill="1" applyAlignment="1">
      <alignment horizontal="right" vertical="center"/>
    </xf>
    <xf numFmtId="0" fontId="10" fillId="4" borderId="1" xfId="0" applyFont="1" applyFill="1" applyBorder="1" applyAlignment="1">
      <alignment horizontal="right" vertical="center"/>
    </xf>
    <xf numFmtId="0" fontId="10" fillId="4" borderId="0" xfId="0" applyFont="1" applyFill="1" applyBorder="1" applyAlignment="1">
      <alignment horizontal="right" vertical="center"/>
    </xf>
    <xf numFmtId="0" fontId="10" fillId="4" borderId="27" xfId="0" applyFont="1" applyFill="1" applyBorder="1" applyAlignment="1">
      <alignment horizontal="right" vertical="center"/>
    </xf>
    <xf numFmtId="0" fontId="10" fillId="4" borderId="0" xfId="0" applyFont="1" applyFill="1" applyBorder="1" applyAlignment="1">
      <alignment horizontal="center" vertical="center" justifyLastLine="1"/>
    </xf>
    <xf numFmtId="0" fontId="96" fillId="4" borderId="1" xfId="0" applyFont="1" applyFill="1" applyBorder="1" applyAlignment="1">
      <alignment horizontal="left" vertical="center"/>
    </xf>
    <xf numFmtId="0" fontId="96" fillId="4" borderId="15" xfId="0" applyFont="1" applyFill="1" applyBorder="1" applyAlignment="1">
      <alignment horizontal="left" vertical="center"/>
    </xf>
    <xf numFmtId="0" fontId="96" fillId="4" borderId="3" xfId="0" applyFont="1" applyFill="1" applyBorder="1" applyAlignment="1">
      <alignment horizontal="right" vertical="center"/>
    </xf>
    <xf numFmtId="0" fontId="96" fillId="4" borderId="16" xfId="0" applyFont="1" applyFill="1" applyBorder="1" applyAlignment="1">
      <alignment horizontal="right" vertical="center"/>
    </xf>
    <xf numFmtId="0" fontId="96" fillId="4" borderId="4" xfId="0" applyFont="1" applyFill="1" applyBorder="1" applyAlignment="1">
      <alignment horizontal="center" vertical="center" justifyLastLine="1"/>
    </xf>
    <xf numFmtId="0" fontId="96" fillId="4" borderId="5" xfId="0" applyFont="1" applyFill="1" applyBorder="1" applyAlignment="1">
      <alignment horizontal="center" vertical="center" justifyLastLine="1"/>
    </xf>
    <xf numFmtId="0" fontId="96" fillId="4" borderId="4" xfId="0" applyFont="1" applyFill="1" applyBorder="1" applyAlignment="1">
      <alignment horizontal="left" vertical="center"/>
    </xf>
    <xf numFmtId="0" fontId="96" fillId="4" borderId="5" xfId="0" applyFont="1" applyFill="1" applyBorder="1" applyAlignment="1">
      <alignment horizontal="left" vertical="center"/>
    </xf>
    <xf numFmtId="0" fontId="96" fillId="4" borderId="0" xfId="0" applyFont="1" applyFill="1" applyBorder="1" applyAlignment="1">
      <alignment horizontal="left" vertical="center"/>
    </xf>
    <xf numFmtId="0" fontId="96" fillId="4" borderId="4" xfId="0" applyFont="1" applyFill="1" applyBorder="1" applyAlignment="1">
      <alignment horizontal="center" vertical="center"/>
    </xf>
    <xf numFmtId="0" fontId="96" fillId="4" borderId="5" xfId="0" applyFont="1" applyFill="1" applyBorder="1" applyAlignment="1">
      <alignment horizontal="center" vertical="center"/>
    </xf>
    <xf numFmtId="0" fontId="96" fillId="4" borderId="0" xfId="0" applyFont="1" applyFill="1" applyBorder="1" applyAlignment="1">
      <alignment horizontal="right" vertical="center" justifyLastLine="1"/>
    </xf>
    <xf numFmtId="0" fontId="96" fillId="4" borderId="4" xfId="0" applyFont="1" applyFill="1" applyBorder="1" applyAlignment="1">
      <alignment horizontal="right" vertical="center" justifyLastLine="1"/>
    </xf>
    <xf numFmtId="0" fontId="96" fillId="4" borderId="5" xfId="0" applyFont="1" applyFill="1" applyBorder="1" applyAlignment="1">
      <alignment horizontal="right" vertical="center" justifyLastLine="1"/>
    </xf>
    <xf numFmtId="0" fontId="10" fillId="4" borderId="4" xfId="0" applyFont="1" applyFill="1" applyBorder="1" applyAlignment="1">
      <alignment horizontal="center" vertical="center" justifyLastLine="1"/>
    </xf>
    <xf numFmtId="0" fontId="10" fillId="4" borderId="5" xfId="0" applyFont="1" applyFill="1" applyBorder="1" applyAlignment="1">
      <alignment horizontal="center" vertical="center" justifyLastLine="1"/>
    </xf>
    <xf numFmtId="0" fontId="10" fillId="4" borderId="88" xfId="0" applyFont="1" applyFill="1" applyBorder="1" applyAlignment="1">
      <alignment horizontal="center" vertical="center"/>
    </xf>
    <xf numFmtId="0" fontId="10" fillId="4" borderId="210" xfId="0" applyFont="1" applyFill="1" applyBorder="1" applyAlignment="1">
      <alignment horizontal="center" vertical="center"/>
    </xf>
    <xf numFmtId="0" fontId="10" fillId="4" borderId="89"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126" xfId="0" applyFont="1" applyFill="1" applyBorder="1" applyAlignment="1">
      <alignment horizontal="center" vertical="center"/>
    </xf>
    <xf numFmtId="0" fontId="10" fillId="4" borderId="50" xfId="0" applyFont="1" applyFill="1" applyBorder="1" applyAlignment="1">
      <alignment horizontal="center" vertical="center"/>
    </xf>
    <xf numFmtId="0" fontId="94" fillId="4" borderId="45" xfId="0" applyFont="1" applyFill="1" applyBorder="1" applyAlignment="1">
      <alignment horizontal="center" vertical="center"/>
    </xf>
    <xf numFmtId="0" fontId="94" fillId="4" borderId="0" xfId="0" applyFont="1" applyFill="1" applyAlignment="1">
      <alignment horizontal="right" vertical="center"/>
    </xf>
    <xf numFmtId="0" fontId="94" fillId="4" borderId="0" xfId="0" applyFont="1" applyFill="1" applyAlignment="1">
      <alignment horizontal="center" vertical="center"/>
    </xf>
    <xf numFmtId="0" fontId="10" fillId="4" borderId="2" xfId="0" applyFont="1" applyFill="1" applyBorder="1" applyAlignment="1">
      <alignment horizontal="right" vertical="center"/>
    </xf>
    <xf numFmtId="0" fontId="10" fillId="4" borderId="140" xfId="0" applyFont="1" applyFill="1" applyBorder="1" applyAlignment="1">
      <alignment horizontal="right" vertical="center"/>
    </xf>
    <xf numFmtId="0" fontId="94" fillId="4" borderId="44" xfId="0" applyFont="1" applyFill="1" applyBorder="1" applyAlignment="1">
      <alignment horizontal="right" vertical="center"/>
    </xf>
    <xf numFmtId="0" fontId="94" fillId="4" borderId="46" xfId="0" applyFont="1" applyFill="1" applyBorder="1" applyAlignment="1">
      <alignment horizontal="right" vertical="center"/>
    </xf>
    <xf numFmtId="0" fontId="10" fillId="4" borderId="88" xfId="0" applyFont="1" applyFill="1" applyBorder="1" applyAlignment="1">
      <alignment horizontal="right" vertical="center"/>
    </xf>
    <xf numFmtId="0" fontId="10" fillId="4" borderId="210" xfId="0" applyFont="1" applyFill="1" applyBorder="1" applyAlignment="1">
      <alignment horizontal="right" vertical="center"/>
    </xf>
    <xf numFmtId="0" fontId="10" fillId="4" borderId="89" xfId="0" applyFont="1" applyFill="1" applyBorder="1" applyAlignment="1">
      <alignment horizontal="right" vertical="center"/>
    </xf>
    <xf numFmtId="0" fontId="10" fillId="4" borderId="49" xfId="0" applyFont="1" applyFill="1" applyBorder="1" applyAlignment="1">
      <alignment horizontal="right" vertical="center"/>
    </xf>
    <xf numFmtId="0" fontId="10" fillId="4" borderId="126" xfId="0" applyFont="1" applyFill="1" applyBorder="1" applyAlignment="1">
      <alignment horizontal="right" vertical="center"/>
    </xf>
    <xf numFmtId="0" fontId="10" fillId="4" borderId="50" xfId="0" applyFont="1" applyFill="1" applyBorder="1" applyAlignment="1">
      <alignment horizontal="right" vertical="center"/>
    </xf>
    <xf numFmtId="0" fontId="94" fillId="4" borderId="126" xfId="0" applyFont="1" applyFill="1" applyBorder="1" applyAlignment="1">
      <alignment horizontal="center" vertical="center"/>
    </xf>
    <xf numFmtId="0" fontId="25" fillId="4" borderId="0" xfId="0" applyFont="1" applyFill="1" applyBorder="1" applyAlignment="1">
      <alignment horizontal="center" vertical="center" wrapText="1"/>
    </xf>
    <xf numFmtId="0" fontId="94" fillId="4" borderId="210" xfId="0" applyFont="1" applyFill="1" applyBorder="1" applyAlignment="1">
      <alignment horizontal="left" vertical="center" wrapText="1"/>
    </xf>
    <xf numFmtId="0" fontId="94" fillId="4" borderId="0" xfId="0" applyFont="1" applyFill="1" applyBorder="1" applyAlignment="1">
      <alignment horizontal="left" vertical="center" wrapText="1"/>
    </xf>
    <xf numFmtId="0" fontId="87" fillId="4" borderId="5" xfId="0" applyFont="1" applyFill="1" applyBorder="1" applyAlignment="1">
      <alignment horizontal="left" vertical="center"/>
    </xf>
    <xf numFmtId="0" fontId="87" fillId="4" borderId="5" xfId="0" applyFont="1" applyFill="1" applyBorder="1" applyAlignment="1">
      <alignment horizontal="center" vertical="center"/>
    </xf>
    <xf numFmtId="0" fontId="94" fillId="4" borderId="0" xfId="0" applyFont="1" applyFill="1" applyBorder="1" applyAlignment="1">
      <alignment horizontal="left" vertical="top" wrapText="1"/>
    </xf>
    <xf numFmtId="0" fontId="94" fillId="4" borderId="206" xfId="0" applyFont="1" applyFill="1" applyBorder="1" applyAlignment="1">
      <alignment horizontal="left" vertical="top" wrapText="1"/>
    </xf>
    <xf numFmtId="0" fontId="94" fillId="4" borderId="0" xfId="0" applyFont="1" applyFill="1" applyAlignment="1">
      <alignment horizontal="left" vertical="center"/>
    </xf>
    <xf numFmtId="0" fontId="94" fillId="4" borderId="206" xfId="0" applyFont="1" applyFill="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100"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6" fillId="0" borderId="0" xfId="0" applyFont="1" applyAlignment="1">
      <alignment horizontal="left" vertical="center"/>
    </xf>
    <xf numFmtId="0" fontId="4" fillId="0" borderId="25" xfId="0" applyFont="1" applyBorder="1" applyAlignment="1">
      <alignment horizontal="left" vertical="center" wrapText="1"/>
    </xf>
    <xf numFmtId="0" fontId="4" fillId="0" borderId="2" xfId="0" applyFont="1" applyBorder="1" applyAlignment="1">
      <alignment horizontal="left" vertical="center" wrapText="1"/>
    </xf>
    <xf numFmtId="0" fontId="4" fillId="0" borderId="34" xfId="0" applyFont="1" applyBorder="1" applyAlignment="1">
      <alignment horizontal="left" vertical="center" wrapText="1"/>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31" fillId="0" borderId="2" xfId="58" applyFont="1" applyBorder="1" applyAlignment="1">
      <alignment horizontal="center" vertical="center"/>
    </xf>
    <xf numFmtId="0" fontId="129" fillId="45" borderId="2" xfId="58" applyFont="1" applyFill="1" applyBorder="1" applyAlignment="1">
      <alignment horizontal="center" vertical="center"/>
    </xf>
    <xf numFmtId="0" fontId="130" fillId="0" borderId="0" xfId="58" applyFont="1" applyBorder="1" applyAlignment="1">
      <alignment horizontal="center" vertical="center"/>
    </xf>
    <xf numFmtId="0" fontId="131" fillId="0" borderId="2" xfId="58" applyFont="1" applyBorder="1" applyAlignment="1">
      <alignment horizontal="left" vertical="center" wrapText="1"/>
    </xf>
    <xf numFmtId="0" fontId="129" fillId="45" borderId="2" xfId="58" applyFont="1" applyFill="1" applyBorder="1" applyAlignment="1">
      <alignment horizontal="left" vertical="center" indent="2"/>
    </xf>
    <xf numFmtId="0" fontId="131" fillId="0" borderId="2" xfId="58" applyFont="1" applyBorder="1" applyAlignment="1">
      <alignment horizontal="left" vertical="center" indent="2"/>
    </xf>
    <xf numFmtId="184" fontId="129" fillId="45" borderId="3" xfId="57" applyFont="1" applyFill="1" applyBorder="1" applyAlignment="1" applyProtection="1">
      <alignment horizontal="center" vertical="center"/>
    </xf>
    <xf numFmtId="0" fontId="131" fillId="47" borderId="2" xfId="58" applyFont="1" applyFill="1" applyBorder="1" applyAlignment="1">
      <alignment horizontal="left" vertical="center" indent="2" shrinkToFit="1"/>
    </xf>
    <xf numFmtId="184" fontId="129" fillId="45" borderId="6" xfId="57" applyFont="1" applyFill="1" applyBorder="1" applyAlignment="1" applyProtection="1">
      <alignment horizontal="center" vertical="center"/>
    </xf>
    <xf numFmtId="0" fontId="131" fillId="0" borderId="16" xfId="58" applyFont="1" applyBorder="1" applyAlignment="1">
      <alignment horizontal="left" vertical="center" indent="2"/>
    </xf>
    <xf numFmtId="0" fontId="129" fillId="46" borderId="38" xfId="58" applyFont="1" applyFill="1" applyBorder="1" applyAlignment="1">
      <alignment horizontal="center" vertical="center"/>
    </xf>
    <xf numFmtId="0" fontId="129" fillId="47" borderId="2" xfId="58" applyFont="1" applyFill="1" applyBorder="1" applyAlignment="1">
      <alignment horizontal="center" vertical="center"/>
    </xf>
    <xf numFmtId="0" fontId="133" fillId="0" borderId="0" xfId="58" applyFont="1" applyBorder="1" applyAlignment="1">
      <alignment horizontal="left" vertical="center" wrapText="1"/>
    </xf>
    <xf numFmtId="0" fontId="131" fillId="0" borderId="6" xfId="58" applyFont="1" applyBorder="1" applyAlignment="1">
      <alignment horizontal="center" vertical="center"/>
    </xf>
    <xf numFmtId="0" fontId="129" fillId="45" borderId="7" xfId="58" applyFont="1" applyFill="1" applyBorder="1" applyAlignment="1">
      <alignment horizontal="center" vertical="center"/>
    </xf>
    <xf numFmtId="0" fontId="131" fillId="0" borderId="6" xfId="58" applyFont="1" applyBorder="1" applyAlignment="1">
      <alignment horizontal="left" vertical="center" indent="2"/>
    </xf>
    <xf numFmtId="0" fontId="129" fillId="46" borderId="2" xfId="58" applyFont="1" applyFill="1" applyBorder="1" applyAlignment="1">
      <alignment horizontal="center" vertical="center"/>
    </xf>
    <xf numFmtId="0" fontId="133" fillId="0" borderId="0" xfId="58" applyFont="1" applyBorder="1" applyAlignment="1">
      <alignment horizontal="left" vertical="center" wrapText="1" indent="2"/>
    </xf>
    <xf numFmtId="0" fontId="132" fillId="0" borderId="2" xfId="58" applyFont="1" applyBorder="1" applyAlignment="1">
      <alignment horizontal="center" vertical="center"/>
    </xf>
    <xf numFmtId="0" fontId="129" fillId="0" borderId="2" xfId="58" applyFont="1" applyBorder="1" applyAlignment="1">
      <alignment horizontal="center" vertical="center"/>
    </xf>
    <xf numFmtId="0" fontId="137" fillId="0" borderId="2" xfId="58" applyFont="1" applyBorder="1" applyAlignment="1">
      <alignment horizontal="center" vertical="center" wrapText="1"/>
    </xf>
    <xf numFmtId="0" fontId="129" fillId="0" borderId="34" xfId="58" applyFont="1" applyBorder="1" applyAlignment="1">
      <alignment horizontal="center" vertical="center"/>
    </xf>
    <xf numFmtId="0" fontId="131" fillId="0" borderId="2" xfId="58" applyFont="1" applyBorder="1" applyAlignment="1">
      <alignment horizontal="center" vertical="center" wrapText="1"/>
    </xf>
    <xf numFmtId="0" fontId="129" fillId="45" borderId="3" xfId="58" applyFont="1" applyFill="1" applyBorder="1" applyAlignment="1">
      <alignment horizontal="center" vertical="center"/>
    </xf>
    <xf numFmtId="10" fontId="129" fillId="46" borderId="3" xfId="59" applyNumberFormat="1" applyFont="1" applyFill="1" applyBorder="1" applyAlignment="1" applyProtection="1">
      <alignment horizontal="center" vertical="center"/>
    </xf>
    <xf numFmtId="0" fontId="129" fillId="0" borderId="229" xfId="58" applyFont="1" applyBorder="1" applyAlignment="1">
      <alignment horizontal="center" vertical="center"/>
    </xf>
    <xf numFmtId="0" fontId="129" fillId="46" borderId="3" xfId="58" applyFont="1" applyFill="1" applyBorder="1" applyAlignment="1">
      <alignment horizontal="center" vertical="center"/>
    </xf>
    <xf numFmtId="0" fontId="129" fillId="48" borderId="2" xfId="58" applyFont="1" applyFill="1" applyBorder="1" applyAlignment="1">
      <alignment horizontal="center" vertical="center"/>
    </xf>
    <xf numFmtId="0" fontId="135" fillId="0" borderId="34" xfId="58" applyFont="1" applyBorder="1" applyAlignment="1">
      <alignment horizontal="center" vertical="center" wrapText="1"/>
    </xf>
    <xf numFmtId="0" fontId="140" fillId="45" borderId="25" xfId="58" applyFont="1" applyFill="1" applyBorder="1" applyAlignment="1">
      <alignment horizontal="left" vertical="top"/>
    </xf>
    <xf numFmtId="0" fontId="134" fillId="45" borderId="38" xfId="58" applyFont="1" applyFill="1" applyBorder="1" applyAlignment="1">
      <alignment horizontal="left" vertical="top"/>
    </xf>
    <xf numFmtId="0" fontId="133" fillId="0" borderId="4" xfId="58" applyFont="1" applyBorder="1" applyAlignment="1">
      <alignment horizontal="left" vertical="center" wrapText="1" indent="2"/>
    </xf>
    <xf numFmtId="0" fontId="129" fillId="0" borderId="192" xfId="58" applyFont="1" applyBorder="1" applyAlignment="1">
      <alignment horizontal="center" vertical="center"/>
    </xf>
    <xf numFmtId="0" fontId="138" fillId="0" borderId="0" xfId="58" applyFont="1" applyBorder="1" applyAlignment="1">
      <alignment horizontal="left" vertical="center" wrapText="1" indent="2"/>
    </xf>
    <xf numFmtId="0" fontId="129" fillId="0" borderId="0" xfId="58" applyFont="1" applyAlignment="1">
      <alignment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4" fillId="0" borderId="0" xfId="50" applyAlignment="1">
      <alignment horizontal="left"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0" borderId="2" xfId="50" applyBorder="1" applyAlignment="1">
      <alignment horizontal="center" vertical="center"/>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2" xfId="50" applyBorder="1" applyAlignment="1">
      <alignment horizontal="center" vertical="center" wrapText="1"/>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8" xfId="50" applyBorder="1" applyAlignment="1">
      <alignment horizontal="center" vertical="center"/>
    </xf>
    <xf numFmtId="0" fontId="34" fillId="35" borderId="2" xfId="50" applyFill="1" applyBorder="1" applyAlignment="1">
      <alignment horizontal="center" vertical="center"/>
    </xf>
    <xf numFmtId="0" fontId="56" fillId="0" borderId="0" xfId="50" applyFont="1" applyAlignment="1">
      <alignment horizontal="center" vertical="center"/>
    </xf>
    <xf numFmtId="0" fontId="34" fillId="35" borderId="33" xfId="50" applyFill="1" applyBorder="1" applyAlignment="1">
      <alignment horizontal="center" vertical="center" shrinkToFit="1"/>
    </xf>
    <xf numFmtId="0" fontId="34" fillId="35" borderId="87"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4" fillId="0" borderId="0" xfId="50" applyFont="1" applyAlignment="1">
      <alignment horizontal="lef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8" xfId="0" applyFont="1" applyBorder="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5" xfId="0" applyFont="1" applyBorder="1" applyAlignment="1">
      <alignment vertical="center" wrapText="1"/>
    </xf>
    <xf numFmtId="0" fontId="4" fillId="0" borderId="15" xfId="0" applyFont="1" applyBorder="1" applyAlignment="1">
      <alignment vertical="center" wrapText="1"/>
    </xf>
    <xf numFmtId="0" fontId="117" fillId="0" borderId="2" xfId="57" applyNumberFormat="1" applyFont="1" applyBorder="1" applyAlignment="1" applyProtection="1">
      <alignment horizontal="center" vertical="center" wrapText="1"/>
    </xf>
    <xf numFmtId="0" fontId="118" fillId="0" borderId="35" xfId="57" applyNumberFormat="1" applyFont="1" applyBorder="1" applyAlignment="1" applyProtection="1">
      <alignment horizontal="left" vertical="center" wrapText="1"/>
    </xf>
    <xf numFmtId="0" fontId="118" fillId="0" borderId="204" xfId="57" applyNumberFormat="1" applyFont="1" applyBorder="1" applyAlignment="1" applyProtection="1">
      <alignment horizontal="left" vertical="center" wrapText="1"/>
    </xf>
    <xf numFmtId="0" fontId="118" fillId="0" borderId="36" xfId="57" applyNumberFormat="1" applyFont="1" applyBorder="1" applyAlignment="1" applyProtection="1">
      <alignment horizontal="left" vertical="center" wrapText="1"/>
    </xf>
    <xf numFmtId="0" fontId="110" fillId="0" borderId="0" xfId="57" applyNumberFormat="1" applyFont="1" applyBorder="1" applyAlignment="1" applyProtection="1">
      <alignment horizontal="center" vertical="center"/>
    </xf>
    <xf numFmtId="0" fontId="113" fillId="0" borderId="0" xfId="57" applyNumberFormat="1" applyFont="1" applyBorder="1" applyAlignment="1">
      <alignment horizontal="left" vertical="center" wrapText="1"/>
    </xf>
    <xf numFmtId="0" fontId="105" fillId="0" borderId="0" xfId="57" applyNumberFormat="1" applyFont="1" applyBorder="1" applyAlignment="1">
      <alignment horizontal="left" vertical="center" wrapText="1"/>
    </xf>
    <xf numFmtId="0" fontId="117" fillId="44" borderId="2" xfId="57" applyNumberFormat="1" applyFont="1" applyFill="1" applyBorder="1" applyAlignment="1" applyProtection="1">
      <alignment horizontal="center" vertical="center" shrinkToFit="1"/>
    </xf>
    <xf numFmtId="185" fontId="115" fillId="46" borderId="2" xfId="57" applyNumberFormat="1" applyFont="1" applyFill="1" applyBorder="1" applyAlignment="1" applyProtection="1">
      <alignment horizontal="center"/>
    </xf>
    <xf numFmtId="0" fontId="103" fillId="44" borderId="2" xfId="57" applyNumberFormat="1" applyFont="1" applyFill="1" applyBorder="1" applyAlignment="1" applyProtection="1">
      <alignment horizontal="center" vertical="center" wrapText="1"/>
    </xf>
    <xf numFmtId="0" fontId="117" fillId="44" borderId="2" xfId="57" applyNumberFormat="1" applyFont="1" applyFill="1" applyBorder="1" applyAlignment="1" applyProtection="1">
      <alignment horizontal="center" vertical="center" wrapText="1"/>
    </xf>
    <xf numFmtId="0" fontId="106" fillId="0" borderId="205" xfId="57" applyNumberFormat="1" applyFont="1" applyBorder="1" applyAlignment="1" applyProtection="1">
      <alignment horizontal="center" vertical="center" shrinkToFit="1"/>
    </xf>
    <xf numFmtId="0" fontId="117" fillId="0" borderId="222" xfId="57" applyNumberFormat="1" applyFont="1" applyBorder="1" applyAlignment="1" applyProtection="1">
      <alignment horizontal="left" vertical="center"/>
    </xf>
    <xf numFmtId="0" fontId="119" fillId="0" borderId="223" xfId="57" applyNumberFormat="1" applyFont="1" applyBorder="1" applyAlignment="1" applyProtection="1">
      <alignment horizontal="left" vertical="center" wrapText="1" shrinkToFit="1"/>
    </xf>
    <xf numFmtId="0" fontId="118" fillId="0" borderId="223" xfId="57" applyNumberFormat="1" applyFont="1" applyBorder="1" applyAlignment="1" applyProtection="1">
      <alignment horizontal="left" vertical="center" wrapText="1" shrinkToFit="1"/>
    </xf>
    <xf numFmtId="0" fontId="119" fillId="0" borderId="224" xfId="57" applyNumberFormat="1" applyFont="1" applyBorder="1" applyAlignment="1" applyProtection="1">
      <alignment horizontal="left" vertical="center" wrapText="1" shrinkToFit="1"/>
    </xf>
    <xf numFmtId="0" fontId="118" fillId="0" borderId="224" xfId="57" applyNumberFormat="1" applyFont="1" applyBorder="1" applyAlignment="1" applyProtection="1">
      <alignment horizontal="left" vertical="center" wrapText="1" shrinkToFit="1"/>
    </xf>
    <xf numFmtId="0" fontId="119" fillId="0" borderId="226" xfId="57" applyNumberFormat="1" applyFont="1" applyBorder="1" applyAlignment="1" applyProtection="1">
      <alignment horizontal="left" vertical="center" wrapText="1"/>
    </xf>
    <xf numFmtId="0" fontId="118" fillId="0" borderId="226" xfId="57" applyNumberFormat="1" applyFont="1" applyBorder="1" applyAlignment="1" applyProtection="1">
      <alignment horizontal="left" vertical="center" wrapText="1"/>
    </xf>
    <xf numFmtId="0" fontId="117" fillId="44" borderId="7" xfId="57" applyNumberFormat="1" applyFont="1" applyFill="1" applyBorder="1" applyAlignment="1" applyProtection="1">
      <alignment horizontal="center"/>
    </xf>
    <xf numFmtId="0" fontId="117" fillId="44" borderId="2" xfId="57" applyNumberFormat="1" applyFont="1" applyFill="1" applyBorder="1" applyAlignment="1" applyProtection="1">
      <alignment horizontal="center" wrapText="1"/>
    </xf>
    <xf numFmtId="0" fontId="113" fillId="0" borderId="2" xfId="57" applyNumberFormat="1" applyFont="1" applyBorder="1" applyAlignment="1" applyProtection="1">
      <alignment horizontal="left" vertical="top" wrapText="1"/>
    </xf>
    <xf numFmtId="0" fontId="105" fillId="0" borderId="2" xfId="57" applyNumberFormat="1" applyFont="1" applyBorder="1" applyAlignment="1" applyProtection="1">
      <alignment horizontal="left" vertical="top" wrapText="1"/>
    </xf>
    <xf numFmtId="187" fontId="120" fillId="0" borderId="139" xfId="57" applyNumberFormat="1" applyFont="1" applyBorder="1" applyAlignment="1" applyProtection="1">
      <alignment horizontal="center" vertical="center" wrapText="1"/>
    </xf>
    <xf numFmtId="187" fontId="120" fillId="0" borderId="147" xfId="57" applyNumberFormat="1" applyFont="1" applyBorder="1" applyAlignment="1" applyProtection="1">
      <alignment horizontal="center" vertical="center" wrapText="1"/>
    </xf>
    <xf numFmtId="0" fontId="124" fillId="0" borderId="15" xfId="57" applyNumberFormat="1" applyFont="1" applyBorder="1" applyAlignment="1" applyProtection="1">
      <alignment horizontal="left" vertical="top" wrapText="1"/>
    </xf>
    <xf numFmtId="0" fontId="126" fillId="0" borderId="15" xfId="57" applyNumberFormat="1" applyFont="1" applyBorder="1" applyAlignment="1" applyProtection="1">
      <alignment horizontal="left" vertical="top" wrapText="1"/>
    </xf>
    <xf numFmtId="0" fontId="0" fillId="0" borderId="0" xfId="57" applyNumberFormat="1" applyFont="1" applyBorder="1" applyAlignment="1" applyProtection="1">
      <alignment horizontal="left" vertical="top" wrapText="1"/>
    </xf>
    <xf numFmtId="0" fontId="121" fillId="0" borderId="0" xfId="57" applyNumberFormat="1" applyFont="1" applyBorder="1" applyAlignment="1" applyProtection="1">
      <alignment horizontal="left" vertical="top" wrapText="1"/>
    </xf>
    <xf numFmtId="0" fontId="121" fillId="0" borderId="2" xfId="57" applyNumberFormat="1" applyFont="1" applyBorder="1" applyAlignment="1" applyProtection="1">
      <alignment horizontal="center" vertical="top" wrapText="1"/>
    </xf>
    <xf numFmtId="0" fontId="121" fillId="0" borderId="2" xfId="57" applyNumberFormat="1" applyFont="1" applyBorder="1" applyAlignment="1" applyProtection="1">
      <alignment horizontal="center" vertical="top" shrinkToFit="1"/>
    </xf>
    <xf numFmtId="0" fontId="117" fillId="0" borderId="227" xfId="57" applyNumberFormat="1" applyFont="1" applyBorder="1" applyAlignment="1" applyProtection="1">
      <alignment horizontal="center" vertical="top" wrapText="1"/>
    </xf>
    <xf numFmtId="184" fontId="107" fillId="45" borderId="2" xfId="57" applyFont="1" applyFill="1" applyBorder="1" applyAlignment="1" applyProtection="1">
      <alignment horizontal="center" vertical="center" wrapText="1"/>
    </xf>
    <xf numFmtId="184" fontId="107" fillId="46" borderId="228" xfId="57" applyFont="1" applyFill="1" applyBorder="1" applyAlignment="1" applyProtection="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51"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1"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5" xfId="0" applyBorder="1" applyAlignment="1">
      <alignment horizontal="left" vertical="top"/>
    </xf>
    <xf numFmtId="0" fontId="4" fillId="0" borderId="20" xfId="0" applyFont="1" applyBorder="1" applyAlignment="1">
      <alignment horizontal="center" wrapText="1"/>
    </xf>
    <xf numFmtId="0" fontId="4" fillId="0" borderId="7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9"/>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説明文 2" xfId="57"/>
    <cellStyle name="入力" xfId="45" builtinId="20" customBuiltin="1"/>
    <cellStyle name="標準" xfId="0" builtinId="0"/>
    <cellStyle name="標準 2" xfId="46"/>
    <cellStyle name="標準 2 2" xfId="47"/>
    <cellStyle name="標準 3" xfId="48"/>
    <cellStyle name="標準 3 2" xfId="49"/>
    <cellStyle name="標準 3 2 2" xfId="50"/>
    <cellStyle name="標準 5" xfId="58"/>
    <cellStyle name="標準_勤務形態一覧表" xfId="56"/>
    <cellStyle name="標準_勤務表　GH用" xfId="53"/>
    <cellStyle name="標準_資料２　介護給付費に係る体制等状況一覧" xfId="51"/>
    <cellStyle name="標準_小規模多機能型居宅介護申請書、付表" xfId="54"/>
    <cellStyle name="標準_夜間対応型訪問介護申請書、付表" xfId="55"/>
    <cellStyle name="良い" xfId="52" builtinId="26" customBuiltin="1"/>
  </cellStyles>
  <dxfs count="2">
    <dxf>
      <font>
        <color rgb="FF000000"/>
        <name val="游ゴシック"/>
      </font>
      <fill>
        <patternFill>
          <bgColor rgb="FF808080"/>
        </patternFill>
      </fill>
    </dxf>
    <dxf>
      <font>
        <color rgb="FF000000"/>
        <name val="游ゴシック"/>
      </font>
      <fill>
        <patternFill>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214312</xdr:colOff>
      <xdr:row>1</xdr:row>
      <xdr:rowOff>95250</xdr:rowOff>
    </xdr:from>
    <xdr:to>
      <xdr:col>32</xdr:col>
      <xdr:colOff>27174</xdr:colOff>
      <xdr:row>3</xdr:row>
      <xdr:rowOff>124946</xdr:rowOff>
    </xdr:to>
    <xdr:pic>
      <xdr:nvPicPr>
        <xdr:cNvPr id="2" name="図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68687" y="261938"/>
          <a:ext cx="1098737" cy="553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142875</xdr:colOff>
      <xdr:row>1</xdr:row>
      <xdr:rowOff>152400</xdr:rowOff>
    </xdr:from>
    <xdr:to>
      <xdr:col>31</xdr:col>
      <xdr:colOff>270062</xdr:colOff>
      <xdr:row>3</xdr:row>
      <xdr:rowOff>191621</xdr:rowOff>
    </xdr:to>
    <xdr:pic>
      <xdr:nvPicPr>
        <xdr:cNvPr id="2" name="図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35350" y="323850"/>
          <a:ext cx="1098737" cy="553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209550</xdr:colOff>
      <xdr:row>1</xdr:row>
      <xdr:rowOff>95250</xdr:rowOff>
    </xdr:from>
    <xdr:to>
      <xdr:col>31</xdr:col>
      <xdr:colOff>41462</xdr:colOff>
      <xdr:row>3</xdr:row>
      <xdr:rowOff>134471</xdr:rowOff>
    </xdr:to>
    <xdr:pic>
      <xdr:nvPicPr>
        <xdr:cNvPr id="2" name="図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30650" y="266700"/>
          <a:ext cx="1098737" cy="553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228600</xdr:colOff>
      <xdr:row>1</xdr:row>
      <xdr:rowOff>142875</xdr:rowOff>
    </xdr:from>
    <xdr:to>
      <xdr:col>31</xdr:col>
      <xdr:colOff>60512</xdr:colOff>
      <xdr:row>3</xdr:row>
      <xdr:rowOff>182096</xdr:rowOff>
    </xdr:to>
    <xdr:pic>
      <xdr:nvPicPr>
        <xdr:cNvPr id="2" name="図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49700" y="314325"/>
          <a:ext cx="1098737" cy="553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3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3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3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3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3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3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3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3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3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3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3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3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3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3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3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3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3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3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3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3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3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3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3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3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3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3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3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3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3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3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3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3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3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3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3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3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3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3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3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3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3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3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3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3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3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3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00000000-0008-0000-03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00000000-0008-0000-03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0000000-0008-0000-03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00000000-0008-0000-03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00000000-0008-0000-03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00000000-0008-0000-03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00000000-0008-0000-03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00000000-0008-0000-03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0000000-0008-0000-03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0000000-0008-0000-03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00000000-0008-0000-03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00000000-0008-0000-03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0000000-0008-0000-03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00000000-0008-0000-03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00000000-0008-0000-03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00000000-0008-0000-03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00000000-0008-0000-03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00000000-0008-0000-03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0000000-0008-0000-03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0000000-0008-0000-03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00000000-0008-0000-03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00000000-0008-0000-03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00000000-0008-0000-03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00000000-0008-0000-03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00000000-0008-0000-03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00000000-0008-0000-03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00000000-0008-0000-03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00000000-0008-0000-03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0000000-0008-0000-03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0000000-0008-0000-03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00000000-0008-0000-03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00000000-0008-0000-03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0000000-0008-0000-03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00000000-0008-0000-03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00000000-0008-0000-03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00000000-0008-0000-03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00000000-0008-0000-03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00000000-0008-0000-03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000000-0008-0000-03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161925</xdr:colOff>
      <xdr:row>63</xdr:row>
      <xdr:rowOff>57150</xdr:rowOff>
    </xdr:from>
    <xdr:to>
      <xdr:col>24</xdr:col>
      <xdr:colOff>66675</xdr:colOff>
      <xdr:row>65</xdr:row>
      <xdr:rowOff>76200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flipH="1">
          <a:off x="8782050" y="15240000"/>
          <a:ext cx="171450"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161925</xdr:colOff>
      <xdr:row>63</xdr:row>
      <xdr:rowOff>57150</xdr:rowOff>
    </xdr:from>
    <xdr:to>
      <xdr:col>24</xdr:col>
      <xdr:colOff>66675</xdr:colOff>
      <xdr:row>65</xdr:row>
      <xdr:rowOff>76200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flipH="1">
          <a:off x="8782050" y="15240000"/>
          <a:ext cx="171450"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7</xdr:col>
      <xdr:colOff>428625</xdr:colOff>
      <xdr:row>27</xdr:row>
      <xdr:rowOff>66675</xdr:rowOff>
    </xdr:to>
    <xdr:sp macro="" textlink="">
      <xdr:nvSpPr>
        <xdr:cNvPr id="2" name="Text Box 2">
          <a:extLst>
            <a:ext uri="{FF2B5EF4-FFF2-40B4-BE49-F238E27FC236}">
              <a16:creationId xmlns:a16="http://schemas.microsoft.com/office/drawing/2014/main" id="{00000000-0008-0000-1000-000002000000}"/>
            </a:ext>
          </a:extLst>
        </xdr:cNvPr>
        <xdr:cNvSpPr txBox="1">
          <a:spLocks noChangeArrowheads="1"/>
        </xdr:cNvSpPr>
      </xdr:nvSpPr>
      <xdr:spPr bwMode="auto">
        <a:xfrm>
          <a:off x="238125" y="11020425"/>
          <a:ext cx="5905500"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24</xdr:col>
      <xdr:colOff>105840</xdr:colOff>
      <xdr:row>34</xdr:row>
      <xdr:rowOff>180720</xdr:rowOff>
    </xdr:from>
    <xdr:to>
      <xdr:col>25</xdr:col>
      <xdr:colOff>200880</xdr:colOff>
      <xdr:row>38</xdr:row>
      <xdr:rowOff>10440</xdr:rowOff>
    </xdr:to>
    <xdr:sp macro="" textlink="">
      <xdr:nvSpPr>
        <xdr:cNvPr id="2" name="CustomShape 1">
          <a:extLst>
            <a:ext uri="{FF2B5EF4-FFF2-40B4-BE49-F238E27FC236}">
              <a16:creationId xmlns:a16="http://schemas.microsoft.com/office/drawing/2014/main" id="{00000000-0008-0000-2400-000002000000}"/>
            </a:ext>
          </a:extLst>
        </xdr:cNvPr>
        <xdr:cNvSpPr/>
      </xdr:nvSpPr>
      <xdr:spPr>
        <a:xfrm>
          <a:off x="14736240" y="9391395"/>
          <a:ext cx="704640" cy="934620"/>
        </a:xfrm>
        <a:prstGeom prst="rightArrow">
          <a:avLst>
            <a:gd name="adj1" fmla="val 50000"/>
            <a:gd name="adj2" fmla="val 50000"/>
          </a:avLst>
        </a:prstGeom>
        <a:solidFill>
          <a:srgbClr val="A6A6A6"/>
        </a:solid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20</xdr:col>
      <xdr:colOff>132120</xdr:colOff>
      <xdr:row>59</xdr:row>
      <xdr:rowOff>89640</xdr:rowOff>
    </xdr:from>
    <xdr:to>
      <xdr:col>21</xdr:col>
      <xdr:colOff>227160</xdr:colOff>
      <xdr:row>62</xdr:row>
      <xdr:rowOff>195120</xdr:rowOff>
    </xdr:to>
    <xdr:sp macro="" textlink="">
      <xdr:nvSpPr>
        <xdr:cNvPr id="3" name="CustomShape 1">
          <a:extLst>
            <a:ext uri="{FF2B5EF4-FFF2-40B4-BE49-F238E27FC236}">
              <a16:creationId xmlns:a16="http://schemas.microsoft.com/office/drawing/2014/main" id="{00000000-0008-0000-2400-000003000000}"/>
            </a:ext>
          </a:extLst>
        </xdr:cNvPr>
        <xdr:cNvSpPr/>
      </xdr:nvSpPr>
      <xdr:spPr>
        <a:xfrm>
          <a:off x="12324120" y="16282140"/>
          <a:ext cx="704640" cy="934155"/>
        </a:xfrm>
        <a:prstGeom prst="rightArrow">
          <a:avLst>
            <a:gd name="adj1" fmla="val 50000"/>
            <a:gd name="adj2" fmla="val 50000"/>
          </a:avLst>
        </a:prstGeom>
        <a:solidFill>
          <a:srgbClr val="A6A6A6"/>
        </a:solidFill>
        <a:ln w="1260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sh%5E@zty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O735"/>
  <sheetViews>
    <sheetView view="pageBreakPreview" zoomScaleNormal="90" zoomScaleSheetLayoutView="100" workbookViewId="0">
      <pane ySplit="3" topLeftCell="A4" activePane="bottomLeft" state="frozen"/>
      <selection activeCell="S1" sqref="S1"/>
      <selection pane="bottomLeft" activeCell="AE4" sqref="AE4"/>
    </sheetView>
  </sheetViews>
  <sheetFormatPr defaultColWidth="1.5703125" defaultRowHeight="11.25"/>
  <cols>
    <col min="1" max="17" width="1.5703125" style="804" customWidth="1"/>
    <col min="18" max="18" width="1.7109375" style="804" customWidth="1"/>
    <col min="19" max="29" width="2.140625" style="804" customWidth="1"/>
    <col min="30" max="30" width="5.28515625" style="804" customWidth="1"/>
    <col min="31" max="66" width="3.5703125" style="841" customWidth="1"/>
    <col min="67" max="67" width="92.140625" style="804" customWidth="1"/>
    <col min="68" max="68" width="6.28515625" style="804" bestFit="1" customWidth="1"/>
    <col min="69" max="16384" width="1.5703125" style="804"/>
  </cols>
  <sheetData>
    <row r="1" spans="1:67" ht="44.25" customHeight="1">
      <c r="A1" s="1622" t="s">
        <v>1397</v>
      </c>
      <c r="B1" s="1623"/>
      <c r="C1" s="1623"/>
      <c r="D1" s="1623"/>
      <c r="E1" s="1623"/>
      <c r="F1" s="1623"/>
      <c r="G1" s="1623"/>
      <c r="H1" s="1623"/>
      <c r="I1" s="1623"/>
      <c r="J1" s="1623"/>
      <c r="K1" s="1623"/>
      <c r="L1" s="1623"/>
      <c r="M1" s="1623"/>
      <c r="N1" s="1623"/>
      <c r="O1" s="1623"/>
      <c r="P1" s="1623"/>
      <c r="Q1" s="1623"/>
      <c r="R1" s="1623"/>
      <c r="S1" s="1623"/>
      <c r="T1" s="1623"/>
      <c r="U1" s="1623"/>
      <c r="V1" s="1623"/>
      <c r="W1" s="1623"/>
      <c r="X1" s="1623"/>
      <c r="Y1" s="1623"/>
      <c r="Z1" s="1623"/>
      <c r="AA1" s="1623"/>
      <c r="AB1" s="1623"/>
      <c r="AC1" s="1623"/>
      <c r="AD1" s="1623"/>
      <c r="AE1" s="1623"/>
      <c r="AF1" s="1623"/>
      <c r="AG1" s="1623"/>
      <c r="AH1" s="1623"/>
      <c r="AI1" s="1623"/>
      <c r="AJ1" s="1623"/>
      <c r="AK1" s="1623"/>
      <c r="AL1" s="1623"/>
      <c r="AM1" s="1623"/>
      <c r="AN1" s="1623"/>
      <c r="AO1" s="1623"/>
      <c r="AP1" s="1623"/>
      <c r="AQ1" s="1623"/>
      <c r="AR1" s="1623"/>
      <c r="AS1" s="1623"/>
      <c r="AT1" s="1623"/>
      <c r="AU1" s="1623"/>
      <c r="AV1" s="1623"/>
      <c r="AW1" s="1623"/>
      <c r="AX1" s="1623"/>
      <c r="AY1" s="1623"/>
      <c r="AZ1" s="1623"/>
      <c r="BA1" s="1623"/>
      <c r="BB1" s="1623"/>
      <c r="BC1" s="1623"/>
      <c r="BD1" s="1623"/>
      <c r="BE1" s="1623"/>
      <c r="BF1" s="1623"/>
      <c r="BG1" s="1623"/>
      <c r="BH1" s="1623"/>
      <c r="BI1" s="1623"/>
      <c r="BJ1" s="1623"/>
      <c r="BK1" s="1623"/>
      <c r="BL1" s="1623"/>
      <c r="BM1" s="1623"/>
      <c r="BN1" s="1623"/>
      <c r="BO1" s="1623"/>
    </row>
    <row r="2" spans="1:67" ht="39.75" customHeight="1">
      <c r="A2" s="1624"/>
      <c r="B2" s="1625"/>
      <c r="C2" s="1625"/>
      <c r="D2" s="1625"/>
      <c r="E2" s="1625"/>
      <c r="F2" s="1625"/>
      <c r="G2" s="1625"/>
      <c r="H2" s="1625"/>
      <c r="I2" s="1625"/>
      <c r="J2" s="1625"/>
      <c r="K2" s="1625"/>
      <c r="L2" s="1625"/>
      <c r="M2" s="1625"/>
      <c r="N2" s="1625"/>
      <c r="O2" s="1625"/>
      <c r="P2" s="1625"/>
      <c r="Q2" s="1625"/>
      <c r="R2" s="1626"/>
      <c r="S2" s="1624" t="s">
        <v>1398</v>
      </c>
      <c r="T2" s="1625"/>
      <c r="U2" s="1625"/>
      <c r="V2" s="1625"/>
      <c r="W2" s="1625"/>
      <c r="X2" s="1625"/>
      <c r="Y2" s="1625"/>
      <c r="Z2" s="1625"/>
      <c r="AA2" s="1625"/>
      <c r="AB2" s="1625"/>
      <c r="AC2" s="1625"/>
      <c r="AD2" s="1626"/>
      <c r="AE2" s="805" t="s">
        <v>1399</v>
      </c>
      <c r="AF2" s="805" t="s">
        <v>1399</v>
      </c>
      <c r="AG2" s="805" t="s">
        <v>1399</v>
      </c>
      <c r="AH2" s="805" t="s">
        <v>1399</v>
      </c>
      <c r="AI2" s="805" t="s">
        <v>1399</v>
      </c>
      <c r="AJ2" s="805" t="s">
        <v>1399</v>
      </c>
      <c r="AK2" s="805" t="s">
        <v>1399</v>
      </c>
      <c r="AL2" s="805" t="s">
        <v>1399</v>
      </c>
      <c r="AM2" s="805" t="s">
        <v>1399</v>
      </c>
      <c r="AN2" s="805" t="s">
        <v>1399</v>
      </c>
      <c r="AO2" s="805" t="s">
        <v>1399</v>
      </c>
      <c r="AP2" s="805" t="s">
        <v>1399</v>
      </c>
      <c r="AQ2" s="805" t="s">
        <v>1399</v>
      </c>
      <c r="AR2" s="805" t="s">
        <v>1399</v>
      </c>
      <c r="AS2" s="805" t="s">
        <v>1399</v>
      </c>
      <c r="AT2" s="805" t="s">
        <v>1399</v>
      </c>
      <c r="AU2" s="805" t="s">
        <v>1399</v>
      </c>
      <c r="AV2" s="805" t="s">
        <v>1399</v>
      </c>
      <c r="AW2" s="805" t="s">
        <v>1399</v>
      </c>
      <c r="AX2" s="805" t="s">
        <v>1399</v>
      </c>
      <c r="AY2" s="805" t="s">
        <v>1399</v>
      </c>
      <c r="AZ2" s="805" t="s">
        <v>1399</v>
      </c>
      <c r="BA2" s="805" t="s">
        <v>1399</v>
      </c>
      <c r="BB2" s="805" t="s">
        <v>1399</v>
      </c>
      <c r="BC2" s="805" t="s">
        <v>1399</v>
      </c>
      <c r="BD2" s="805" t="s">
        <v>1399</v>
      </c>
      <c r="BE2" s="805" t="s">
        <v>1399</v>
      </c>
      <c r="BF2" s="805" t="s">
        <v>1399</v>
      </c>
      <c r="BG2" s="805" t="s">
        <v>1399</v>
      </c>
      <c r="BH2" s="1429" t="s">
        <v>1399</v>
      </c>
      <c r="BI2" s="1429" t="s">
        <v>1399</v>
      </c>
      <c r="BJ2" s="1429" t="s">
        <v>1399</v>
      </c>
      <c r="BK2" s="1429" t="s">
        <v>1399</v>
      </c>
      <c r="BL2" s="1429" t="s">
        <v>1399</v>
      </c>
      <c r="BM2" s="1429" t="s">
        <v>1399</v>
      </c>
      <c r="BN2" s="1429" t="s">
        <v>1399</v>
      </c>
      <c r="BO2" s="1630" t="s">
        <v>1400</v>
      </c>
    </row>
    <row r="3" spans="1:67" ht="15" customHeight="1">
      <c r="A3" s="1627"/>
      <c r="B3" s="1628"/>
      <c r="C3" s="1628"/>
      <c r="D3" s="1628"/>
      <c r="E3" s="1628"/>
      <c r="F3" s="1628"/>
      <c r="G3" s="1628"/>
      <c r="H3" s="1628"/>
      <c r="I3" s="1628"/>
      <c r="J3" s="1628"/>
      <c r="K3" s="1628"/>
      <c r="L3" s="1628"/>
      <c r="M3" s="1628"/>
      <c r="N3" s="1628"/>
      <c r="O3" s="1628"/>
      <c r="P3" s="1628"/>
      <c r="Q3" s="1628"/>
      <c r="R3" s="1629"/>
      <c r="S3" s="1627"/>
      <c r="T3" s="1628"/>
      <c r="U3" s="1628"/>
      <c r="V3" s="1628"/>
      <c r="W3" s="1628"/>
      <c r="X3" s="1628"/>
      <c r="Y3" s="1628"/>
      <c r="Z3" s="1628"/>
      <c r="AA3" s="1628"/>
      <c r="AB3" s="1628"/>
      <c r="AC3" s="1628"/>
      <c r="AD3" s="1629"/>
      <c r="AE3" s="806" t="s">
        <v>1401</v>
      </c>
      <c r="AF3" s="806" t="s">
        <v>1402</v>
      </c>
      <c r="AG3" s="807" t="s">
        <v>1403</v>
      </c>
      <c r="AH3" s="807" t="s">
        <v>1404</v>
      </c>
      <c r="AI3" s="807" t="s">
        <v>1405</v>
      </c>
      <c r="AJ3" s="807" t="s">
        <v>1406</v>
      </c>
      <c r="AK3" s="807" t="s">
        <v>1407</v>
      </c>
      <c r="AL3" s="807" t="s">
        <v>1408</v>
      </c>
      <c r="AM3" s="807" t="s">
        <v>1409</v>
      </c>
      <c r="AN3" s="807" t="s">
        <v>1410</v>
      </c>
      <c r="AO3" s="807" t="s">
        <v>1411</v>
      </c>
      <c r="AP3" s="807" t="s">
        <v>1412</v>
      </c>
      <c r="AQ3" s="807" t="s">
        <v>1413</v>
      </c>
      <c r="AR3" s="807" t="s">
        <v>1414</v>
      </c>
      <c r="AS3" s="807" t="s">
        <v>1415</v>
      </c>
      <c r="AT3" s="807" t="s">
        <v>1416</v>
      </c>
      <c r="AU3" s="807" t="s">
        <v>1417</v>
      </c>
      <c r="AV3" s="807" t="s">
        <v>1418</v>
      </c>
      <c r="AW3" s="807" t="s">
        <v>1419</v>
      </c>
      <c r="AX3" s="807" t="s">
        <v>1420</v>
      </c>
      <c r="AY3" s="807" t="s">
        <v>1421</v>
      </c>
      <c r="AZ3" s="807" t="s">
        <v>1422</v>
      </c>
      <c r="BA3" s="807" t="s">
        <v>1423</v>
      </c>
      <c r="BB3" s="807" t="s">
        <v>1424</v>
      </c>
      <c r="BC3" s="807" t="s">
        <v>1425</v>
      </c>
      <c r="BD3" s="807" t="s">
        <v>1426</v>
      </c>
      <c r="BE3" s="807" t="s">
        <v>1427</v>
      </c>
      <c r="BF3" s="807" t="s">
        <v>1428</v>
      </c>
      <c r="BG3" s="807" t="s">
        <v>1429</v>
      </c>
      <c r="BH3" s="807" t="s">
        <v>1751</v>
      </c>
      <c r="BI3" s="807" t="s">
        <v>1752</v>
      </c>
      <c r="BJ3" s="807" t="s">
        <v>1753</v>
      </c>
      <c r="BK3" s="807" t="s">
        <v>1754</v>
      </c>
      <c r="BL3" s="1430" t="s">
        <v>2530</v>
      </c>
      <c r="BM3" s="1430" t="s">
        <v>2531</v>
      </c>
      <c r="BN3" s="1430" t="s">
        <v>2532</v>
      </c>
      <c r="BO3" s="1631"/>
    </row>
    <row r="4" spans="1:67" ht="17.25" customHeight="1">
      <c r="A4" s="1572" t="s">
        <v>1430</v>
      </c>
      <c r="B4" s="1573"/>
      <c r="C4" s="1573"/>
      <c r="D4" s="1573"/>
      <c r="E4" s="1573"/>
      <c r="F4" s="1573"/>
      <c r="G4" s="1573"/>
      <c r="H4" s="1573"/>
      <c r="I4" s="1573"/>
      <c r="J4" s="1573"/>
      <c r="K4" s="1573"/>
      <c r="L4" s="1573"/>
      <c r="M4" s="1573"/>
      <c r="N4" s="1573"/>
      <c r="O4" s="1573"/>
      <c r="P4" s="1573"/>
      <c r="Q4" s="1573"/>
      <c r="R4" s="1574"/>
      <c r="S4" s="1613" t="s">
        <v>2528</v>
      </c>
      <c r="T4" s="1614"/>
      <c r="U4" s="1614"/>
      <c r="V4" s="1614"/>
      <c r="W4" s="1614"/>
      <c r="X4" s="1614"/>
      <c r="Y4" s="1614"/>
      <c r="Z4" s="1614"/>
      <c r="AA4" s="1614"/>
      <c r="AB4" s="1614"/>
      <c r="AC4" s="1614"/>
      <c r="AD4" s="1615"/>
      <c r="AE4" s="808" t="s">
        <v>1431</v>
      </c>
      <c r="AF4" s="808"/>
      <c r="AG4" s="808"/>
      <c r="AH4" s="808"/>
      <c r="AI4" s="808"/>
      <c r="AJ4" s="808"/>
      <c r="AK4" s="808"/>
      <c r="AL4" s="809"/>
      <c r="AM4" s="809"/>
      <c r="AN4" s="808"/>
      <c r="AO4" s="809"/>
      <c r="AP4" s="809"/>
      <c r="AQ4" s="809"/>
      <c r="AR4" s="809"/>
      <c r="AS4" s="809"/>
      <c r="AT4" s="809"/>
      <c r="AU4" s="809"/>
      <c r="AV4" s="809"/>
      <c r="AW4" s="809"/>
      <c r="AX4" s="809"/>
      <c r="AY4" s="809"/>
      <c r="AZ4" s="809"/>
      <c r="BA4" s="809"/>
      <c r="BB4" s="809"/>
      <c r="BC4" s="809"/>
      <c r="BD4" s="809"/>
      <c r="BE4" s="809"/>
      <c r="BF4" s="809"/>
      <c r="BG4" s="809"/>
      <c r="BH4" s="830"/>
      <c r="BI4" s="809"/>
      <c r="BJ4" s="809"/>
      <c r="BK4" s="809"/>
      <c r="BL4" s="809"/>
      <c r="BM4" s="809"/>
      <c r="BN4" s="809"/>
      <c r="BO4" s="811"/>
    </row>
    <row r="5" spans="1:67" ht="17.25" customHeight="1">
      <c r="A5" s="1575"/>
      <c r="B5" s="1576"/>
      <c r="C5" s="1576"/>
      <c r="D5" s="1576"/>
      <c r="E5" s="1576"/>
      <c r="F5" s="1576"/>
      <c r="G5" s="1576"/>
      <c r="H5" s="1576"/>
      <c r="I5" s="1576"/>
      <c r="J5" s="1576"/>
      <c r="K5" s="1576"/>
      <c r="L5" s="1576"/>
      <c r="M5" s="1576"/>
      <c r="N5" s="1576"/>
      <c r="O5" s="1576"/>
      <c r="P5" s="1576"/>
      <c r="Q5" s="1576"/>
      <c r="R5" s="1577"/>
      <c r="S5" s="1581" t="s">
        <v>98</v>
      </c>
      <c r="T5" s="1594"/>
      <c r="U5" s="1594"/>
      <c r="V5" s="1594"/>
      <c r="W5" s="1594"/>
      <c r="X5" s="1594"/>
      <c r="Y5" s="1594"/>
      <c r="Z5" s="1594"/>
      <c r="AA5" s="1594"/>
      <c r="AB5" s="1594"/>
      <c r="AC5" s="1594"/>
      <c r="AD5" s="1595"/>
      <c r="AE5" s="808" t="s">
        <v>1431</v>
      </c>
      <c r="AF5" s="808"/>
      <c r="AG5" s="808"/>
      <c r="AH5" s="808"/>
      <c r="AI5" s="808"/>
      <c r="AJ5" s="808"/>
      <c r="AK5" s="808"/>
      <c r="AL5" s="809"/>
      <c r="AM5" s="809"/>
      <c r="AN5" s="808"/>
      <c r="AO5" s="809"/>
      <c r="AP5" s="809"/>
      <c r="AQ5" s="809"/>
      <c r="AR5" s="809"/>
      <c r="AS5" s="809"/>
      <c r="AT5" s="809"/>
      <c r="AU5" s="809"/>
      <c r="AV5" s="809"/>
      <c r="AW5" s="809"/>
      <c r="AX5" s="809"/>
      <c r="AY5" s="809"/>
      <c r="AZ5" s="809"/>
      <c r="BA5" s="809"/>
      <c r="BB5" s="809"/>
      <c r="BC5" s="809"/>
      <c r="BD5" s="809"/>
      <c r="BE5" s="809"/>
      <c r="BF5" s="809"/>
      <c r="BG5" s="809"/>
      <c r="BH5" s="815"/>
      <c r="BI5" s="808"/>
      <c r="BJ5" s="808"/>
      <c r="BK5" s="808"/>
      <c r="BL5" s="808"/>
      <c r="BM5" s="808"/>
      <c r="BN5" s="808"/>
      <c r="BO5" s="811"/>
    </row>
    <row r="6" spans="1:67" ht="24.75" customHeight="1">
      <c r="A6" s="1575"/>
      <c r="B6" s="1576"/>
      <c r="C6" s="1576"/>
      <c r="D6" s="1576"/>
      <c r="E6" s="1576"/>
      <c r="F6" s="1576"/>
      <c r="G6" s="1576"/>
      <c r="H6" s="1576"/>
      <c r="I6" s="1576"/>
      <c r="J6" s="1576"/>
      <c r="K6" s="1576"/>
      <c r="L6" s="1576"/>
      <c r="M6" s="1576"/>
      <c r="N6" s="1576"/>
      <c r="O6" s="1576"/>
      <c r="P6" s="1576"/>
      <c r="Q6" s="1576"/>
      <c r="R6" s="1577"/>
      <c r="S6" s="1584" t="s">
        <v>1432</v>
      </c>
      <c r="T6" s="1585"/>
      <c r="U6" s="1585"/>
      <c r="V6" s="1585"/>
      <c r="W6" s="1585"/>
      <c r="X6" s="1585"/>
      <c r="Y6" s="1585"/>
      <c r="Z6" s="1585"/>
      <c r="AA6" s="1585"/>
      <c r="AB6" s="1585"/>
      <c r="AC6" s="1585"/>
      <c r="AD6" s="1586"/>
      <c r="AE6" s="808" t="s">
        <v>1431</v>
      </c>
      <c r="AF6" s="808"/>
      <c r="AG6" s="808"/>
      <c r="AH6" s="808"/>
      <c r="AI6" s="808"/>
      <c r="AJ6" s="808"/>
      <c r="AK6" s="808"/>
      <c r="AL6" s="808"/>
      <c r="AM6" s="808"/>
      <c r="AN6" s="808"/>
      <c r="AO6" s="808"/>
      <c r="AP6" s="808"/>
      <c r="AQ6" s="808"/>
      <c r="AR6" s="808"/>
      <c r="AS6" s="808"/>
      <c r="AT6" s="808"/>
      <c r="AU6" s="808"/>
      <c r="AV6" s="808"/>
      <c r="AW6" s="808"/>
      <c r="AX6" s="808"/>
      <c r="AY6" s="808"/>
      <c r="AZ6" s="808"/>
      <c r="BA6" s="808"/>
      <c r="BB6" s="808"/>
      <c r="BC6" s="808"/>
      <c r="BD6" s="808"/>
      <c r="BE6" s="808"/>
      <c r="BF6" s="808"/>
      <c r="BG6" s="808"/>
      <c r="BH6" s="808"/>
      <c r="BI6" s="808"/>
      <c r="BJ6" s="808"/>
      <c r="BK6" s="808"/>
      <c r="BL6" s="808"/>
      <c r="BM6" s="808"/>
      <c r="BN6" s="808"/>
      <c r="BO6" s="811"/>
    </row>
    <row r="7" spans="1:67" ht="29.25" customHeight="1">
      <c r="A7" s="1575"/>
      <c r="B7" s="1576"/>
      <c r="C7" s="1576"/>
      <c r="D7" s="1576"/>
      <c r="E7" s="1576"/>
      <c r="F7" s="1576"/>
      <c r="G7" s="1576"/>
      <c r="H7" s="1576"/>
      <c r="I7" s="1576"/>
      <c r="J7" s="1576"/>
      <c r="K7" s="1576"/>
      <c r="L7" s="1576"/>
      <c r="M7" s="1576"/>
      <c r="N7" s="1576"/>
      <c r="O7" s="1576"/>
      <c r="P7" s="1576"/>
      <c r="Q7" s="1576"/>
      <c r="R7" s="1577"/>
      <c r="S7" s="1584" t="s">
        <v>1433</v>
      </c>
      <c r="T7" s="1585"/>
      <c r="U7" s="1585"/>
      <c r="V7" s="1585"/>
      <c r="W7" s="1585"/>
      <c r="X7" s="1585"/>
      <c r="Y7" s="1585"/>
      <c r="Z7" s="1585"/>
      <c r="AA7" s="1585"/>
      <c r="AB7" s="1585"/>
      <c r="AC7" s="1585"/>
      <c r="AD7" s="1586"/>
      <c r="AE7" s="808" t="s">
        <v>1431</v>
      </c>
      <c r="AF7" s="808"/>
      <c r="AG7" s="808"/>
      <c r="AH7" s="808"/>
      <c r="AI7" s="808"/>
      <c r="AJ7" s="808"/>
      <c r="AK7" s="808"/>
      <c r="AL7" s="808"/>
      <c r="AM7" s="808"/>
      <c r="AN7" s="808"/>
      <c r="AO7" s="808"/>
      <c r="AP7" s="808"/>
      <c r="AQ7" s="808"/>
      <c r="AR7" s="808"/>
      <c r="AS7" s="808"/>
      <c r="AT7" s="808"/>
      <c r="AU7" s="808"/>
      <c r="AV7" s="808"/>
      <c r="AW7" s="808"/>
      <c r="AX7" s="808"/>
      <c r="AY7" s="808"/>
      <c r="AZ7" s="808"/>
      <c r="BA7" s="808"/>
      <c r="BB7" s="808"/>
      <c r="BC7" s="808"/>
      <c r="BD7" s="808"/>
      <c r="BE7" s="808"/>
      <c r="BF7" s="808"/>
      <c r="BG7" s="808"/>
      <c r="BH7" s="808"/>
      <c r="BI7" s="808"/>
      <c r="BJ7" s="808"/>
      <c r="BK7" s="808"/>
      <c r="BL7" s="808"/>
      <c r="BM7" s="808"/>
      <c r="BN7" s="808"/>
      <c r="BO7" s="811"/>
    </row>
    <row r="8" spans="1:67" ht="17.25" customHeight="1">
      <c r="A8" s="1575"/>
      <c r="B8" s="1576"/>
      <c r="C8" s="1576"/>
      <c r="D8" s="1576"/>
      <c r="E8" s="1576"/>
      <c r="F8" s="1576"/>
      <c r="G8" s="1576"/>
      <c r="H8" s="1576"/>
      <c r="I8" s="1576"/>
      <c r="J8" s="1576"/>
      <c r="K8" s="1576"/>
      <c r="L8" s="1576"/>
      <c r="M8" s="1576"/>
      <c r="N8" s="1576"/>
      <c r="O8" s="1576"/>
      <c r="P8" s="1576"/>
      <c r="Q8" s="1576"/>
      <c r="R8" s="1577"/>
      <c r="S8" s="1584" t="s">
        <v>1434</v>
      </c>
      <c r="T8" s="1585"/>
      <c r="U8" s="1585"/>
      <c r="V8" s="1585"/>
      <c r="W8" s="1585"/>
      <c r="X8" s="1585"/>
      <c r="Y8" s="1585"/>
      <c r="Z8" s="1585"/>
      <c r="AA8" s="1585"/>
      <c r="AB8" s="1585"/>
      <c r="AC8" s="1585"/>
      <c r="AD8" s="1586"/>
      <c r="AE8" s="808" t="s">
        <v>1431</v>
      </c>
      <c r="AF8" s="808" t="s">
        <v>1435</v>
      </c>
      <c r="AG8" s="808"/>
      <c r="AH8" s="808"/>
      <c r="AI8" s="808"/>
      <c r="AJ8" s="808" t="s">
        <v>1431</v>
      </c>
      <c r="AK8" s="808"/>
      <c r="AL8" s="808"/>
      <c r="AM8" s="808"/>
      <c r="AN8" s="808"/>
      <c r="AO8" s="808"/>
      <c r="AP8" s="808"/>
      <c r="AQ8" s="808"/>
      <c r="AR8" s="808"/>
      <c r="AS8" s="808"/>
      <c r="AT8" s="808"/>
      <c r="AU8" s="808"/>
      <c r="AV8" s="808"/>
      <c r="AW8" s="808"/>
      <c r="AX8" s="808"/>
      <c r="AY8" s="808"/>
      <c r="AZ8" s="808"/>
      <c r="BA8" s="808"/>
      <c r="BB8" s="808"/>
      <c r="BC8" s="808"/>
      <c r="BD8" s="808"/>
      <c r="BE8" s="808"/>
      <c r="BF8" s="808"/>
      <c r="BG8" s="808"/>
      <c r="BH8" s="808"/>
      <c r="BI8" s="808"/>
      <c r="BJ8" s="808"/>
      <c r="BK8" s="808"/>
      <c r="BL8" s="808"/>
      <c r="BM8" s="808"/>
      <c r="BN8" s="808"/>
      <c r="BO8" s="811"/>
    </row>
    <row r="9" spans="1:67" ht="17.25" customHeight="1">
      <c r="A9" s="1575"/>
      <c r="B9" s="1576"/>
      <c r="C9" s="1576"/>
      <c r="D9" s="1576"/>
      <c r="E9" s="1576"/>
      <c r="F9" s="1576"/>
      <c r="G9" s="1576"/>
      <c r="H9" s="1576"/>
      <c r="I9" s="1576"/>
      <c r="J9" s="1576"/>
      <c r="K9" s="1576"/>
      <c r="L9" s="1576"/>
      <c r="M9" s="1576"/>
      <c r="N9" s="1576"/>
      <c r="O9" s="1576"/>
      <c r="P9" s="1576"/>
      <c r="Q9" s="1576"/>
      <c r="R9" s="1577"/>
      <c r="S9" s="1557" t="s">
        <v>144</v>
      </c>
      <c r="T9" s="1560"/>
      <c r="U9" s="1560"/>
      <c r="V9" s="1560"/>
      <c r="W9" s="1560"/>
      <c r="X9" s="1560"/>
      <c r="Y9" s="1560"/>
      <c r="Z9" s="1560"/>
      <c r="AA9" s="1560"/>
      <c r="AB9" s="1560"/>
      <c r="AC9" s="1560"/>
      <c r="AD9" s="1561"/>
      <c r="AE9" s="808" t="s">
        <v>1431</v>
      </c>
      <c r="AF9" s="808" t="s">
        <v>1431</v>
      </c>
      <c r="AG9" s="808"/>
      <c r="AH9" s="808"/>
      <c r="AI9" s="808"/>
      <c r="AJ9" s="808" t="s">
        <v>1431</v>
      </c>
      <c r="AK9" s="808"/>
      <c r="AL9" s="808"/>
      <c r="AM9" s="808"/>
      <c r="AN9" s="808"/>
      <c r="AO9" s="808"/>
      <c r="AP9" s="808"/>
      <c r="AQ9" s="808"/>
      <c r="AR9" s="808"/>
      <c r="AS9" s="808"/>
      <c r="AT9" s="808"/>
      <c r="AU9" s="808"/>
      <c r="AV9" s="808"/>
      <c r="AW9" s="808"/>
      <c r="AX9" s="808"/>
      <c r="AY9" s="808"/>
      <c r="AZ9" s="808"/>
      <c r="BA9" s="808"/>
      <c r="BB9" s="808"/>
      <c r="BC9" s="808"/>
      <c r="BD9" s="808"/>
      <c r="BE9" s="808"/>
      <c r="BF9" s="808"/>
      <c r="BG9" s="808"/>
      <c r="BH9" s="808"/>
      <c r="BI9" s="808"/>
      <c r="BJ9" s="808"/>
      <c r="BK9" s="808"/>
      <c r="BL9" s="808"/>
      <c r="BM9" s="808"/>
      <c r="BN9" s="808"/>
      <c r="BO9" s="811"/>
    </row>
    <row r="10" spans="1:67" ht="17.25" customHeight="1">
      <c r="A10" s="1575"/>
      <c r="B10" s="1576"/>
      <c r="C10" s="1576"/>
      <c r="D10" s="1576"/>
      <c r="E10" s="1576"/>
      <c r="F10" s="1576"/>
      <c r="G10" s="1576"/>
      <c r="H10" s="1576"/>
      <c r="I10" s="1576"/>
      <c r="J10" s="1576"/>
      <c r="K10" s="1576"/>
      <c r="L10" s="1576"/>
      <c r="M10" s="1576"/>
      <c r="N10" s="1576"/>
      <c r="O10" s="1576"/>
      <c r="P10" s="1576"/>
      <c r="Q10" s="1576"/>
      <c r="R10" s="1577"/>
      <c r="S10" s="1557" t="s">
        <v>1436</v>
      </c>
      <c r="T10" s="1560"/>
      <c r="U10" s="1560"/>
      <c r="V10" s="1560"/>
      <c r="W10" s="1560"/>
      <c r="X10" s="1560"/>
      <c r="Y10" s="1560"/>
      <c r="Z10" s="1560"/>
      <c r="AA10" s="1560"/>
      <c r="AB10" s="1560"/>
      <c r="AC10" s="1560"/>
      <c r="AD10" s="1561"/>
      <c r="AE10" s="808" t="s">
        <v>1431</v>
      </c>
      <c r="AF10" s="808" t="s">
        <v>1431</v>
      </c>
      <c r="AG10" s="808"/>
      <c r="AH10" s="808"/>
      <c r="AI10" s="808"/>
      <c r="AJ10" s="808" t="s">
        <v>1431</v>
      </c>
      <c r="AK10" s="808"/>
      <c r="AL10" s="808"/>
      <c r="AM10" s="808"/>
      <c r="AN10" s="808"/>
      <c r="AO10" s="808"/>
      <c r="AP10" s="808"/>
      <c r="AQ10" s="808"/>
      <c r="AR10" s="808"/>
      <c r="AS10" s="808"/>
      <c r="AT10" s="808"/>
      <c r="AU10" s="808"/>
      <c r="AV10" s="808"/>
      <c r="AW10" s="808"/>
      <c r="AX10" s="808"/>
      <c r="AY10" s="808"/>
      <c r="AZ10" s="808"/>
      <c r="BA10" s="808"/>
      <c r="BB10" s="808"/>
      <c r="BC10" s="808"/>
      <c r="BD10" s="808"/>
      <c r="BE10" s="808"/>
      <c r="BF10" s="808"/>
      <c r="BG10" s="808"/>
      <c r="BH10" s="808"/>
      <c r="BI10" s="808"/>
      <c r="BJ10" s="808"/>
      <c r="BK10" s="808"/>
      <c r="BL10" s="808"/>
      <c r="BM10" s="808"/>
      <c r="BN10" s="808"/>
      <c r="BO10" s="811"/>
    </row>
    <row r="11" spans="1:67" ht="17.25" customHeight="1">
      <c r="A11" s="1575"/>
      <c r="B11" s="1576"/>
      <c r="C11" s="1576"/>
      <c r="D11" s="1576"/>
      <c r="E11" s="1576"/>
      <c r="F11" s="1576"/>
      <c r="G11" s="1576"/>
      <c r="H11" s="1576"/>
      <c r="I11" s="1576"/>
      <c r="J11" s="1576"/>
      <c r="K11" s="1576"/>
      <c r="L11" s="1576"/>
      <c r="M11" s="1576"/>
      <c r="N11" s="1576"/>
      <c r="O11" s="1576"/>
      <c r="P11" s="1576"/>
      <c r="Q11" s="1576"/>
      <c r="R11" s="1577"/>
      <c r="S11" s="1599" t="s">
        <v>1437</v>
      </c>
      <c r="T11" s="1600"/>
      <c r="U11" s="1600"/>
      <c r="V11" s="1600"/>
      <c r="W11" s="1600"/>
      <c r="X11" s="1600"/>
      <c r="Y11" s="1600"/>
      <c r="Z11" s="1600"/>
      <c r="AA11" s="1600"/>
      <c r="AB11" s="1600"/>
      <c r="AC11" s="1600"/>
      <c r="AD11" s="1601"/>
      <c r="AE11" s="808" t="s">
        <v>1431</v>
      </c>
      <c r="AF11" s="808"/>
      <c r="AG11" s="808"/>
      <c r="AH11" s="808"/>
      <c r="AI11" s="808"/>
      <c r="AJ11" s="808"/>
      <c r="AK11" s="808"/>
      <c r="AL11" s="808"/>
      <c r="AM11" s="808"/>
      <c r="AN11" s="808"/>
      <c r="AO11" s="808"/>
      <c r="AP11" s="808"/>
      <c r="AQ11" s="808"/>
      <c r="AR11" s="808"/>
      <c r="AS11" s="808"/>
      <c r="AT11" s="808"/>
      <c r="AU11" s="808"/>
      <c r="AV11" s="808"/>
      <c r="AW11" s="808"/>
      <c r="AX11" s="808"/>
      <c r="AY11" s="808"/>
      <c r="AZ11" s="808"/>
      <c r="BA11" s="808"/>
      <c r="BB11" s="808"/>
      <c r="BC11" s="808" t="s">
        <v>1438</v>
      </c>
      <c r="BD11" s="808"/>
      <c r="BE11" s="808"/>
      <c r="BF11" s="808"/>
      <c r="BG11" s="808"/>
      <c r="BH11" s="808"/>
      <c r="BI11" s="808"/>
      <c r="BJ11" s="808"/>
      <c r="BK11" s="808"/>
      <c r="BL11" s="808"/>
      <c r="BM11" s="808"/>
      <c r="BN11" s="808"/>
      <c r="BO11" s="812"/>
    </row>
    <row r="12" spans="1:67" ht="17.25" customHeight="1">
      <c r="A12" s="1575"/>
      <c r="B12" s="1576"/>
      <c r="C12" s="1576"/>
      <c r="D12" s="1576"/>
      <c r="E12" s="1576"/>
      <c r="F12" s="1576"/>
      <c r="G12" s="1576"/>
      <c r="H12" s="1576"/>
      <c r="I12" s="1576"/>
      <c r="J12" s="1576"/>
      <c r="K12" s="1576"/>
      <c r="L12" s="1576"/>
      <c r="M12" s="1576"/>
      <c r="N12" s="1576"/>
      <c r="O12" s="1576"/>
      <c r="P12" s="1576"/>
      <c r="Q12" s="1576"/>
      <c r="R12" s="1577"/>
      <c r="S12" s="1599" t="s">
        <v>1439</v>
      </c>
      <c r="T12" s="1600"/>
      <c r="U12" s="1600"/>
      <c r="V12" s="1600"/>
      <c r="W12" s="1600"/>
      <c r="X12" s="1600"/>
      <c r="Y12" s="1600"/>
      <c r="Z12" s="1600"/>
      <c r="AA12" s="1600"/>
      <c r="AB12" s="1600"/>
      <c r="AC12" s="1600"/>
      <c r="AD12" s="1601"/>
      <c r="AE12" s="808" t="s">
        <v>1435</v>
      </c>
      <c r="AF12" s="808"/>
      <c r="AG12" s="808"/>
      <c r="AH12" s="808"/>
      <c r="AI12" s="808"/>
      <c r="AJ12" s="808"/>
      <c r="AK12" s="808"/>
      <c r="AL12" s="808"/>
      <c r="AM12" s="808"/>
      <c r="AN12" s="808"/>
      <c r="AO12" s="808" t="s">
        <v>1435</v>
      </c>
      <c r="AP12" s="808"/>
      <c r="AQ12" s="808"/>
      <c r="AR12" s="808"/>
      <c r="AS12" s="808"/>
      <c r="AT12" s="808"/>
      <c r="AU12" s="808"/>
      <c r="AV12" s="808"/>
      <c r="AW12" s="808"/>
      <c r="AX12" s="808"/>
      <c r="AY12" s="808" t="s">
        <v>1440</v>
      </c>
      <c r="AZ12" s="808"/>
      <c r="BA12" s="808"/>
      <c r="BB12" s="808"/>
      <c r="BC12" s="808"/>
      <c r="BD12" s="808"/>
      <c r="BE12" s="808"/>
      <c r="BF12" s="808"/>
      <c r="BG12" s="808"/>
      <c r="BH12" s="808"/>
      <c r="BI12" s="808"/>
      <c r="BJ12" s="808"/>
      <c r="BK12" s="808"/>
      <c r="BL12" s="808"/>
      <c r="BM12" s="808"/>
      <c r="BN12" s="808"/>
      <c r="BO12" s="811" t="s">
        <v>1441</v>
      </c>
    </row>
    <row r="13" spans="1:67" ht="17.25" customHeight="1">
      <c r="A13" s="1575"/>
      <c r="B13" s="1576"/>
      <c r="C13" s="1576"/>
      <c r="D13" s="1576"/>
      <c r="E13" s="1576"/>
      <c r="F13" s="1576"/>
      <c r="G13" s="1576"/>
      <c r="H13" s="1576"/>
      <c r="I13" s="1576"/>
      <c r="J13" s="1576"/>
      <c r="K13" s="1576"/>
      <c r="L13" s="1576"/>
      <c r="M13" s="1576"/>
      <c r="N13" s="1576"/>
      <c r="O13" s="1576"/>
      <c r="P13" s="1576"/>
      <c r="Q13" s="1576"/>
      <c r="R13" s="1577"/>
      <c r="S13" s="1632" t="s">
        <v>2529</v>
      </c>
      <c r="T13" s="1633"/>
      <c r="U13" s="1633"/>
      <c r="V13" s="1633"/>
      <c r="W13" s="1633"/>
      <c r="X13" s="1633"/>
      <c r="Y13" s="1633"/>
      <c r="Z13" s="1633"/>
      <c r="AA13" s="1633"/>
      <c r="AB13" s="1633"/>
      <c r="AC13" s="1633"/>
      <c r="AD13" s="1634"/>
      <c r="AE13" s="808" t="s">
        <v>1435</v>
      </c>
      <c r="AF13" s="808"/>
      <c r="AG13" s="808"/>
      <c r="AH13" s="808"/>
      <c r="AI13" s="808"/>
      <c r="AJ13" s="808"/>
      <c r="AK13" s="808"/>
      <c r="AL13" s="808"/>
      <c r="AM13" s="808"/>
      <c r="AN13" s="808"/>
      <c r="AO13" s="808"/>
      <c r="AP13" s="808"/>
      <c r="AQ13" s="808"/>
      <c r="AR13" s="808"/>
      <c r="AS13" s="808"/>
      <c r="AT13" s="808"/>
      <c r="AU13" s="808"/>
      <c r="AV13" s="808"/>
      <c r="AW13" s="813"/>
      <c r="AX13" s="813"/>
      <c r="AY13" s="813"/>
      <c r="AZ13" s="813"/>
      <c r="BA13" s="813"/>
      <c r="BB13" s="813"/>
      <c r="BC13" s="813"/>
      <c r="BD13" s="813"/>
      <c r="BE13" s="813"/>
      <c r="BF13" s="813"/>
      <c r="BG13" s="813"/>
      <c r="BH13" s="813"/>
      <c r="BI13" s="813"/>
      <c r="BJ13" s="813"/>
      <c r="BK13" s="813"/>
      <c r="BL13" s="808" t="s">
        <v>1438</v>
      </c>
      <c r="BM13" s="813"/>
      <c r="BN13" s="813"/>
      <c r="BO13" s="816"/>
    </row>
    <row r="14" spans="1:67" ht="17.25" customHeight="1">
      <c r="A14" s="1575"/>
      <c r="B14" s="1576"/>
      <c r="C14" s="1576"/>
      <c r="D14" s="1576"/>
      <c r="E14" s="1576"/>
      <c r="F14" s="1576"/>
      <c r="G14" s="1576"/>
      <c r="H14" s="1576"/>
      <c r="I14" s="1576"/>
      <c r="J14" s="1576"/>
      <c r="K14" s="1576"/>
      <c r="L14" s="1576"/>
      <c r="M14" s="1576"/>
      <c r="N14" s="1576"/>
      <c r="O14" s="1576"/>
      <c r="P14" s="1576"/>
      <c r="Q14" s="1576"/>
      <c r="R14" s="1577"/>
      <c r="S14" s="1557" t="s">
        <v>1442</v>
      </c>
      <c r="T14" s="1560"/>
      <c r="U14" s="1560"/>
      <c r="V14" s="1560"/>
      <c r="W14" s="1560"/>
      <c r="X14" s="1560"/>
      <c r="Y14" s="1560"/>
      <c r="Z14" s="1560"/>
      <c r="AA14" s="1560"/>
      <c r="AB14" s="1560"/>
      <c r="AC14" s="1560"/>
      <c r="AD14" s="1561"/>
      <c r="AE14" s="808" t="s">
        <v>1431</v>
      </c>
      <c r="AF14" s="808" t="s">
        <v>1431</v>
      </c>
      <c r="AG14" s="808"/>
      <c r="AH14" s="808" t="s">
        <v>1431</v>
      </c>
      <c r="AI14" s="808"/>
      <c r="AJ14" s="808"/>
      <c r="AK14" s="808"/>
      <c r="AL14" s="808"/>
      <c r="AM14" s="808"/>
      <c r="AN14" s="808" t="s">
        <v>1431</v>
      </c>
      <c r="AO14" s="808"/>
      <c r="AP14" s="808"/>
      <c r="AQ14" s="808"/>
      <c r="AR14" s="808"/>
      <c r="AS14" s="808"/>
      <c r="AT14" s="808"/>
      <c r="AU14" s="808"/>
      <c r="AV14" s="808"/>
      <c r="AW14" s="813"/>
      <c r="AX14" s="813"/>
      <c r="AY14" s="813"/>
      <c r="AZ14" s="813"/>
      <c r="BA14" s="813"/>
      <c r="BB14" s="813"/>
      <c r="BC14" s="813"/>
      <c r="BD14" s="813"/>
      <c r="BE14" s="813"/>
      <c r="BF14" s="813"/>
      <c r="BG14" s="813"/>
      <c r="BH14" s="813"/>
      <c r="BI14" s="813"/>
      <c r="BJ14" s="813"/>
      <c r="BK14" s="813"/>
      <c r="BL14" s="813"/>
      <c r="BM14" s="813"/>
      <c r="BN14" s="813"/>
      <c r="BO14" s="814" t="s">
        <v>1443</v>
      </c>
    </row>
    <row r="15" spans="1:67" ht="17.25" customHeight="1">
      <c r="A15" s="1575"/>
      <c r="B15" s="1576"/>
      <c r="C15" s="1576"/>
      <c r="D15" s="1576"/>
      <c r="E15" s="1576"/>
      <c r="F15" s="1576"/>
      <c r="G15" s="1576"/>
      <c r="H15" s="1576"/>
      <c r="I15" s="1576"/>
      <c r="J15" s="1576"/>
      <c r="K15" s="1576"/>
      <c r="L15" s="1576"/>
      <c r="M15" s="1576"/>
      <c r="N15" s="1576"/>
      <c r="O15" s="1576"/>
      <c r="P15" s="1576"/>
      <c r="Q15" s="1576"/>
      <c r="R15" s="1577"/>
      <c r="S15" s="1569" t="s">
        <v>1444</v>
      </c>
      <c r="T15" s="1570"/>
      <c r="U15" s="1570"/>
      <c r="V15" s="1570"/>
      <c r="W15" s="1570"/>
      <c r="X15" s="1570"/>
      <c r="Y15" s="1570"/>
      <c r="Z15" s="1570"/>
      <c r="AA15" s="1570"/>
      <c r="AB15" s="1570"/>
      <c r="AC15" s="1570"/>
      <c r="AD15" s="1571"/>
      <c r="AE15" s="813" t="s">
        <v>1431</v>
      </c>
      <c r="AF15" s="815"/>
      <c r="AG15" s="808"/>
      <c r="AH15" s="808"/>
      <c r="AI15" s="808"/>
      <c r="AJ15" s="808"/>
      <c r="AK15" s="808"/>
      <c r="AL15" s="808"/>
      <c r="AM15" s="808"/>
      <c r="AN15" s="808"/>
      <c r="AO15" s="808"/>
      <c r="AP15" s="808"/>
      <c r="AQ15" s="808"/>
      <c r="AR15" s="808"/>
      <c r="AS15" s="808"/>
      <c r="AT15" s="808"/>
      <c r="AU15" s="808"/>
      <c r="AV15" s="815"/>
      <c r="AW15" s="808"/>
      <c r="AX15" s="808"/>
      <c r="AY15" s="808"/>
      <c r="AZ15" s="808"/>
      <c r="BA15" s="808"/>
      <c r="BB15" s="808"/>
      <c r="BC15" s="808"/>
      <c r="BD15" s="808"/>
      <c r="BE15" s="808"/>
      <c r="BF15" s="808"/>
      <c r="BG15" s="815"/>
      <c r="BH15" s="832"/>
      <c r="BI15" s="832"/>
      <c r="BJ15" s="832"/>
      <c r="BK15" s="832"/>
      <c r="BL15" s="832"/>
      <c r="BM15" s="832"/>
      <c r="BN15" s="832"/>
      <c r="BO15" s="816" t="s">
        <v>1445</v>
      </c>
    </row>
    <row r="16" spans="1:67" ht="17.25" customHeight="1">
      <c r="A16" s="1575"/>
      <c r="B16" s="1576"/>
      <c r="C16" s="1576"/>
      <c r="D16" s="1576"/>
      <c r="E16" s="1576"/>
      <c r="F16" s="1576"/>
      <c r="G16" s="1576"/>
      <c r="H16" s="1576"/>
      <c r="I16" s="1576"/>
      <c r="J16" s="1576"/>
      <c r="K16" s="1576"/>
      <c r="L16" s="1576"/>
      <c r="M16" s="1576"/>
      <c r="N16" s="1576"/>
      <c r="O16" s="1576"/>
      <c r="P16" s="1576"/>
      <c r="Q16" s="1576"/>
      <c r="R16" s="1577"/>
      <c r="S16" s="1569" t="s">
        <v>1446</v>
      </c>
      <c r="T16" s="1570"/>
      <c r="U16" s="1570"/>
      <c r="V16" s="1570"/>
      <c r="W16" s="1570"/>
      <c r="X16" s="1570"/>
      <c r="Y16" s="1570"/>
      <c r="Z16" s="1570"/>
      <c r="AA16" s="1570"/>
      <c r="AB16" s="1570"/>
      <c r="AC16" s="1570"/>
      <c r="AD16" s="1571"/>
      <c r="AE16" s="813" t="s">
        <v>1431</v>
      </c>
      <c r="AF16" s="817"/>
      <c r="AG16" s="817"/>
      <c r="AH16" s="817"/>
      <c r="AI16" s="817"/>
      <c r="AJ16" s="817"/>
      <c r="AK16" s="817"/>
      <c r="AL16" s="817"/>
      <c r="AM16" s="817"/>
      <c r="AN16" s="817"/>
      <c r="AO16" s="817"/>
      <c r="AP16" s="817"/>
      <c r="AQ16" s="817"/>
      <c r="AR16" s="817"/>
      <c r="AS16" s="817"/>
      <c r="AT16" s="817"/>
      <c r="AU16" s="817"/>
      <c r="AV16" s="817"/>
      <c r="AW16" s="817"/>
      <c r="AX16" s="817"/>
      <c r="AY16" s="817"/>
      <c r="AZ16" s="817"/>
      <c r="BA16" s="817"/>
      <c r="BB16" s="817"/>
      <c r="BC16" s="817"/>
      <c r="BD16" s="817"/>
      <c r="BE16" s="817"/>
      <c r="BF16" s="817"/>
      <c r="BG16" s="815"/>
      <c r="BH16" s="832"/>
      <c r="BI16" s="832"/>
      <c r="BJ16" s="832"/>
      <c r="BK16" s="832"/>
      <c r="BL16" s="832"/>
      <c r="BM16" s="832"/>
      <c r="BN16" s="832"/>
      <c r="BO16" s="816" t="s">
        <v>1445</v>
      </c>
    </row>
    <row r="17" spans="1:67" ht="17.25" customHeight="1">
      <c r="A17" s="818"/>
      <c r="B17" s="819"/>
      <c r="C17" s="819"/>
      <c r="D17" s="819"/>
      <c r="E17" s="819"/>
      <c r="F17" s="819"/>
      <c r="G17" s="819"/>
      <c r="H17" s="819"/>
      <c r="I17" s="819"/>
      <c r="J17" s="819"/>
      <c r="K17" s="819"/>
      <c r="L17" s="819"/>
      <c r="M17" s="819"/>
      <c r="N17" s="819"/>
      <c r="O17" s="819"/>
      <c r="P17" s="819"/>
      <c r="Q17" s="819"/>
      <c r="R17" s="820"/>
      <c r="S17" s="1565" t="s">
        <v>1447</v>
      </c>
      <c r="T17" s="1566"/>
      <c r="U17" s="1566"/>
      <c r="V17" s="1566"/>
      <c r="W17" s="1566"/>
      <c r="X17" s="1566"/>
      <c r="Y17" s="1566"/>
      <c r="Z17" s="1566"/>
      <c r="AA17" s="1566"/>
      <c r="AB17" s="1566"/>
      <c r="AC17" s="1566"/>
      <c r="AD17" s="1567"/>
      <c r="AE17" s="821" t="s">
        <v>1431</v>
      </c>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821"/>
      <c r="BO17" s="822" t="s">
        <v>1445</v>
      </c>
    </row>
    <row r="18" spans="1:67" ht="17.25" customHeight="1">
      <c r="A18" s="1572" t="s">
        <v>1478</v>
      </c>
      <c r="B18" s="1573"/>
      <c r="C18" s="1573"/>
      <c r="D18" s="1573"/>
      <c r="E18" s="1573"/>
      <c r="F18" s="1573"/>
      <c r="G18" s="1573"/>
      <c r="H18" s="1573"/>
      <c r="I18" s="1573"/>
      <c r="J18" s="1573"/>
      <c r="K18" s="1573"/>
      <c r="L18" s="1573"/>
      <c r="M18" s="1573"/>
      <c r="N18" s="1573"/>
      <c r="O18" s="1573"/>
      <c r="P18" s="1573"/>
      <c r="Q18" s="1573"/>
      <c r="R18" s="1574"/>
      <c r="S18" s="1613" t="s">
        <v>2528</v>
      </c>
      <c r="T18" s="1614"/>
      <c r="U18" s="1614"/>
      <c r="V18" s="1614"/>
      <c r="W18" s="1614"/>
      <c r="X18" s="1614"/>
      <c r="Y18" s="1614"/>
      <c r="Z18" s="1614"/>
      <c r="AA18" s="1614"/>
      <c r="AB18" s="1614"/>
      <c r="AC18" s="1614"/>
      <c r="AD18" s="1615"/>
      <c r="AE18" s="808" t="s">
        <v>1431</v>
      </c>
      <c r="AF18" s="828"/>
      <c r="AG18" s="823"/>
      <c r="AH18" s="823"/>
      <c r="AI18" s="823"/>
      <c r="AJ18" s="823"/>
      <c r="AK18" s="823"/>
      <c r="AL18" s="823"/>
      <c r="AM18" s="823"/>
      <c r="AN18" s="823"/>
      <c r="AO18" s="823"/>
      <c r="AP18" s="823"/>
      <c r="AQ18" s="823"/>
      <c r="AR18" s="823"/>
      <c r="AS18" s="823"/>
      <c r="AT18" s="823"/>
      <c r="AU18" s="823"/>
      <c r="AV18" s="823"/>
      <c r="AW18" s="823"/>
      <c r="AX18" s="823"/>
      <c r="AY18" s="823"/>
      <c r="AZ18" s="823"/>
      <c r="BA18" s="823"/>
      <c r="BB18" s="823"/>
      <c r="BC18" s="823"/>
      <c r="BD18" s="823"/>
      <c r="BE18" s="823"/>
      <c r="BF18" s="823"/>
      <c r="BG18" s="823"/>
      <c r="BH18" s="823"/>
      <c r="BI18" s="823"/>
      <c r="BJ18" s="823"/>
      <c r="BK18" s="823"/>
      <c r="BL18" s="823"/>
      <c r="BM18" s="823"/>
      <c r="BN18" s="823"/>
      <c r="BO18" s="829"/>
    </row>
    <row r="19" spans="1:67" ht="17.25" customHeight="1">
      <c r="A19" s="1575"/>
      <c r="B19" s="1576"/>
      <c r="C19" s="1576"/>
      <c r="D19" s="1576"/>
      <c r="E19" s="1576"/>
      <c r="F19" s="1576"/>
      <c r="G19" s="1576"/>
      <c r="H19" s="1576"/>
      <c r="I19" s="1576"/>
      <c r="J19" s="1576"/>
      <c r="K19" s="1576"/>
      <c r="L19" s="1576"/>
      <c r="M19" s="1576"/>
      <c r="N19" s="1576"/>
      <c r="O19" s="1576"/>
      <c r="P19" s="1576"/>
      <c r="Q19" s="1576"/>
      <c r="R19" s="1577"/>
      <c r="S19" s="1557" t="s">
        <v>1479</v>
      </c>
      <c r="T19" s="1560"/>
      <c r="U19" s="1560"/>
      <c r="V19" s="1560"/>
      <c r="W19" s="1560"/>
      <c r="X19" s="1560"/>
      <c r="Y19" s="1560"/>
      <c r="Z19" s="1560"/>
      <c r="AA19" s="1560"/>
      <c r="AB19" s="1560"/>
      <c r="AC19" s="1560"/>
      <c r="AD19" s="1561"/>
      <c r="AE19" s="830" t="s">
        <v>1431</v>
      </c>
      <c r="AF19" s="809" t="s">
        <v>1431</v>
      </c>
      <c r="AG19" s="809"/>
      <c r="AH19" s="809"/>
      <c r="AI19" s="809"/>
      <c r="AJ19" s="809"/>
      <c r="AK19" s="809"/>
      <c r="AL19" s="809"/>
      <c r="AM19" s="809"/>
      <c r="AN19" s="809"/>
      <c r="AO19" s="809"/>
      <c r="AP19" s="809"/>
      <c r="AQ19" s="809"/>
      <c r="AR19" s="809"/>
      <c r="AS19" s="809"/>
      <c r="AT19" s="809"/>
      <c r="AU19" s="809"/>
      <c r="AV19" s="809"/>
      <c r="AW19" s="809"/>
      <c r="AX19" s="809"/>
      <c r="AY19" s="809"/>
      <c r="AZ19" s="809"/>
      <c r="BA19" s="809"/>
      <c r="BB19" s="809"/>
      <c r="BC19" s="809"/>
      <c r="BD19" s="809"/>
      <c r="BE19" s="809"/>
      <c r="BF19" s="809"/>
      <c r="BG19" s="809" t="s">
        <v>1431</v>
      </c>
      <c r="BH19" s="809"/>
      <c r="BI19" s="809"/>
      <c r="BJ19" s="809"/>
      <c r="BK19" s="809"/>
      <c r="BL19" s="809"/>
      <c r="BM19" s="809"/>
      <c r="BN19" s="809"/>
      <c r="BO19" s="831" t="s">
        <v>1480</v>
      </c>
    </row>
    <row r="20" spans="1:67" ht="17.25" customHeight="1">
      <c r="A20" s="1575"/>
      <c r="B20" s="1576"/>
      <c r="C20" s="1576"/>
      <c r="D20" s="1576"/>
      <c r="E20" s="1576"/>
      <c r="F20" s="1576"/>
      <c r="G20" s="1576"/>
      <c r="H20" s="1576"/>
      <c r="I20" s="1576"/>
      <c r="J20" s="1576"/>
      <c r="K20" s="1576"/>
      <c r="L20" s="1576"/>
      <c r="M20" s="1576"/>
      <c r="N20" s="1576"/>
      <c r="O20" s="1576"/>
      <c r="P20" s="1576"/>
      <c r="Q20" s="1576"/>
      <c r="R20" s="1577"/>
      <c r="S20" s="1581" t="s">
        <v>98</v>
      </c>
      <c r="T20" s="1594"/>
      <c r="U20" s="1594"/>
      <c r="V20" s="1594"/>
      <c r="W20" s="1594"/>
      <c r="X20" s="1594"/>
      <c r="Y20" s="1594"/>
      <c r="Z20" s="1594"/>
      <c r="AA20" s="1594"/>
      <c r="AB20" s="1594"/>
      <c r="AC20" s="1594"/>
      <c r="AD20" s="1595"/>
      <c r="AE20" s="830" t="s">
        <v>1451</v>
      </c>
      <c r="AF20" s="809"/>
      <c r="AG20" s="809"/>
      <c r="AH20" s="809"/>
      <c r="AI20" s="809"/>
      <c r="AJ20" s="809"/>
      <c r="AK20" s="809"/>
      <c r="AL20" s="809"/>
      <c r="AM20" s="809"/>
      <c r="AN20" s="809"/>
      <c r="AO20" s="809"/>
      <c r="AP20" s="809"/>
      <c r="AQ20" s="809"/>
      <c r="AR20" s="809"/>
      <c r="AS20" s="809"/>
      <c r="AT20" s="809"/>
      <c r="AU20" s="809"/>
      <c r="AV20" s="809"/>
      <c r="AW20" s="809"/>
      <c r="AX20" s="809"/>
      <c r="AY20" s="809"/>
      <c r="AZ20" s="809"/>
      <c r="BA20" s="809"/>
      <c r="BB20" s="809"/>
      <c r="BC20" s="809"/>
      <c r="BD20" s="809"/>
      <c r="BE20" s="809"/>
      <c r="BF20" s="809"/>
      <c r="BG20" s="809"/>
      <c r="BH20" s="809"/>
      <c r="BI20" s="809"/>
      <c r="BJ20" s="809"/>
      <c r="BK20" s="809"/>
      <c r="BL20" s="809"/>
      <c r="BM20" s="809"/>
      <c r="BN20" s="809"/>
      <c r="BO20" s="831"/>
    </row>
    <row r="21" spans="1:67" ht="26.25" customHeight="1">
      <c r="A21" s="1575"/>
      <c r="B21" s="1576"/>
      <c r="C21" s="1576"/>
      <c r="D21" s="1576"/>
      <c r="E21" s="1576"/>
      <c r="F21" s="1576"/>
      <c r="G21" s="1576"/>
      <c r="H21" s="1576"/>
      <c r="I21" s="1576"/>
      <c r="J21" s="1576"/>
      <c r="K21" s="1576"/>
      <c r="L21" s="1576"/>
      <c r="M21" s="1576"/>
      <c r="N21" s="1576"/>
      <c r="O21" s="1576"/>
      <c r="P21" s="1576"/>
      <c r="Q21" s="1576"/>
      <c r="R21" s="1577"/>
      <c r="S21" s="1584" t="s">
        <v>1432</v>
      </c>
      <c r="T21" s="1585"/>
      <c r="U21" s="1585"/>
      <c r="V21" s="1585"/>
      <c r="W21" s="1585"/>
      <c r="X21" s="1585"/>
      <c r="Y21" s="1585"/>
      <c r="Z21" s="1585"/>
      <c r="AA21" s="1585"/>
      <c r="AB21" s="1585"/>
      <c r="AC21" s="1585"/>
      <c r="AD21" s="1586"/>
      <c r="AE21" s="830" t="s">
        <v>1452</v>
      </c>
      <c r="AF21" s="809"/>
      <c r="AG21" s="809"/>
      <c r="AH21" s="809"/>
      <c r="AI21" s="809"/>
      <c r="AJ21" s="809"/>
      <c r="AK21" s="809"/>
      <c r="AL21" s="809"/>
      <c r="AM21" s="809"/>
      <c r="AN21" s="809"/>
      <c r="AO21" s="809"/>
      <c r="AP21" s="809"/>
      <c r="AQ21" s="809"/>
      <c r="AR21" s="809"/>
      <c r="AS21" s="809"/>
      <c r="AT21" s="809"/>
      <c r="AU21" s="809"/>
      <c r="AV21" s="809"/>
      <c r="AW21" s="809"/>
      <c r="AX21" s="809"/>
      <c r="AY21" s="809"/>
      <c r="AZ21" s="809"/>
      <c r="BA21" s="809"/>
      <c r="BB21" s="809"/>
      <c r="BC21" s="809"/>
      <c r="BD21" s="809"/>
      <c r="BE21" s="809"/>
      <c r="BF21" s="809"/>
      <c r="BG21" s="809"/>
      <c r="BH21" s="809"/>
      <c r="BI21" s="809"/>
      <c r="BJ21" s="809"/>
      <c r="BK21" s="809"/>
      <c r="BL21" s="809"/>
      <c r="BM21" s="809"/>
      <c r="BN21" s="809"/>
      <c r="BO21" s="831"/>
    </row>
    <row r="22" spans="1:67" ht="17.25" customHeight="1">
      <c r="A22" s="1575"/>
      <c r="B22" s="1576"/>
      <c r="C22" s="1576"/>
      <c r="D22" s="1576"/>
      <c r="E22" s="1576"/>
      <c r="F22" s="1576"/>
      <c r="G22" s="1576"/>
      <c r="H22" s="1576"/>
      <c r="I22" s="1576"/>
      <c r="J22" s="1576"/>
      <c r="K22" s="1576"/>
      <c r="L22" s="1576"/>
      <c r="M22" s="1576"/>
      <c r="N22" s="1576"/>
      <c r="O22" s="1576"/>
      <c r="P22" s="1576"/>
      <c r="Q22" s="1576"/>
      <c r="R22" s="1577"/>
      <c r="S22" s="1584" t="s">
        <v>1481</v>
      </c>
      <c r="T22" s="1585"/>
      <c r="U22" s="1585"/>
      <c r="V22" s="1585"/>
      <c r="W22" s="1585"/>
      <c r="X22" s="1585"/>
      <c r="Y22" s="1585"/>
      <c r="Z22" s="1585"/>
      <c r="AA22" s="1585"/>
      <c r="AB22" s="1585"/>
      <c r="AC22" s="1585"/>
      <c r="AD22" s="1586"/>
      <c r="AE22" s="830" t="s">
        <v>1451</v>
      </c>
      <c r="AF22" s="809"/>
      <c r="AG22" s="809"/>
      <c r="AH22" s="809"/>
      <c r="AI22" s="809"/>
      <c r="AJ22" s="809"/>
      <c r="AK22" s="809"/>
      <c r="AL22" s="809"/>
      <c r="AM22" s="809"/>
      <c r="AN22" s="809"/>
      <c r="AO22" s="809" t="s">
        <v>1482</v>
      </c>
      <c r="AP22" s="809"/>
      <c r="AQ22" s="809"/>
      <c r="AR22" s="809"/>
      <c r="AS22" s="809"/>
      <c r="AT22" s="809"/>
      <c r="AU22" s="809"/>
      <c r="AV22" s="809"/>
      <c r="AW22" s="809"/>
      <c r="AX22" s="809"/>
      <c r="AY22" s="809" t="s">
        <v>1451</v>
      </c>
      <c r="AZ22" s="809"/>
      <c r="BA22" s="809"/>
      <c r="BB22" s="809"/>
      <c r="BC22" s="809"/>
      <c r="BD22" s="809"/>
      <c r="BE22" s="809"/>
      <c r="BF22" s="809"/>
      <c r="BG22" s="809"/>
      <c r="BH22" s="809"/>
      <c r="BI22" s="809"/>
      <c r="BJ22" s="809"/>
      <c r="BK22" s="809"/>
      <c r="BL22" s="809"/>
      <c r="BM22" s="809"/>
      <c r="BN22" s="809"/>
      <c r="BO22" s="831" t="s">
        <v>1483</v>
      </c>
    </row>
    <row r="23" spans="1:67" ht="17.25" customHeight="1">
      <c r="A23" s="1575"/>
      <c r="B23" s="1576"/>
      <c r="C23" s="1576"/>
      <c r="D23" s="1576"/>
      <c r="E23" s="1576"/>
      <c r="F23" s="1576"/>
      <c r="G23" s="1576"/>
      <c r="H23" s="1576"/>
      <c r="I23" s="1576"/>
      <c r="J23" s="1576"/>
      <c r="K23" s="1576"/>
      <c r="L23" s="1576"/>
      <c r="M23" s="1576"/>
      <c r="N23" s="1576"/>
      <c r="O23" s="1576"/>
      <c r="P23" s="1576"/>
      <c r="Q23" s="1576"/>
      <c r="R23" s="1577"/>
      <c r="S23" s="1557" t="s">
        <v>70</v>
      </c>
      <c r="T23" s="1558"/>
      <c r="U23" s="1558"/>
      <c r="V23" s="1558"/>
      <c r="W23" s="1558"/>
      <c r="X23" s="1558"/>
      <c r="Y23" s="1558"/>
      <c r="Z23" s="1558"/>
      <c r="AA23" s="1558"/>
      <c r="AB23" s="1558"/>
      <c r="AC23" s="1558"/>
      <c r="AD23" s="1559"/>
      <c r="AE23" s="815" t="s">
        <v>1431</v>
      </c>
      <c r="AF23" s="808" t="s">
        <v>1431</v>
      </c>
      <c r="AG23" s="808"/>
      <c r="AH23" s="808" t="s">
        <v>1431</v>
      </c>
      <c r="AI23" s="808"/>
      <c r="AJ23" s="808"/>
      <c r="AK23" s="808"/>
      <c r="AL23" s="808"/>
      <c r="AM23" s="808"/>
      <c r="AN23" s="808" t="s">
        <v>1431</v>
      </c>
      <c r="AO23" s="808"/>
      <c r="AP23" s="808"/>
      <c r="AQ23" s="808"/>
      <c r="AR23" s="808"/>
      <c r="AS23" s="808"/>
      <c r="AT23" s="808"/>
      <c r="AU23" s="808"/>
      <c r="AV23" s="808"/>
      <c r="AW23" s="808"/>
      <c r="AX23" s="808"/>
      <c r="AY23" s="808"/>
      <c r="AZ23" s="808"/>
      <c r="BA23" s="808"/>
      <c r="BB23" s="808"/>
      <c r="BC23" s="808"/>
      <c r="BD23" s="808"/>
      <c r="BE23" s="808"/>
      <c r="BF23" s="808"/>
      <c r="BG23" s="808"/>
      <c r="BH23" s="808"/>
      <c r="BI23" s="808"/>
      <c r="BJ23" s="808"/>
      <c r="BK23" s="808"/>
      <c r="BL23" s="808"/>
      <c r="BM23" s="808"/>
      <c r="BN23" s="808"/>
      <c r="BO23" s="824" t="s">
        <v>1484</v>
      </c>
    </row>
    <row r="24" spans="1:67" ht="17.25" customHeight="1">
      <c r="A24" s="1575"/>
      <c r="B24" s="1576"/>
      <c r="C24" s="1576"/>
      <c r="D24" s="1576"/>
      <c r="E24" s="1576"/>
      <c r="F24" s="1576"/>
      <c r="G24" s="1576"/>
      <c r="H24" s="1576"/>
      <c r="I24" s="1576"/>
      <c r="J24" s="1576"/>
      <c r="K24" s="1576"/>
      <c r="L24" s="1576"/>
      <c r="M24" s="1576"/>
      <c r="N24" s="1576"/>
      <c r="O24" s="1576"/>
      <c r="P24" s="1576"/>
      <c r="Q24" s="1576"/>
      <c r="R24" s="1577"/>
      <c r="S24" s="1557" t="s">
        <v>1485</v>
      </c>
      <c r="T24" s="1558"/>
      <c r="U24" s="1558"/>
      <c r="V24" s="1558"/>
      <c r="W24" s="1558"/>
      <c r="X24" s="1558"/>
      <c r="Y24" s="1558"/>
      <c r="Z24" s="1558"/>
      <c r="AA24" s="1558"/>
      <c r="AB24" s="1558"/>
      <c r="AC24" s="1558"/>
      <c r="AD24" s="1559"/>
      <c r="AE24" s="815" t="s">
        <v>1431</v>
      </c>
      <c r="AF24" s="808"/>
      <c r="AG24" s="808"/>
      <c r="AH24" s="808"/>
      <c r="AI24" s="808"/>
      <c r="AJ24" s="808"/>
      <c r="AK24" s="808"/>
      <c r="AL24" s="808"/>
      <c r="AM24" s="808"/>
      <c r="AN24" s="808"/>
      <c r="AO24" s="808"/>
      <c r="AP24" s="808"/>
      <c r="AQ24" s="808"/>
      <c r="AR24" s="808"/>
      <c r="AS24" s="808"/>
      <c r="AT24" s="808"/>
      <c r="AU24" s="808"/>
      <c r="AV24" s="808"/>
      <c r="AW24" s="808"/>
      <c r="AX24" s="808"/>
      <c r="AY24" s="808"/>
      <c r="AZ24" s="808"/>
      <c r="BA24" s="808"/>
      <c r="BB24" s="808"/>
      <c r="BC24" s="808"/>
      <c r="BD24" s="808"/>
      <c r="BE24" s="808"/>
      <c r="BF24" s="808"/>
      <c r="BG24" s="808"/>
      <c r="BH24" s="808"/>
      <c r="BI24" s="808"/>
      <c r="BJ24" s="808"/>
      <c r="BK24" s="808"/>
      <c r="BL24" s="808"/>
      <c r="BM24" s="808"/>
      <c r="BN24" s="808"/>
      <c r="BO24" s="824" t="s">
        <v>1486</v>
      </c>
    </row>
    <row r="25" spans="1:67" ht="17.25" customHeight="1">
      <c r="A25" s="1575"/>
      <c r="B25" s="1576"/>
      <c r="C25" s="1576"/>
      <c r="D25" s="1576"/>
      <c r="E25" s="1576"/>
      <c r="F25" s="1576"/>
      <c r="G25" s="1576"/>
      <c r="H25" s="1576"/>
      <c r="I25" s="1576"/>
      <c r="J25" s="1576"/>
      <c r="K25" s="1576"/>
      <c r="L25" s="1576"/>
      <c r="M25" s="1576"/>
      <c r="N25" s="1576"/>
      <c r="O25" s="1576"/>
      <c r="P25" s="1576"/>
      <c r="Q25" s="1576"/>
      <c r="R25" s="1577"/>
      <c r="S25" s="1562" t="s">
        <v>1487</v>
      </c>
      <c r="T25" s="1609"/>
      <c r="U25" s="1609"/>
      <c r="V25" s="1609"/>
      <c r="W25" s="1609"/>
      <c r="X25" s="1609"/>
      <c r="Y25" s="1609"/>
      <c r="Z25" s="1609"/>
      <c r="AA25" s="1609"/>
      <c r="AB25" s="1609"/>
      <c r="AC25" s="1609"/>
      <c r="AD25" s="1610"/>
      <c r="AE25" s="826" t="s">
        <v>1431</v>
      </c>
      <c r="AF25" s="817"/>
      <c r="AG25" s="817"/>
      <c r="AH25" s="817"/>
      <c r="AI25" s="817"/>
      <c r="AJ25" s="817"/>
      <c r="AK25" s="817"/>
      <c r="AL25" s="817"/>
      <c r="AM25" s="817"/>
      <c r="AN25" s="817"/>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817"/>
      <c r="BK25" s="817"/>
      <c r="BL25" s="817"/>
      <c r="BM25" s="817"/>
      <c r="BN25" s="817"/>
      <c r="BO25" s="827" t="s">
        <v>1486</v>
      </c>
    </row>
    <row r="26" spans="1:67" ht="17.25" customHeight="1">
      <c r="A26" s="818"/>
      <c r="B26" s="819"/>
      <c r="C26" s="819"/>
      <c r="D26" s="819"/>
      <c r="E26" s="819"/>
      <c r="F26" s="819"/>
      <c r="G26" s="819"/>
      <c r="H26" s="819"/>
      <c r="I26" s="819"/>
      <c r="J26" s="819"/>
      <c r="K26" s="819"/>
      <c r="L26" s="819"/>
      <c r="M26" s="819"/>
      <c r="N26" s="819"/>
      <c r="O26" s="819"/>
      <c r="P26" s="819"/>
      <c r="Q26" s="819"/>
      <c r="R26" s="820"/>
      <c r="S26" s="1565" t="s">
        <v>1447</v>
      </c>
      <c r="T26" s="1566"/>
      <c r="U26" s="1566"/>
      <c r="V26" s="1566"/>
      <c r="W26" s="1566"/>
      <c r="X26" s="1566"/>
      <c r="Y26" s="1566"/>
      <c r="Z26" s="1566"/>
      <c r="AA26" s="1566"/>
      <c r="AB26" s="1566"/>
      <c r="AC26" s="1566"/>
      <c r="AD26" s="1567"/>
      <c r="AE26" s="821" t="s">
        <v>1431</v>
      </c>
      <c r="AF26" s="821"/>
      <c r="AG26" s="821"/>
      <c r="AH26" s="821"/>
      <c r="AI26" s="821"/>
      <c r="AJ26" s="821"/>
      <c r="AK26" s="821"/>
      <c r="AL26" s="821"/>
      <c r="AM26" s="821"/>
      <c r="AN26" s="821"/>
      <c r="AO26" s="821"/>
      <c r="AP26" s="821"/>
      <c r="AQ26" s="821"/>
      <c r="AR26" s="821"/>
      <c r="AS26" s="821"/>
      <c r="AT26" s="821"/>
      <c r="AU26" s="821"/>
      <c r="AV26" s="821"/>
      <c r="AW26" s="821"/>
      <c r="AX26" s="821"/>
      <c r="AY26" s="821"/>
      <c r="AZ26" s="821"/>
      <c r="BA26" s="821"/>
      <c r="BB26" s="821"/>
      <c r="BC26" s="821"/>
      <c r="BD26" s="821"/>
      <c r="BE26" s="821"/>
      <c r="BF26" s="821"/>
      <c r="BG26" s="821"/>
      <c r="BH26" s="821"/>
      <c r="BI26" s="821"/>
      <c r="BJ26" s="821"/>
      <c r="BK26" s="821"/>
      <c r="BL26" s="821"/>
      <c r="BM26" s="821"/>
      <c r="BN26" s="821"/>
      <c r="BO26" s="822" t="s">
        <v>1445</v>
      </c>
    </row>
    <row r="27" spans="1:67" ht="17.25" customHeight="1">
      <c r="A27" s="1616" t="s">
        <v>1448</v>
      </c>
      <c r="B27" s="1617"/>
      <c r="C27" s="1617"/>
      <c r="D27" s="1617"/>
      <c r="E27" s="1617"/>
      <c r="F27" s="1617"/>
      <c r="G27" s="1617"/>
      <c r="H27" s="1617"/>
      <c r="I27" s="1617"/>
      <c r="J27" s="1617"/>
      <c r="K27" s="1617"/>
      <c r="L27" s="1617"/>
      <c r="M27" s="1617"/>
      <c r="N27" s="1617"/>
      <c r="O27" s="1617"/>
      <c r="P27" s="1617"/>
      <c r="Q27" s="1617"/>
      <c r="R27" s="1618"/>
      <c r="S27" s="1596" t="s">
        <v>1449</v>
      </c>
      <c r="T27" s="1597"/>
      <c r="U27" s="1597"/>
      <c r="V27" s="1597"/>
      <c r="W27" s="1597"/>
      <c r="X27" s="1597"/>
      <c r="Y27" s="1597"/>
      <c r="Z27" s="1597"/>
      <c r="AA27" s="1597"/>
      <c r="AB27" s="1597"/>
      <c r="AC27" s="1597"/>
      <c r="AD27" s="1598"/>
      <c r="AE27" s="823" t="s">
        <v>1431</v>
      </c>
      <c r="AF27" s="823" t="s">
        <v>1431</v>
      </c>
      <c r="AG27" s="823"/>
      <c r="AH27" s="823"/>
      <c r="AI27" s="823"/>
      <c r="AJ27" s="823"/>
      <c r="AK27" s="823"/>
      <c r="AL27" s="823"/>
      <c r="AM27" s="823"/>
      <c r="AN27" s="823"/>
      <c r="AO27" s="823"/>
      <c r="AP27" s="823"/>
      <c r="AQ27" s="823"/>
      <c r="AR27" s="823"/>
      <c r="AS27" s="823"/>
      <c r="AT27" s="823"/>
      <c r="AU27" s="823"/>
      <c r="AV27" s="823"/>
      <c r="AW27" s="823"/>
      <c r="AX27" s="823"/>
      <c r="AY27" s="823"/>
      <c r="AZ27" s="823"/>
      <c r="BA27" s="823"/>
      <c r="BB27" s="823"/>
      <c r="BC27" s="823"/>
      <c r="BD27" s="823"/>
      <c r="BE27" s="823"/>
      <c r="BF27" s="823"/>
      <c r="BG27" s="823"/>
      <c r="BH27" s="823"/>
      <c r="BI27" s="823"/>
      <c r="BJ27" s="823"/>
      <c r="BK27" s="823"/>
      <c r="BL27" s="823"/>
      <c r="BM27" s="823"/>
      <c r="BN27" s="823"/>
      <c r="BO27" s="810"/>
    </row>
    <row r="28" spans="1:67" ht="17.25" customHeight="1">
      <c r="A28" s="1619"/>
      <c r="B28" s="1620"/>
      <c r="C28" s="1620"/>
      <c r="D28" s="1620"/>
      <c r="E28" s="1620"/>
      <c r="F28" s="1620"/>
      <c r="G28" s="1620"/>
      <c r="H28" s="1620"/>
      <c r="I28" s="1620"/>
      <c r="J28" s="1620"/>
      <c r="K28" s="1620"/>
      <c r="L28" s="1620"/>
      <c r="M28" s="1620"/>
      <c r="N28" s="1620"/>
      <c r="O28" s="1620"/>
      <c r="P28" s="1620"/>
      <c r="Q28" s="1620"/>
      <c r="R28" s="1621"/>
      <c r="S28" s="1587" t="s">
        <v>2528</v>
      </c>
      <c r="T28" s="1588"/>
      <c r="U28" s="1588"/>
      <c r="V28" s="1588"/>
      <c r="W28" s="1588"/>
      <c r="X28" s="1588"/>
      <c r="Y28" s="1588"/>
      <c r="Z28" s="1588"/>
      <c r="AA28" s="1588"/>
      <c r="AB28" s="1588"/>
      <c r="AC28" s="1588"/>
      <c r="AD28" s="1589"/>
      <c r="AE28" s="809" t="s">
        <v>1431</v>
      </c>
      <c r="AF28" s="809"/>
      <c r="AG28" s="809"/>
      <c r="AH28" s="809"/>
      <c r="AI28" s="809"/>
      <c r="AJ28" s="809"/>
      <c r="AK28" s="809"/>
      <c r="AL28" s="809"/>
      <c r="AM28" s="809"/>
      <c r="AN28" s="809"/>
      <c r="AO28" s="809"/>
      <c r="AP28" s="809"/>
      <c r="AQ28" s="809"/>
      <c r="AR28" s="809"/>
      <c r="AS28" s="809"/>
      <c r="AT28" s="809"/>
      <c r="AU28" s="809"/>
      <c r="AV28" s="809"/>
      <c r="AW28" s="809"/>
      <c r="AX28" s="809"/>
      <c r="AY28" s="809"/>
      <c r="AZ28" s="809"/>
      <c r="BA28" s="809"/>
      <c r="BB28" s="809"/>
      <c r="BC28" s="809"/>
      <c r="BD28" s="809"/>
      <c r="BE28" s="809"/>
      <c r="BF28" s="809"/>
      <c r="BG28" s="809"/>
      <c r="BH28" s="809"/>
      <c r="BI28" s="809"/>
      <c r="BJ28" s="809"/>
      <c r="BK28" s="809"/>
      <c r="BL28" s="809"/>
      <c r="BM28" s="809"/>
      <c r="BN28" s="809"/>
      <c r="BO28" s="1428"/>
    </row>
    <row r="29" spans="1:67" ht="17.25" customHeight="1">
      <c r="A29" s="1619"/>
      <c r="B29" s="1620"/>
      <c r="C29" s="1620"/>
      <c r="D29" s="1620"/>
      <c r="E29" s="1620"/>
      <c r="F29" s="1620"/>
      <c r="G29" s="1620"/>
      <c r="H29" s="1620"/>
      <c r="I29" s="1620"/>
      <c r="J29" s="1620"/>
      <c r="K29" s="1620"/>
      <c r="L29" s="1620"/>
      <c r="M29" s="1620"/>
      <c r="N29" s="1620"/>
      <c r="O29" s="1620"/>
      <c r="P29" s="1620"/>
      <c r="Q29" s="1620"/>
      <c r="R29" s="1621"/>
      <c r="S29" s="1587" t="s">
        <v>2534</v>
      </c>
      <c r="T29" s="1590"/>
      <c r="U29" s="1590"/>
      <c r="V29" s="1590"/>
      <c r="W29" s="1590"/>
      <c r="X29" s="1590"/>
      <c r="Y29" s="1590"/>
      <c r="Z29" s="1590"/>
      <c r="AA29" s="1590"/>
      <c r="AB29" s="1590"/>
      <c r="AC29" s="1590"/>
      <c r="AD29" s="1591"/>
      <c r="AE29" s="809" t="s">
        <v>1431</v>
      </c>
      <c r="AF29" s="809"/>
      <c r="AG29" s="809"/>
      <c r="AH29" s="809"/>
      <c r="AI29" s="809"/>
      <c r="AJ29" s="809"/>
      <c r="AK29" s="809"/>
      <c r="AL29" s="809"/>
      <c r="AM29" s="809"/>
      <c r="AN29" s="809"/>
      <c r="AO29" s="809"/>
      <c r="AP29" s="809"/>
      <c r="AQ29" s="809"/>
      <c r="AR29" s="809"/>
      <c r="AS29" s="809"/>
      <c r="AT29" s="809"/>
      <c r="AU29" s="809"/>
      <c r="AV29" s="809"/>
      <c r="AW29" s="809"/>
      <c r="AX29" s="809"/>
      <c r="AY29" s="809"/>
      <c r="AZ29" s="809"/>
      <c r="BA29" s="809"/>
      <c r="BB29" s="809"/>
      <c r="BC29" s="809"/>
      <c r="BD29" s="809"/>
      <c r="BE29" s="809"/>
      <c r="BF29" s="809"/>
      <c r="BG29" s="809"/>
      <c r="BH29" s="809"/>
      <c r="BI29" s="809"/>
      <c r="BJ29" s="809"/>
      <c r="BK29" s="809"/>
      <c r="BL29" s="809"/>
      <c r="BM29" s="809"/>
      <c r="BN29" s="809"/>
      <c r="BO29" s="1428"/>
    </row>
    <row r="30" spans="1:67" ht="41.25" customHeight="1">
      <c r="A30" s="1619"/>
      <c r="B30" s="1620"/>
      <c r="C30" s="1620"/>
      <c r="D30" s="1620"/>
      <c r="E30" s="1620"/>
      <c r="F30" s="1620"/>
      <c r="G30" s="1620"/>
      <c r="H30" s="1620"/>
      <c r="I30" s="1620"/>
      <c r="J30" s="1620"/>
      <c r="K30" s="1620"/>
      <c r="L30" s="1620"/>
      <c r="M30" s="1620"/>
      <c r="N30" s="1620"/>
      <c r="O30" s="1620"/>
      <c r="P30" s="1620"/>
      <c r="Q30" s="1620"/>
      <c r="R30" s="1621"/>
      <c r="S30" s="1584" t="s">
        <v>1450</v>
      </c>
      <c r="T30" s="1602"/>
      <c r="U30" s="1602"/>
      <c r="V30" s="1602"/>
      <c r="W30" s="1602"/>
      <c r="X30" s="1602"/>
      <c r="Y30" s="1602"/>
      <c r="Z30" s="1602"/>
      <c r="AA30" s="1602"/>
      <c r="AB30" s="1602"/>
      <c r="AC30" s="1602"/>
      <c r="AD30" s="1603"/>
      <c r="AE30" s="808" t="s">
        <v>1451</v>
      </c>
      <c r="AF30" s="808"/>
      <c r="AG30" s="808"/>
      <c r="AH30" s="808"/>
      <c r="AI30" s="808"/>
      <c r="AJ30" s="808"/>
      <c r="AK30" s="808"/>
      <c r="AL30" s="808"/>
      <c r="AM30" s="808"/>
      <c r="AN30" s="808"/>
      <c r="AO30" s="808"/>
      <c r="AP30" s="808"/>
      <c r="AQ30" s="808"/>
      <c r="AR30" s="808"/>
      <c r="AS30" s="808"/>
      <c r="AT30" s="808"/>
      <c r="AU30" s="808"/>
      <c r="AV30" s="808" t="s">
        <v>1452</v>
      </c>
      <c r="AW30" s="808"/>
      <c r="AX30" s="808"/>
      <c r="AY30" s="808"/>
      <c r="AZ30" s="808"/>
      <c r="BA30" s="808"/>
      <c r="BB30" s="808"/>
      <c r="BC30" s="808"/>
      <c r="BD30" s="808"/>
      <c r="BE30" s="808"/>
      <c r="BF30" s="808"/>
      <c r="BG30" s="808"/>
      <c r="BH30" s="808"/>
      <c r="BI30" s="808"/>
      <c r="BJ30" s="808"/>
      <c r="BK30" s="808"/>
      <c r="BL30" s="808"/>
      <c r="BM30" s="808"/>
      <c r="BN30" s="808"/>
      <c r="BO30" s="811"/>
    </row>
    <row r="31" spans="1:67" ht="17.25" customHeight="1">
      <c r="A31" s="1619"/>
      <c r="B31" s="1620"/>
      <c r="C31" s="1620"/>
      <c r="D31" s="1620"/>
      <c r="E31" s="1620"/>
      <c r="F31" s="1620"/>
      <c r="G31" s="1620"/>
      <c r="H31" s="1620"/>
      <c r="I31" s="1620"/>
      <c r="J31" s="1620"/>
      <c r="K31" s="1620"/>
      <c r="L31" s="1620"/>
      <c r="M31" s="1620"/>
      <c r="N31" s="1620"/>
      <c r="O31" s="1620"/>
      <c r="P31" s="1620"/>
      <c r="Q31" s="1620"/>
      <c r="R31" s="1621"/>
      <c r="S31" s="1557" t="s">
        <v>1453</v>
      </c>
      <c r="T31" s="1558"/>
      <c r="U31" s="1558"/>
      <c r="V31" s="1558"/>
      <c r="W31" s="1558"/>
      <c r="X31" s="1558"/>
      <c r="Y31" s="1558"/>
      <c r="Z31" s="1558"/>
      <c r="AA31" s="1558"/>
      <c r="AB31" s="1558"/>
      <c r="AC31" s="1558"/>
      <c r="AD31" s="1559"/>
      <c r="AE31" s="808" t="s">
        <v>1431</v>
      </c>
      <c r="AF31" s="808" t="s">
        <v>1431</v>
      </c>
      <c r="AG31" s="808"/>
      <c r="AH31" s="808"/>
      <c r="AI31" s="808"/>
      <c r="AJ31" s="808"/>
      <c r="AK31" s="808"/>
      <c r="AL31" s="808"/>
      <c r="AM31" s="808"/>
      <c r="AN31" s="808"/>
      <c r="AO31" s="808"/>
      <c r="AP31" s="808"/>
      <c r="AQ31" s="808"/>
      <c r="AR31" s="808"/>
      <c r="AS31" s="808"/>
      <c r="AT31" s="808"/>
      <c r="AU31" s="808"/>
      <c r="AV31" s="808"/>
      <c r="AW31" s="808"/>
      <c r="AX31" s="808"/>
      <c r="AY31" s="808"/>
      <c r="AZ31" s="808"/>
      <c r="BA31" s="808"/>
      <c r="BB31" s="808"/>
      <c r="BC31" s="808"/>
      <c r="BD31" s="808"/>
      <c r="BE31" s="808"/>
      <c r="BF31" s="808"/>
      <c r="BG31" s="808"/>
      <c r="BH31" s="808"/>
      <c r="BI31" s="808"/>
      <c r="BJ31" s="808"/>
      <c r="BK31" s="808"/>
      <c r="BL31" s="808"/>
      <c r="BM31" s="808"/>
      <c r="BN31" s="808"/>
      <c r="BO31" s="811" t="s">
        <v>1454</v>
      </c>
    </row>
    <row r="32" spans="1:67" ht="32.1" customHeight="1">
      <c r="A32" s="1619"/>
      <c r="B32" s="1620"/>
      <c r="C32" s="1620"/>
      <c r="D32" s="1620"/>
      <c r="E32" s="1620"/>
      <c r="F32" s="1620"/>
      <c r="G32" s="1620"/>
      <c r="H32" s="1620"/>
      <c r="I32" s="1620"/>
      <c r="J32" s="1620"/>
      <c r="K32" s="1620"/>
      <c r="L32" s="1620"/>
      <c r="M32" s="1620"/>
      <c r="N32" s="1620"/>
      <c r="O32" s="1620"/>
      <c r="P32" s="1620"/>
      <c r="Q32" s="1620"/>
      <c r="R32" s="1621"/>
      <c r="S32" s="1584" t="s">
        <v>1455</v>
      </c>
      <c r="T32" s="1558"/>
      <c r="U32" s="1558"/>
      <c r="V32" s="1558"/>
      <c r="W32" s="1558"/>
      <c r="X32" s="1558"/>
      <c r="Y32" s="1558"/>
      <c r="Z32" s="1558"/>
      <c r="AA32" s="1558"/>
      <c r="AB32" s="1558"/>
      <c r="AC32" s="1558"/>
      <c r="AD32" s="1559"/>
      <c r="AE32" s="808" t="s">
        <v>1431</v>
      </c>
      <c r="AF32" s="808" t="s">
        <v>1431</v>
      </c>
      <c r="AG32" s="808"/>
      <c r="AH32" s="808"/>
      <c r="AI32" s="808"/>
      <c r="AJ32" s="808"/>
      <c r="AK32" s="808"/>
      <c r="AL32" s="808"/>
      <c r="AM32" s="808"/>
      <c r="AN32" s="808"/>
      <c r="AO32" s="808"/>
      <c r="AP32" s="808"/>
      <c r="AQ32" s="808"/>
      <c r="AR32" s="808"/>
      <c r="AS32" s="808"/>
      <c r="AT32" s="808"/>
      <c r="AU32" s="808"/>
      <c r="AV32" s="808"/>
      <c r="AW32" s="808"/>
      <c r="AX32" s="808"/>
      <c r="AY32" s="808"/>
      <c r="AZ32" s="808"/>
      <c r="BA32" s="808"/>
      <c r="BB32" s="808"/>
      <c r="BC32" s="808"/>
      <c r="BD32" s="808"/>
      <c r="BE32" s="808"/>
      <c r="BF32" s="808"/>
      <c r="BG32" s="808"/>
      <c r="BH32" s="808"/>
      <c r="BI32" s="808"/>
      <c r="BJ32" s="808"/>
      <c r="BK32" s="808"/>
      <c r="BL32" s="808"/>
      <c r="BM32" s="808"/>
      <c r="BN32" s="808"/>
      <c r="BO32" s="824"/>
    </row>
    <row r="33" spans="1:67" ht="32.1" customHeight="1">
      <c r="A33" s="1619"/>
      <c r="B33" s="1620"/>
      <c r="C33" s="1620"/>
      <c r="D33" s="1620"/>
      <c r="E33" s="1620"/>
      <c r="F33" s="1620"/>
      <c r="G33" s="1620"/>
      <c r="H33" s="1620"/>
      <c r="I33" s="1620"/>
      <c r="J33" s="1620"/>
      <c r="K33" s="1620"/>
      <c r="L33" s="1620"/>
      <c r="M33" s="1620"/>
      <c r="N33" s="1620"/>
      <c r="O33" s="1620"/>
      <c r="P33" s="1620"/>
      <c r="Q33" s="1620"/>
      <c r="R33" s="1621"/>
      <c r="S33" s="1584" t="s">
        <v>1456</v>
      </c>
      <c r="T33" s="1558"/>
      <c r="U33" s="1558"/>
      <c r="V33" s="1558"/>
      <c r="W33" s="1558"/>
      <c r="X33" s="1558"/>
      <c r="Y33" s="1558"/>
      <c r="Z33" s="1558"/>
      <c r="AA33" s="1558"/>
      <c r="AB33" s="1558"/>
      <c r="AC33" s="1558"/>
      <c r="AD33" s="1559"/>
      <c r="AE33" s="808" t="s">
        <v>1431</v>
      </c>
      <c r="AF33" s="808" t="s">
        <v>1431</v>
      </c>
      <c r="AG33" s="808"/>
      <c r="AH33" s="808"/>
      <c r="AI33" s="808"/>
      <c r="AJ33" s="808"/>
      <c r="AK33" s="808"/>
      <c r="AL33" s="808"/>
      <c r="AM33" s="808"/>
      <c r="AN33" s="808"/>
      <c r="AO33" s="808"/>
      <c r="AP33" s="808"/>
      <c r="AQ33" s="808"/>
      <c r="AR33" s="808"/>
      <c r="AS33" s="808"/>
      <c r="AT33" s="808"/>
      <c r="AU33" s="808"/>
      <c r="AV33" s="808"/>
      <c r="AW33" s="808"/>
      <c r="AX33" s="808"/>
      <c r="AY33" s="808"/>
      <c r="AZ33" s="808"/>
      <c r="BA33" s="808"/>
      <c r="BB33" s="808"/>
      <c r="BC33" s="808"/>
      <c r="BD33" s="808"/>
      <c r="BE33" s="808"/>
      <c r="BF33" s="808"/>
      <c r="BG33" s="808"/>
      <c r="BH33" s="808"/>
      <c r="BI33" s="808"/>
      <c r="BJ33" s="808"/>
      <c r="BK33" s="808"/>
      <c r="BL33" s="808"/>
      <c r="BM33" s="808"/>
      <c r="BN33" s="808"/>
      <c r="BO33" s="824"/>
    </row>
    <row r="34" spans="1:67" ht="32.1" customHeight="1">
      <c r="A34" s="1619"/>
      <c r="B34" s="1620"/>
      <c r="C34" s="1620"/>
      <c r="D34" s="1620"/>
      <c r="E34" s="1620"/>
      <c r="F34" s="1620"/>
      <c r="G34" s="1620"/>
      <c r="H34" s="1620"/>
      <c r="I34" s="1620"/>
      <c r="J34" s="1620"/>
      <c r="K34" s="1620"/>
      <c r="L34" s="1620"/>
      <c r="M34" s="1620"/>
      <c r="N34" s="1620"/>
      <c r="O34" s="1620"/>
      <c r="P34" s="1620"/>
      <c r="Q34" s="1620"/>
      <c r="R34" s="1621"/>
      <c r="S34" s="1584" t="s">
        <v>1457</v>
      </c>
      <c r="T34" s="1558"/>
      <c r="U34" s="1558"/>
      <c r="V34" s="1558"/>
      <c r="W34" s="1558"/>
      <c r="X34" s="1558"/>
      <c r="Y34" s="1558"/>
      <c r="Z34" s="1558"/>
      <c r="AA34" s="1558"/>
      <c r="AB34" s="1558"/>
      <c r="AC34" s="1558"/>
      <c r="AD34" s="1559"/>
      <c r="AE34" s="808" t="s">
        <v>1431</v>
      </c>
      <c r="AF34" s="808" t="s">
        <v>1431</v>
      </c>
      <c r="AG34" s="808"/>
      <c r="AH34" s="808"/>
      <c r="AI34" s="808"/>
      <c r="AJ34" s="808"/>
      <c r="AK34" s="808"/>
      <c r="AL34" s="808"/>
      <c r="AM34" s="808"/>
      <c r="AN34" s="808"/>
      <c r="AO34" s="808"/>
      <c r="AP34" s="808"/>
      <c r="AQ34" s="808"/>
      <c r="AR34" s="808"/>
      <c r="AS34" s="808"/>
      <c r="AT34" s="808"/>
      <c r="AU34" s="808"/>
      <c r="AV34" s="808"/>
      <c r="AW34" s="808"/>
      <c r="AX34" s="808"/>
      <c r="AY34" s="808"/>
      <c r="AZ34" s="808"/>
      <c r="BA34" s="808"/>
      <c r="BB34" s="808"/>
      <c r="BC34" s="808"/>
      <c r="BD34" s="808"/>
      <c r="BE34" s="808"/>
      <c r="BF34" s="808"/>
      <c r="BG34" s="808"/>
      <c r="BH34" s="808"/>
      <c r="BI34" s="808"/>
      <c r="BJ34" s="808"/>
      <c r="BK34" s="808"/>
      <c r="BL34" s="808"/>
      <c r="BM34" s="808"/>
      <c r="BN34" s="808"/>
      <c r="BO34" s="824"/>
    </row>
    <row r="35" spans="1:67" ht="32.1" customHeight="1">
      <c r="A35" s="1619"/>
      <c r="B35" s="1620"/>
      <c r="C35" s="1620"/>
      <c r="D35" s="1620"/>
      <c r="E35" s="1620"/>
      <c r="F35" s="1620"/>
      <c r="G35" s="1620"/>
      <c r="H35" s="1620"/>
      <c r="I35" s="1620"/>
      <c r="J35" s="1620"/>
      <c r="K35" s="1620"/>
      <c r="L35" s="1620"/>
      <c r="M35" s="1620"/>
      <c r="N35" s="1620"/>
      <c r="O35" s="1620"/>
      <c r="P35" s="1620"/>
      <c r="Q35" s="1620"/>
      <c r="R35" s="1621"/>
      <c r="S35" s="1584" t="s">
        <v>1458</v>
      </c>
      <c r="T35" s="1558"/>
      <c r="U35" s="1558"/>
      <c r="V35" s="1558"/>
      <c r="W35" s="1558"/>
      <c r="X35" s="1558"/>
      <c r="Y35" s="1558"/>
      <c r="Z35" s="1558"/>
      <c r="AA35" s="1558"/>
      <c r="AB35" s="1558"/>
      <c r="AC35" s="1558"/>
      <c r="AD35" s="1559"/>
      <c r="AE35" s="808" t="s">
        <v>1431</v>
      </c>
      <c r="AF35" s="808" t="s">
        <v>1431</v>
      </c>
      <c r="AG35" s="808"/>
      <c r="AH35" s="808"/>
      <c r="AI35" s="808"/>
      <c r="AJ35" s="808"/>
      <c r="AK35" s="808"/>
      <c r="AL35" s="808"/>
      <c r="AM35" s="808"/>
      <c r="AN35" s="808"/>
      <c r="AO35" s="808"/>
      <c r="AP35" s="808"/>
      <c r="AQ35" s="808"/>
      <c r="AR35" s="808"/>
      <c r="AS35" s="808"/>
      <c r="AT35" s="808"/>
      <c r="AU35" s="808"/>
      <c r="AV35" s="808"/>
      <c r="AW35" s="808"/>
      <c r="AX35" s="808"/>
      <c r="AY35" s="808"/>
      <c r="AZ35" s="808"/>
      <c r="BA35" s="808"/>
      <c r="BB35" s="808"/>
      <c r="BC35" s="808"/>
      <c r="BD35" s="808"/>
      <c r="BE35" s="808"/>
      <c r="BF35" s="808"/>
      <c r="BG35" s="808"/>
      <c r="BH35" s="808"/>
      <c r="BI35" s="808"/>
      <c r="BJ35" s="808"/>
      <c r="BK35" s="808"/>
      <c r="BL35" s="808"/>
      <c r="BM35" s="808"/>
      <c r="BN35" s="808"/>
      <c r="BO35" s="824"/>
    </row>
    <row r="36" spans="1:67" ht="24" customHeight="1">
      <c r="A36" s="1619"/>
      <c r="B36" s="1620"/>
      <c r="C36" s="1620"/>
      <c r="D36" s="1620"/>
      <c r="E36" s="1620"/>
      <c r="F36" s="1620"/>
      <c r="G36" s="1620"/>
      <c r="H36" s="1620"/>
      <c r="I36" s="1620"/>
      <c r="J36" s="1620"/>
      <c r="K36" s="1620"/>
      <c r="L36" s="1620"/>
      <c r="M36" s="1620"/>
      <c r="N36" s="1620"/>
      <c r="O36" s="1620"/>
      <c r="P36" s="1620"/>
      <c r="Q36" s="1620"/>
      <c r="R36" s="1621"/>
      <c r="S36" s="1584" t="s">
        <v>1459</v>
      </c>
      <c r="T36" s="1558"/>
      <c r="U36" s="1558"/>
      <c r="V36" s="1558"/>
      <c r="W36" s="1558"/>
      <c r="X36" s="1558"/>
      <c r="Y36" s="1558"/>
      <c r="Z36" s="1558"/>
      <c r="AA36" s="1558"/>
      <c r="AB36" s="1558"/>
      <c r="AC36" s="1558"/>
      <c r="AD36" s="1559"/>
      <c r="AE36" s="808" t="s">
        <v>1431</v>
      </c>
      <c r="AF36" s="808" t="s">
        <v>1431</v>
      </c>
      <c r="AG36" s="808"/>
      <c r="AH36" s="808"/>
      <c r="AI36" s="808"/>
      <c r="AJ36" s="808"/>
      <c r="AK36" s="808"/>
      <c r="AL36" s="808"/>
      <c r="AM36" s="808"/>
      <c r="AN36" s="808"/>
      <c r="AO36" s="808"/>
      <c r="AP36" s="808"/>
      <c r="AQ36" s="808"/>
      <c r="AR36" s="808"/>
      <c r="AS36" s="808"/>
      <c r="AT36" s="808"/>
      <c r="AU36" s="808"/>
      <c r="AV36" s="808"/>
      <c r="AW36" s="808"/>
      <c r="AX36" s="808"/>
      <c r="AY36" s="808"/>
      <c r="AZ36" s="808" t="s">
        <v>1431</v>
      </c>
      <c r="BA36" s="808"/>
      <c r="BB36" s="808"/>
      <c r="BC36" s="808"/>
      <c r="BD36" s="808"/>
      <c r="BE36" s="808"/>
      <c r="BF36" s="808"/>
      <c r="BG36" s="808"/>
      <c r="BH36" s="808"/>
      <c r="BI36" s="808"/>
      <c r="BJ36" s="808"/>
      <c r="BK36" s="808"/>
      <c r="BL36" s="808"/>
      <c r="BM36" s="808"/>
      <c r="BN36" s="808"/>
      <c r="BO36" s="824" t="s">
        <v>1460</v>
      </c>
    </row>
    <row r="37" spans="1:67" ht="17.25" customHeight="1">
      <c r="A37" s="1619"/>
      <c r="B37" s="1620"/>
      <c r="C37" s="1620"/>
      <c r="D37" s="1620"/>
      <c r="E37" s="1620"/>
      <c r="F37" s="1620"/>
      <c r="G37" s="1620"/>
      <c r="H37" s="1620"/>
      <c r="I37" s="1620"/>
      <c r="J37" s="1620"/>
      <c r="K37" s="1620"/>
      <c r="L37" s="1620"/>
      <c r="M37" s="1620"/>
      <c r="N37" s="1620"/>
      <c r="O37" s="1620"/>
      <c r="P37" s="1620"/>
      <c r="Q37" s="1620"/>
      <c r="R37" s="1621"/>
      <c r="S37" s="1557" t="s">
        <v>1461</v>
      </c>
      <c r="T37" s="1558"/>
      <c r="U37" s="1558"/>
      <c r="V37" s="1558"/>
      <c r="W37" s="1558"/>
      <c r="X37" s="1558"/>
      <c r="Y37" s="1558"/>
      <c r="Z37" s="1558"/>
      <c r="AA37" s="1558"/>
      <c r="AB37" s="1558"/>
      <c r="AC37" s="1558"/>
      <c r="AD37" s="1559"/>
      <c r="AE37" s="808" t="s">
        <v>1431</v>
      </c>
      <c r="AF37" s="808"/>
      <c r="AG37" s="808"/>
      <c r="AH37" s="808"/>
      <c r="AI37" s="808"/>
      <c r="AJ37" s="808"/>
      <c r="AK37" s="808"/>
      <c r="AL37" s="808"/>
      <c r="AM37" s="808"/>
      <c r="AN37" s="808"/>
      <c r="AO37" s="808"/>
      <c r="AP37" s="808"/>
      <c r="AQ37" s="808"/>
      <c r="AR37" s="808"/>
      <c r="AS37" s="808"/>
      <c r="AT37" s="808"/>
      <c r="AU37" s="808"/>
      <c r="AV37" s="808"/>
      <c r="AW37" s="808"/>
      <c r="AX37" s="808"/>
      <c r="AY37" s="808"/>
      <c r="AZ37" s="808"/>
      <c r="BA37" s="808"/>
      <c r="BB37" s="808"/>
      <c r="BC37" s="808"/>
      <c r="BD37" s="808"/>
      <c r="BE37" s="808"/>
      <c r="BF37" s="808"/>
      <c r="BG37" s="808"/>
      <c r="BH37" s="808"/>
      <c r="BI37" s="808"/>
      <c r="BJ37" s="808"/>
      <c r="BK37" s="808"/>
      <c r="BL37" s="808"/>
      <c r="BM37" s="808"/>
      <c r="BN37" s="808"/>
      <c r="BO37" s="824" t="s">
        <v>1594</v>
      </c>
    </row>
    <row r="38" spans="1:67" ht="17.25" customHeight="1">
      <c r="A38" s="1619"/>
      <c r="B38" s="1620"/>
      <c r="C38" s="1620"/>
      <c r="D38" s="1620"/>
      <c r="E38" s="1620"/>
      <c r="F38" s="1620"/>
      <c r="G38" s="1620"/>
      <c r="H38" s="1620"/>
      <c r="I38" s="1620"/>
      <c r="J38" s="1620"/>
      <c r="K38" s="1620"/>
      <c r="L38" s="1620"/>
      <c r="M38" s="1620"/>
      <c r="N38" s="1620"/>
      <c r="O38" s="1620"/>
      <c r="P38" s="1620"/>
      <c r="Q38" s="1620"/>
      <c r="R38" s="1621"/>
      <c r="S38" s="1557" t="s">
        <v>1463</v>
      </c>
      <c r="T38" s="1558"/>
      <c r="U38" s="1558"/>
      <c r="V38" s="1558"/>
      <c r="W38" s="1558"/>
      <c r="X38" s="1558"/>
      <c r="Y38" s="1558"/>
      <c r="Z38" s="1558"/>
      <c r="AA38" s="1558"/>
      <c r="AB38" s="1558"/>
      <c r="AC38" s="1558"/>
      <c r="AD38" s="1559"/>
      <c r="AE38" s="808" t="s">
        <v>1431</v>
      </c>
      <c r="AF38" s="808" t="s">
        <v>1431</v>
      </c>
      <c r="AG38" s="808"/>
      <c r="AH38" s="808"/>
      <c r="AI38" s="808"/>
      <c r="AJ38" s="808"/>
      <c r="AK38" s="808"/>
      <c r="AL38" s="808"/>
      <c r="AM38" s="808"/>
      <c r="AN38" s="808"/>
      <c r="AO38" s="808"/>
      <c r="AP38" s="808"/>
      <c r="AQ38" s="808"/>
      <c r="AR38" s="808"/>
      <c r="AS38" s="808"/>
      <c r="AT38" s="808"/>
      <c r="AU38" s="808"/>
      <c r="AV38" s="808"/>
      <c r="AW38" s="808"/>
      <c r="AX38" s="808"/>
      <c r="AY38" s="808"/>
      <c r="AZ38" s="808"/>
      <c r="BA38" s="808" t="s">
        <v>1431</v>
      </c>
      <c r="BB38" s="808"/>
      <c r="BC38" s="808"/>
      <c r="BD38" s="808"/>
      <c r="BE38" s="808"/>
      <c r="BF38" s="808"/>
      <c r="BG38" s="808"/>
      <c r="BH38" s="808"/>
      <c r="BI38" s="808" t="s">
        <v>1431</v>
      </c>
      <c r="BJ38" s="808"/>
      <c r="BK38" s="808"/>
      <c r="BL38" s="808"/>
      <c r="BM38" s="808"/>
      <c r="BN38" s="808"/>
      <c r="BO38" s="824" t="s">
        <v>1464</v>
      </c>
    </row>
    <row r="39" spans="1:67" ht="17.25" customHeight="1">
      <c r="A39" s="1619"/>
      <c r="B39" s="1620"/>
      <c r="C39" s="1620"/>
      <c r="D39" s="1620"/>
      <c r="E39" s="1620"/>
      <c r="F39" s="1620"/>
      <c r="G39" s="1620"/>
      <c r="H39" s="1620"/>
      <c r="I39" s="1620"/>
      <c r="J39" s="1620"/>
      <c r="K39" s="1620"/>
      <c r="L39" s="1620"/>
      <c r="M39" s="1620"/>
      <c r="N39" s="1620"/>
      <c r="O39" s="1620"/>
      <c r="P39" s="1620"/>
      <c r="Q39" s="1620"/>
      <c r="R39" s="1621"/>
      <c r="S39" s="1587" t="s">
        <v>2535</v>
      </c>
      <c r="T39" s="1592"/>
      <c r="U39" s="1592"/>
      <c r="V39" s="1592"/>
      <c r="W39" s="1592"/>
      <c r="X39" s="1592"/>
      <c r="Y39" s="1592"/>
      <c r="Z39" s="1592"/>
      <c r="AA39" s="1592"/>
      <c r="AB39" s="1592"/>
      <c r="AC39" s="1592"/>
      <c r="AD39" s="1593"/>
      <c r="AE39" s="808" t="s">
        <v>1431</v>
      </c>
      <c r="AF39" s="808"/>
      <c r="AG39" s="808"/>
      <c r="AH39" s="808"/>
      <c r="AI39" s="808"/>
      <c r="AJ39" s="808"/>
      <c r="AK39" s="808"/>
      <c r="AL39" s="808"/>
      <c r="AM39" s="808"/>
      <c r="AN39" s="808"/>
      <c r="AO39" s="808"/>
      <c r="AP39" s="808"/>
      <c r="AQ39" s="808"/>
      <c r="AR39" s="808"/>
      <c r="AS39" s="808"/>
      <c r="AT39" s="808"/>
      <c r="AU39" s="808"/>
      <c r="AV39" s="808"/>
      <c r="AW39" s="808"/>
      <c r="AX39" s="808"/>
      <c r="AY39" s="808"/>
      <c r="AZ39" s="808"/>
      <c r="BA39" s="808"/>
      <c r="BB39" s="808"/>
      <c r="BC39" s="808"/>
      <c r="BD39" s="808"/>
      <c r="BE39" s="808"/>
      <c r="BF39" s="808"/>
      <c r="BG39" s="808"/>
      <c r="BH39" s="808"/>
      <c r="BI39" s="808"/>
      <c r="BJ39" s="808"/>
      <c r="BK39" s="808"/>
      <c r="BL39" s="808"/>
      <c r="BM39" s="808"/>
      <c r="BN39" s="808"/>
      <c r="BO39" s="824"/>
    </row>
    <row r="40" spans="1:67" ht="17.25" customHeight="1">
      <c r="A40" s="1619"/>
      <c r="B40" s="1620"/>
      <c r="C40" s="1620"/>
      <c r="D40" s="1620"/>
      <c r="E40" s="1620"/>
      <c r="F40" s="1620"/>
      <c r="G40" s="1620"/>
      <c r="H40" s="1620"/>
      <c r="I40" s="1620"/>
      <c r="J40" s="1620"/>
      <c r="K40" s="1620"/>
      <c r="L40" s="1620"/>
      <c r="M40" s="1620"/>
      <c r="N40" s="1620"/>
      <c r="O40" s="1620"/>
      <c r="P40" s="1620"/>
      <c r="Q40" s="1620"/>
      <c r="R40" s="1621"/>
      <c r="S40" s="1557" t="s">
        <v>62</v>
      </c>
      <c r="T40" s="1558"/>
      <c r="U40" s="1558"/>
      <c r="V40" s="1558"/>
      <c r="W40" s="1558"/>
      <c r="X40" s="1558"/>
      <c r="Y40" s="1558"/>
      <c r="Z40" s="1558"/>
      <c r="AA40" s="1558"/>
      <c r="AB40" s="1558"/>
      <c r="AC40" s="1558"/>
      <c r="AD40" s="1559"/>
      <c r="AE40" s="808" t="s">
        <v>1431</v>
      </c>
      <c r="AF40" s="808"/>
      <c r="AG40" s="808"/>
      <c r="AH40" s="808"/>
      <c r="AI40" s="808"/>
      <c r="AJ40" s="808"/>
      <c r="AK40" s="808"/>
      <c r="AL40" s="808"/>
      <c r="AM40" s="808"/>
      <c r="AN40" s="808"/>
      <c r="AO40" s="808"/>
      <c r="AP40" s="808"/>
      <c r="AQ40" s="808"/>
      <c r="AR40" s="808"/>
      <c r="AS40" s="808"/>
      <c r="AT40" s="808"/>
      <c r="AU40" s="808"/>
      <c r="AV40" s="808"/>
      <c r="AW40" s="808"/>
      <c r="AX40" s="808"/>
      <c r="AY40" s="808"/>
      <c r="AZ40" s="808"/>
      <c r="BA40" s="808"/>
      <c r="BB40" s="808"/>
      <c r="BC40" s="808"/>
      <c r="BD40" s="808"/>
      <c r="BE40" s="808"/>
      <c r="BF40" s="808"/>
      <c r="BG40" s="808"/>
      <c r="BH40" s="808"/>
      <c r="BI40" s="808"/>
      <c r="BJ40" s="808"/>
      <c r="BK40" s="808"/>
      <c r="BL40" s="808"/>
      <c r="BM40" s="808"/>
      <c r="BN40" s="808"/>
      <c r="BO40" s="824"/>
    </row>
    <row r="41" spans="1:67" ht="39.75" customHeight="1">
      <c r="A41" s="1619"/>
      <c r="B41" s="1620"/>
      <c r="C41" s="1620"/>
      <c r="D41" s="1620"/>
      <c r="E41" s="1620"/>
      <c r="F41" s="1620"/>
      <c r="G41" s="1620"/>
      <c r="H41" s="1620"/>
      <c r="I41" s="1620"/>
      <c r="J41" s="1620"/>
      <c r="K41" s="1620"/>
      <c r="L41" s="1620"/>
      <c r="M41" s="1620"/>
      <c r="N41" s="1620"/>
      <c r="O41" s="1620"/>
      <c r="P41" s="1620"/>
      <c r="Q41" s="1620"/>
      <c r="R41" s="1621"/>
      <c r="S41" s="1557" t="s">
        <v>1465</v>
      </c>
      <c r="T41" s="1558"/>
      <c r="U41" s="1558"/>
      <c r="V41" s="1558"/>
      <c r="W41" s="1558"/>
      <c r="X41" s="1558"/>
      <c r="Y41" s="1558"/>
      <c r="Z41" s="1558"/>
      <c r="AA41" s="1558"/>
      <c r="AB41" s="1558"/>
      <c r="AC41" s="1558"/>
      <c r="AD41" s="1559"/>
      <c r="AE41" s="808" t="s">
        <v>1431</v>
      </c>
      <c r="AF41" s="808" t="s">
        <v>1431</v>
      </c>
      <c r="AG41" s="808"/>
      <c r="AH41" s="808"/>
      <c r="AI41" s="808"/>
      <c r="AJ41" s="808"/>
      <c r="AK41" s="808"/>
      <c r="AL41" s="808"/>
      <c r="AM41" s="808"/>
      <c r="AN41" s="808"/>
      <c r="AO41" s="808"/>
      <c r="AP41" s="808"/>
      <c r="AQ41" s="808"/>
      <c r="AR41" s="808"/>
      <c r="AS41" s="808"/>
      <c r="AT41" s="808"/>
      <c r="AU41" s="808"/>
      <c r="AV41" s="808"/>
      <c r="AW41" s="808"/>
      <c r="AX41" s="808"/>
      <c r="AY41" s="808"/>
      <c r="AZ41" s="808"/>
      <c r="BA41" s="808"/>
      <c r="BB41" s="808"/>
      <c r="BC41" s="808"/>
      <c r="BD41" s="808"/>
      <c r="BE41" s="808"/>
      <c r="BF41" s="808"/>
      <c r="BG41" s="808"/>
      <c r="BH41" s="808"/>
      <c r="BI41" s="808"/>
      <c r="BJ41" s="808"/>
      <c r="BK41" s="808"/>
      <c r="BL41" s="808"/>
      <c r="BM41" s="808"/>
      <c r="BN41" s="808"/>
      <c r="BO41" s="825" t="s">
        <v>1466</v>
      </c>
    </row>
    <row r="42" spans="1:67" ht="17.25" customHeight="1">
      <c r="A42" s="1619"/>
      <c r="B42" s="1620"/>
      <c r="C42" s="1620"/>
      <c r="D42" s="1620"/>
      <c r="E42" s="1620"/>
      <c r="F42" s="1620"/>
      <c r="G42" s="1620"/>
      <c r="H42" s="1620"/>
      <c r="I42" s="1620"/>
      <c r="J42" s="1620"/>
      <c r="K42" s="1620"/>
      <c r="L42" s="1620"/>
      <c r="M42" s="1620"/>
      <c r="N42" s="1620"/>
      <c r="O42" s="1620"/>
      <c r="P42" s="1620"/>
      <c r="Q42" s="1620"/>
      <c r="R42" s="1621"/>
      <c r="S42" s="1557" t="s">
        <v>1467</v>
      </c>
      <c r="T42" s="1558"/>
      <c r="U42" s="1558"/>
      <c r="V42" s="1558"/>
      <c r="W42" s="1558"/>
      <c r="X42" s="1558"/>
      <c r="Y42" s="1558"/>
      <c r="Z42" s="1558"/>
      <c r="AA42" s="1558"/>
      <c r="AB42" s="1558"/>
      <c r="AC42" s="1558"/>
      <c r="AD42" s="1559"/>
      <c r="AE42" s="808" t="s">
        <v>1431</v>
      </c>
      <c r="AF42" s="808"/>
      <c r="AG42" s="808"/>
      <c r="AH42" s="808"/>
      <c r="AI42" s="808"/>
      <c r="AJ42" s="808"/>
      <c r="AK42" s="808"/>
      <c r="AL42" s="808"/>
      <c r="AM42" s="808"/>
      <c r="AN42" s="808"/>
      <c r="AO42" s="808"/>
      <c r="AP42" s="808"/>
      <c r="AQ42" s="808"/>
      <c r="AR42" s="808"/>
      <c r="AS42" s="808"/>
      <c r="AT42" s="808"/>
      <c r="AU42" s="808"/>
      <c r="AV42" s="808"/>
      <c r="AW42" s="808"/>
      <c r="AX42" s="808"/>
      <c r="AY42" s="808"/>
      <c r="AZ42" s="808"/>
      <c r="BA42" s="808"/>
      <c r="BB42" s="808"/>
      <c r="BC42" s="808"/>
      <c r="BD42" s="808"/>
      <c r="BE42" s="808"/>
      <c r="BF42" s="808"/>
      <c r="BG42" s="808"/>
      <c r="BH42" s="808"/>
      <c r="BI42" s="808"/>
      <c r="BJ42" s="808"/>
      <c r="BK42" s="808"/>
      <c r="BL42" s="808"/>
      <c r="BM42" s="808"/>
      <c r="BN42" s="808"/>
      <c r="BO42" s="824"/>
    </row>
    <row r="43" spans="1:67" ht="17.25" customHeight="1">
      <c r="A43" s="1619"/>
      <c r="B43" s="1620"/>
      <c r="C43" s="1620"/>
      <c r="D43" s="1620"/>
      <c r="E43" s="1620"/>
      <c r="F43" s="1620"/>
      <c r="G43" s="1620"/>
      <c r="H43" s="1620"/>
      <c r="I43" s="1620"/>
      <c r="J43" s="1620"/>
      <c r="K43" s="1620"/>
      <c r="L43" s="1620"/>
      <c r="M43" s="1620"/>
      <c r="N43" s="1620"/>
      <c r="O43" s="1620"/>
      <c r="P43" s="1620"/>
      <c r="Q43" s="1620"/>
      <c r="R43" s="1621"/>
      <c r="S43" s="1557" t="s">
        <v>65</v>
      </c>
      <c r="T43" s="1558"/>
      <c r="U43" s="1558"/>
      <c r="V43" s="1558"/>
      <c r="W43" s="1558"/>
      <c r="X43" s="1558"/>
      <c r="Y43" s="1558"/>
      <c r="Z43" s="1558"/>
      <c r="AA43" s="1558"/>
      <c r="AB43" s="1558"/>
      <c r="AC43" s="1558"/>
      <c r="AD43" s="1559"/>
      <c r="AE43" s="808" t="s">
        <v>1431</v>
      </c>
      <c r="AF43" s="808" t="s">
        <v>1431</v>
      </c>
      <c r="AG43" s="808"/>
      <c r="AH43" s="808"/>
      <c r="AI43" s="808"/>
      <c r="AJ43" s="808"/>
      <c r="AK43" s="808"/>
      <c r="AL43" s="808"/>
      <c r="AM43" s="808"/>
      <c r="AN43" s="808"/>
      <c r="AO43" s="808"/>
      <c r="AP43" s="808"/>
      <c r="AQ43" s="808"/>
      <c r="AR43" s="808"/>
      <c r="AS43" s="808"/>
      <c r="AT43" s="808"/>
      <c r="AU43" s="808"/>
      <c r="AV43" s="808"/>
      <c r="AW43" s="808"/>
      <c r="AX43" s="808"/>
      <c r="AY43" s="808"/>
      <c r="AZ43" s="808"/>
      <c r="BA43" s="808"/>
      <c r="BB43" s="808" t="s">
        <v>1431</v>
      </c>
      <c r="BC43" s="808"/>
      <c r="BD43" s="808"/>
      <c r="BE43" s="808"/>
      <c r="BF43" s="808"/>
      <c r="BG43" s="808"/>
      <c r="BH43" s="808"/>
      <c r="BI43" s="808"/>
      <c r="BJ43" s="808" t="s">
        <v>1431</v>
      </c>
      <c r="BK43" s="808"/>
      <c r="BL43" s="808"/>
      <c r="BM43" s="808"/>
      <c r="BN43" s="808"/>
      <c r="BO43" s="824" t="s">
        <v>1468</v>
      </c>
    </row>
    <row r="44" spans="1:67" ht="17.25" customHeight="1">
      <c r="A44" s="1619"/>
      <c r="B44" s="1620"/>
      <c r="C44" s="1620"/>
      <c r="D44" s="1620"/>
      <c r="E44" s="1620"/>
      <c r="F44" s="1620"/>
      <c r="G44" s="1620"/>
      <c r="H44" s="1620"/>
      <c r="I44" s="1620"/>
      <c r="J44" s="1620"/>
      <c r="K44" s="1620"/>
      <c r="L44" s="1620"/>
      <c r="M44" s="1620"/>
      <c r="N44" s="1620"/>
      <c r="O44" s="1620"/>
      <c r="P44" s="1620"/>
      <c r="Q44" s="1620"/>
      <c r="R44" s="1621"/>
      <c r="S44" s="1557" t="s">
        <v>133</v>
      </c>
      <c r="T44" s="1558"/>
      <c r="U44" s="1558"/>
      <c r="V44" s="1558"/>
      <c r="W44" s="1558"/>
      <c r="X44" s="1558"/>
      <c r="Y44" s="1558"/>
      <c r="Z44" s="1558"/>
      <c r="AA44" s="1558"/>
      <c r="AB44" s="1558"/>
      <c r="AC44" s="1558"/>
      <c r="AD44" s="1559"/>
      <c r="AE44" s="808" t="s">
        <v>1431</v>
      </c>
      <c r="AF44" s="808"/>
      <c r="AG44" s="808"/>
      <c r="AH44" s="808"/>
      <c r="AI44" s="808"/>
      <c r="AJ44" s="808"/>
      <c r="AK44" s="808"/>
      <c r="AL44" s="808"/>
      <c r="AM44" s="808"/>
      <c r="AN44" s="808"/>
      <c r="AO44" s="808"/>
      <c r="AP44" s="808"/>
      <c r="AQ44" s="808"/>
      <c r="AR44" s="808"/>
      <c r="AS44" s="808"/>
      <c r="AT44" s="808"/>
      <c r="AU44" s="808"/>
      <c r="AV44" s="808"/>
      <c r="AW44" s="808"/>
      <c r="AX44" s="808"/>
      <c r="AY44" s="808"/>
      <c r="AZ44" s="808"/>
      <c r="BA44" s="808"/>
      <c r="BB44" s="808"/>
      <c r="BC44" s="808"/>
      <c r="BD44" s="808"/>
      <c r="BE44" s="808"/>
      <c r="BF44" s="808"/>
      <c r="BG44" s="808"/>
      <c r="BH44" s="808"/>
      <c r="BI44" s="808"/>
      <c r="BJ44" s="808"/>
      <c r="BK44" s="808"/>
      <c r="BL44" s="808"/>
      <c r="BM44" s="808"/>
      <c r="BN44" s="808"/>
      <c r="BO44" s="824"/>
    </row>
    <row r="45" spans="1:67" ht="17.25" customHeight="1">
      <c r="A45" s="1619"/>
      <c r="B45" s="1620"/>
      <c r="C45" s="1620"/>
      <c r="D45" s="1620"/>
      <c r="E45" s="1620"/>
      <c r="F45" s="1620"/>
      <c r="G45" s="1620"/>
      <c r="H45" s="1620"/>
      <c r="I45" s="1620"/>
      <c r="J45" s="1620"/>
      <c r="K45" s="1620"/>
      <c r="L45" s="1620"/>
      <c r="M45" s="1620"/>
      <c r="N45" s="1620"/>
      <c r="O45" s="1620"/>
      <c r="P45" s="1620"/>
      <c r="Q45" s="1620"/>
      <c r="R45" s="1621"/>
      <c r="S45" s="1557" t="s">
        <v>1469</v>
      </c>
      <c r="T45" s="1558"/>
      <c r="U45" s="1558"/>
      <c r="V45" s="1558"/>
      <c r="W45" s="1558"/>
      <c r="X45" s="1558"/>
      <c r="Y45" s="1558"/>
      <c r="Z45" s="1558"/>
      <c r="AA45" s="1558"/>
      <c r="AB45" s="1558"/>
      <c r="AC45" s="1558"/>
      <c r="AD45" s="1559"/>
      <c r="AE45" s="808" t="s">
        <v>1431</v>
      </c>
      <c r="AF45" s="808" t="s">
        <v>1431</v>
      </c>
      <c r="AG45" s="808"/>
      <c r="AH45" s="808"/>
      <c r="AI45" s="808"/>
      <c r="AJ45" s="808"/>
      <c r="AK45" s="808"/>
      <c r="AL45" s="808"/>
      <c r="AM45" s="808"/>
      <c r="AN45" s="808"/>
      <c r="AO45" s="808"/>
      <c r="AP45" s="808"/>
      <c r="AQ45" s="808"/>
      <c r="AR45" s="808"/>
      <c r="AS45" s="808"/>
      <c r="AT45" s="808"/>
      <c r="AU45" s="808"/>
      <c r="AV45" s="808"/>
      <c r="AW45" s="808"/>
      <c r="AX45" s="808"/>
      <c r="AY45" s="808"/>
      <c r="AZ45" s="808"/>
      <c r="BA45" s="808"/>
      <c r="BB45" s="808"/>
      <c r="BC45" s="808"/>
      <c r="BD45" s="808"/>
      <c r="BE45" s="808"/>
      <c r="BF45" s="808"/>
      <c r="BG45" s="808"/>
      <c r="BH45" s="808"/>
      <c r="BI45" s="808"/>
      <c r="BJ45" s="808"/>
      <c r="BK45" s="808"/>
      <c r="BL45" s="808"/>
      <c r="BM45" s="808"/>
      <c r="BN45" s="808"/>
      <c r="BO45" s="824" t="s">
        <v>1470</v>
      </c>
    </row>
    <row r="46" spans="1:67" ht="17.25" customHeight="1">
      <c r="A46" s="1619"/>
      <c r="B46" s="1620"/>
      <c r="C46" s="1620"/>
      <c r="D46" s="1620"/>
      <c r="E46" s="1620"/>
      <c r="F46" s="1620"/>
      <c r="G46" s="1620"/>
      <c r="H46" s="1620"/>
      <c r="I46" s="1620"/>
      <c r="J46" s="1620"/>
      <c r="K46" s="1620"/>
      <c r="L46" s="1620"/>
      <c r="M46" s="1620"/>
      <c r="N46" s="1620"/>
      <c r="O46" s="1620"/>
      <c r="P46" s="1620"/>
      <c r="Q46" s="1620"/>
      <c r="R46" s="1621"/>
      <c r="S46" s="1557" t="s">
        <v>1471</v>
      </c>
      <c r="T46" s="1558"/>
      <c r="U46" s="1558"/>
      <c r="V46" s="1558"/>
      <c r="W46" s="1558"/>
      <c r="X46" s="1558"/>
      <c r="Y46" s="1558"/>
      <c r="Z46" s="1558"/>
      <c r="AA46" s="1558"/>
      <c r="AB46" s="1558"/>
      <c r="AC46" s="1558"/>
      <c r="AD46" s="1559"/>
      <c r="AE46" s="808" t="s">
        <v>1431</v>
      </c>
      <c r="AF46" s="808" t="s">
        <v>1431</v>
      </c>
      <c r="AG46" s="808"/>
      <c r="AH46" s="808"/>
      <c r="AI46" s="808"/>
      <c r="AJ46" s="808"/>
      <c r="AK46" s="808"/>
      <c r="AL46" s="808"/>
      <c r="AM46" s="808"/>
      <c r="AN46" s="808"/>
      <c r="AO46" s="808"/>
      <c r="AP46" s="808"/>
      <c r="AQ46" s="808"/>
      <c r="AR46" s="808"/>
      <c r="AS46" s="808"/>
      <c r="AT46" s="808"/>
      <c r="AU46" s="808"/>
      <c r="AV46" s="808"/>
      <c r="AW46" s="808"/>
      <c r="AX46" s="808"/>
      <c r="AY46" s="808"/>
      <c r="AZ46" s="808"/>
      <c r="BA46" s="808"/>
      <c r="BB46" s="808"/>
      <c r="BC46" s="808"/>
      <c r="BD46" s="808"/>
      <c r="BE46" s="808"/>
      <c r="BF46" s="808"/>
      <c r="BG46" s="808"/>
      <c r="BH46" s="808"/>
      <c r="BI46" s="808"/>
      <c r="BJ46" s="808"/>
      <c r="BK46" s="808"/>
      <c r="BL46" s="808"/>
      <c r="BM46" s="808"/>
      <c r="BN46" s="808"/>
      <c r="BO46" s="824" t="s">
        <v>1472</v>
      </c>
    </row>
    <row r="47" spans="1:67" ht="17.25" customHeight="1">
      <c r="A47" s="1619"/>
      <c r="B47" s="1620"/>
      <c r="C47" s="1620"/>
      <c r="D47" s="1620"/>
      <c r="E47" s="1620"/>
      <c r="F47" s="1620"/>
      <c r="G47" s="1620"/>
      <c r="H47" s="1620"/>
      <c r="I47" s="1620"/>
      <c r="J47" s="1620"/>
      <c r="K47" s="1620"/>
      <c r="L47" s="1620"/>
      <c r="M47" s="1620"/>
      <c r="N47" s="1620"/>
      <c r="O47" s="1620"/>
      <c r="P47" s="1620"/>
      <c r="Q47" s="1620"/>
      <c r="R47" s="1621"/>
      <c r="S47" s="1557" t="s">
        <v>1473</v>
      </c>
      <c r="T47" s="1558"/>
      <c r="U47" s="1558"/>
      <c r="V47" s="1558"/>
      <c r="W47" s="1558"/>
      <c r="X47" s="1558"/>
      <c r="Y47" s="1558"/>
      <c r="Z47" s="1558"/>
      <c r="AA47" s="1558"/>
      <c r="AB47" s="1558"/>
      <c r="AC47" s="1558"/>
      <c r="AD47" s="1559"/>
      <c r="AE47" s="808" t="s">
        <v>1431</v>
      </c>
      <c r="AF47" s="808"/>
      <c r="AG47" s="808"/>
      <c r="AH47" s="808"/>
      <c r="AI47" s="808"/>
      <c r="AJ47" s="808"/>
      <c r="AK47" s="808"/>
      <c r="AL47" s="808"/>
      <c r="AM47" s="808"/>
      <c r="AN47" s="808"/>
      <c r="AO47" s="808"/>
      <c r="AP47" s="808"/>
      <c r="AQ47" s="808"/>
      <c r="AR47" s="808"/>
      <c r="AS47" s="808"/>
      <c r="AT47" s="808"/>
      <c r="AU47" s="808"/>
      <c r="AV47" s="808"/>
      <c r="AW47" s="808"/>
      <c r="AX47" s="808"/>
      <c r="AY47" s="808"/>
      <c r="AZ47" s="808"/>
      <c r="BA47" s="808"/>
      <c r="BB47" s="808"/>
      <c r="BC47" s="808"/>
      <c r="BD47" s="808"/>
      <c r="BE47" s="808"/>
      <c r="BF47" s="808"/>
      <c r="BG47" s="808"/>
      <c r="BH47" s="808"/>
      <c r="BI47" s="808"/>
      <c r="BJ47" s="808"/>
      <c r="BK47" s="808"/>
      <c r="BL47" s="808"/>
      <c r="BM47" s="808"/>
      <c r="BN47" s="808"/>
      <c r="BO47" s="824"/>
    </row>
    <row r="48" spans="1:67" ht="17.25" customHeight="1">
      <c r="A48" s="1619"/>
      <c r="B48" s="1620"/>
      <c r="C48" s="1620"/>
      <c r="D48" s="1620"/>
      <c r="E48" s="1620"/>
      <c r="F48" s="1620"/>
      <c r="G48" s="1620"/>
      <c r="H48" s="1620"/>
      <c r="I48" s="1620"/>
      <c r="J48" s="1620"/>
      <c r="K48" s="1620"/>
      <c r="L48" s="1620"/>
      <c r="M48" s="1620"/>
      <c r="N48" s="1620"/>
      <c r="O48" s="1620"/>
      <c r="P48" s="1620"/>
      <c r="Q48" s="1620"/>
      <c r="R48" s="1621"/>
      <c r="S48" s="1557" t="s">
        <v>1474</v>
      </c>
      <c r="T48" s="1558"/>
      <c r="U48" s="1558"/>
      <c r="V48" s="1558"/>
      <c r="W48" s="1558"/>
      <c r="X48" s="1558"/>
      <c r="Y48" s="1558"/>
      <c r="Z48" s="1558"/>
      <c r="AA48" s="1558"/>
      <c r="AB48" s="1558"/>
      <c r="AC48" s="1558"/>
      <c r="AD48" s="1559"/>
      <c r="AE48" s="808" t="s">
        <v>1431</v>
      </c>
      <c r="AF48" s="808" t="s">
        <v>1431</v>
      </c>
      <c r="AG48" s="808"/>
      <c r="AH48" s="808" t="s">
        <v>1431</v>
      </c>
      <c r="AI48" s="808"/>
      <c r="AJ48" s="808"/>
      <c r="AK48" s="808"/>
      <c r="AL48" s="808"/>
      <c r="AM48" s="808"/>
      <c r="AN48" s="808" t="s">
        <v>1431</v>
      </c>
      <c r="AO48" s="815"/>
      <c r="AP48" s="808"/>
      <c r="AQ48" s="808"/>
      <c r="AR48" s="808"/>
      <c r="AS48" s="808"/>
      <c r="AT48" s="808"/>
      <c r="AU48" s="808"/>
      <c r="AV48" s="813"/>
      <c r="AW48" s="813"/>
      <c r="AX48" s="813"/>
      <c r="AY48" s="813"/>
      <c r="AZ48" s="813"/>
      <c r="BA48" s="813"/>
      <c r="BB48" s="813"/>
      <c r="BC48" s="813"/>
      <c r="BD48" s="813"/>
      <c r="BE48" s="813"/>
      <c r="BF48" s="813"/>
      <c r="BG48" s="813"/>
      <c r="BH48" s="813"/>
      <c r="BI48" s="813"/>
      <c r="BJ48" s="813"/>
      <c r="BK48" s="813"/>
      <c r="BL48" s="813"/>
      <c r="BM48" s="813"/>
      <c r="BN48" s="813"/>
      <c r="BO48" s="814" t="s">
        <v>1475</v>
      </c>
    </row>
    <row r="49" spans="1:67" ht="17.25" customHeight="1">
      <c r="A49" s="1619"/>
      <c r="B49" s="1620"/>
      <c r="C49" s="1620"/>
      <c r="D49" s="1620"/>
      <c r="E49" s="1620"/>
      <c r="F49" s="1620"/>
      <c r="G49" s="1620"/>
      <c r="H49" s="1620"/>
      <c r="I49" s="1620"/>
      <c r="J49" s="1620"/>
      <c r="K49" s="1620"/>
      <c r="L49" s="1620"/>
      <c r="M49" s="1620"/>
      <c r="N49" s="1620"/>
      <c r="O49" s="1620"/>
      <c r="P49" s="1620"/>
      <c r="Q49" s="1620"/>
      <c r="R49" s="1621"/>
      <c r="S49" s="1557" t="s">
        <v>1476</v>
      </c>
      <c r="T49" s="1558"/>
      <c r="U49" s="1558"/>
      <c r="V49" s="1558"/>
      <c r="W49" s="1558"/>
      <c r="X49" s="1558"/>
      <c r="Y49" s="1558"/>
      <c r="Z49" s="1558"/>
      <c r="AA49" s="1558"/>
      <c r="AB49" s="1558"/>
      <c r="AC49" s="1558"/>
      <c r="AD49" s="1559"/>
      <c r="AE49" s="815" t="s">
        <v>1431</v>
      </c>
      <c r="AF49" s="808"/>
      <c r="AG49" s="808"/>
      <c r="AH49" s="808"/>
      <c r="AI49" s="808"/>
      <c r="AJ49" s="808"/>
      <c r="AK49" s="808"/>
      <c r="AL49" s="808"/>
      <c r="AM49" s="808"/>
      <c r="AN49" s="808"/>
      <c r="AO49" s="808"/>
      <c r="AP49" s="808"/>
      <c r="AQ49" s="808"/>
      <c r="AR49" s="808"/>
      <c r="AS49" s="808"/>
      <c r="AT49" s="808"/>
      <c r="AU49" s="808"/>
      <c r="AV49" s="808"/>
      <c r="AW49" s="808"/>
      <c r="AX49" s="808"/>
      <c r="AY49" s="808"/>
      <c r="AZ49" s="808"/>
      <c r="BA49" s="808"/>
      <c r="BB49" s="808"/>
      <c r="BC49" s="808"/>
      <c r="BD49" s="808"/>
      <c r="BE49" s="808"/>
      <c r="BF49" s="808"/>
      <c r="BG49" s="808"/>
      <c r="BH49" s="808"/>
      <c r="BI49" s="808"/>
      <c r="BJ49" s="808"/>
      <c r="BK49" s="808"/>
      <c r="BL49" s="808"/>
      <c r="BM49" s="808"/>
      <c r="BN49" s="808"/>
      <c r="BO49" s="824" t="s">
        <v>1477</v>
      </c>
    </row>
    <row r="50" spans="1:67" ht="17.25" customHeight="1">
      <c r="A50" s="1619"/>
      <c r="B50" s="1620"/>
      <c r="C50" s="1620"/>
      <c r="D50" s="1620"/>
      <c r="E50" s="1620"/>
      <c r="F50" s="1620"/>
      <c r="G50" s="1620"/>
      <c r="H50" s="1620"/>
      <c r="I50" s="1620"/>
      <c r="J50" s="1620"/>
      <c r="K50" s="1620"/>
      <c r="L50" s="1620"/>
      <c r="M50" s="1620"/>
      <c r="N50" s="1620"/>
      <c r="O50" s="1620"/>
      <c r="P50" s="1620"/>
      <c r="Q50" s="1620"/>
      <c r="R50" s="1621"/>
      <c r="S50" s="1562" t="s">
        <v>1446</v>
      </c>
      <c r="T50" s="1563"/>
      <c r="U50" s="1563"/>
      <c r="V50" s="1563"/>
      <c r="W50" s="1563"/>
      <c r="X50" s="1563"/>
      <c r="Y50" s="1563"/>
      <c r="Z50" s="1563"/>
      <c r="AA50" s="1563"/>
      <c r="AB50" s="1563"/>
      <c r="AC50" s="1563"/>
      <c r="AD50" s="1564"/>
      <c r="AE50" s="826" t="s">
        <v>1431</v>
      </c>
      <c r="AF50" s="817"/>
      <c r="AG50" s="817"/>
      <c r="AH50" s="817"/>
      <c r="AI50" s="817"/>
      <c r="AJ50" s="817"/>
      <c r="AK50" s="817"/>
      <c r="AL50" s="817"/>
      <c r="AM50" s="817"/>
      <c r="AN50" s="817"/>
      <c r="AO50" s="817"/>
      <c r="AP50" s="817"/>
      <c r="AQ50" s="817"/>
      <c r="AR50" s="817"/>
      <c r="AS50" s="817"/>
      <c r="AT50" s="817"/>
      <c r="AU50" s="817"/>
      <c r="AV50" s="817"/>
      <c r="AW50" s="817"/>
      <c r="AX50" s="817"/>
      <c r="AY50" s="817"/>
      <c r="AZ50" s="817"/>
      <c r="BA50" s="817"/>
      <c r="BB50" s="817"/>
      <c r="BC50" s="817"/>
      <c r="BD50" s="817"/>
      <c r="BE50" s="817"/>
      <c r="BF50" s="817"/>
      <c r="BG50" s="817"/>
      <c r="BH50" s="817"/>
      <c r="BI50" s="817"/>
      <c r="BJ50" s="817"/>
      <c r="BK50" s="817"/>
      <c r="BL50" s="817"/>
      <c r="BM50" s="817"/>
      <c r="BN50" s="817"/>
      <c r="BO50" s="827" t="s">
        <v>1445</v>
      </c>
    </row>
    <row r="51" spans="1:67" ht="17.25" customHeight="1">
      <c r="A51" s="818"/>
      <c r="B51" s="819"/>
      <c r="C51" s="819"/>
      <c r="D51" s="819"/>
      <c r="E51" s="819"/>
      <c r="F51" s="819"/>
      <c r="G51" s="819"/>
      <c r="H51" s="819"/>
      <c r="I51" s="819"/>
      <c r="J51" s="819"/>
      <c r="K51" s="819"/>
      <c r="L51" s="819"/>
      <c r="M51" s="819"/>
      <c r="N51" s="819"/>
      <c r="O51" s="819"/>
      <c r="P51" s="819"/>
      <c r="Q51" s="819"/>
      <c r="R51" s="820"/>
      <c r="S51" s="1565" t="s">
        <v>1447</v>
      </c>
      <c r="T51" s="1566"/>
      <c r="U51" s="1566"/>
      <c r="V51" s="1566"/>
      <c r="W51" s="1566"/>
      <c r="X51" s="1566"/>
      <c r="Y51" s="1566"/>
      <c r="Z51" s="1566"/>
      <c r="AA51" s="1566"/>
      <c r="AB51" s="1566"/>
      <c r="AC51" s="1566"/>
      <c r="AD51" s="1567"/>
      <c r="AE51" s="821" t="s">
        <v>1431</v>
      </c>
      <c r="AF51" s="821"/>
      <c r="AG51" s="821"/>
      <c r="AH51" s="821"/>
      <c r="AI51" s="821"/>
      <c r="AJ51" s="821"/>
      <c r="AK51" s="821"/>
      <c r="AL51" s="821"/>
      <c r="AM51" s="821"/>
      <c r="AN51" s="821"/>
      <c r="AO51" s="821"/>
      <c r="AP51" s="821"/>
      <c r="AQ51" s="821"/>
      <c r="AR51" s="821"/>
      <c r="AS51" s="821"/>
      <c r="AT51" s="821"/>
      <c r="AU51" s="821"/>
      <c r="AV51" s="821"/>
      <c r="AW51" s="821"/>
      <c r="AX51" s="821"/>
      <c r="AY51" s="821"/>
      <c r="AZ51" s="821"/>
      <c r="BA51" s="821"/>
      <c r="BB51" s="821"/>
      <c r="BC51" s="821"/>
      <c r="BD51" s="821"/>
      <c r="BE51" s="821"/>
      <c r="BF51" s="821"/>
      <c r="BG51" s="821"/>
      <c r="BH51" s="821"/>
      <c r="BI51" s="821"/>
      <c r="BJ51" s="821"/>
      <c r="BK51" s="821"/>
      <c r="BL51" s="821"/>
      <c r="BM51" s="821"/>
      <c r="BN51" s="821"/>
      <c r="BO51" s="822" t="s">
        <v>1445</v>
      </c>
    </row>
    <row r="52" spans="1:67" ht="17.25" customHeight="1">
      <c r="A52" s="1575" t="s">
        <v>1488</v>
      </c>
      <c r="B52" s="1576"/>
      <c r="C52" s="1576"/>
      <c r="D52" s="1576"/>
      <c r="E52" s="1576"/>
      <c r="F52" s="1576"/>
      <c r="G52" s="1576"/>
      <c r="H52" s="1576"/>
      <c r="I52" s="1576"/>
      <c r="J52" s="1576"/>
      <c r="K52" s="1576"/>
      <c r="L52" s="1576"/>
      <c r="M52" s="1576"/>
      <c r="N52" s="1576"/>
      <c r="O52" s="1576"/>
      <c r="P52" s="1576"/>
      <c r="Q52" s="1576"/>
      <c r="R52" s="1577"/>
      <c r="S52" s="1581" t="s">
        <v>1449</v>
      </c>
      <c r="T52" s="1582"/>
      <c r="U52" s="1582"/>
      <c r="V52" s="1582"/>
      <c r="W52" s="1582"/>
      <c r="X52" s="1582"/>
      <c r="Y52" s="1582"/>
      <c r="Z52" s="1582"/>
      <c r="AA52" s="1582"/>
      <c r="AB52" s="1582"/>
      <c r="AC52" s="1582"/>
      <c r="AD52" s="1583"/>
      <c r="AE52" s="830" t="s">
        <v>1431</v>
      </c>
      <c r="AF52" s="809" t="s">
        <v>1431</v>
      </c>
      <c r="AG52" s="809"/>
      <c r="AH52" s="809"/>
      <c r="AI52" s="809"/>
      <c r="AJ52" s="809"/>
      <c r="AK52" s="809"/>
      <c r="AL52" s="809"/>
      <c r="AM52" s="809"/>
      <c r="AN52" s="809"/>
      <c r="AO52" s="809"/>
      <c r="AP52" s="809"/>
      <c r="AQ52" s="809"/>
      <c r="AR52" s="809"/>
      <c r="AS52" s="809"/>
      <c r="AT52" s="809"/>
      <c r="AU52" s="809"/>
      <c r="AV52" s="809"/>
      <c r="AW52" s="809"/>
      <c r="AX52" s="809"/>
      <c r="AY52" s="809"/>
      <c r="AZ52" s="809"/>
      <c r="BA52" s="809"/>
      <c r="BB52" s="809"/>
      <c r="BC52" s="809"/>
      <c r="BD52" s="809"/>
      <c r="BE52" s="809"/>
      <c r="BF52" s="809"/>
      <c r="BG52" s="809"/>
      <c r="BH52" s="809"/>
      <c r="BI52" s="809"/>
      <c r="BJ52" s="809"/>
      <c r="BK52" s="809"/>
      <c r="BL52" s="809"/>
      <c r="BM52" s="809"/>
      <c r="BN52" s="809"/>
      <c r="BO52" s="829"/>
    </row>
    <row r="53" spans="1:67" ht="17.25" customHeight="1">
      <c r="A53" s="1575"/>
      <c r="B53" s="1576"/>
      <c r="C53" s="1576"/>
      <c r="D53" s="1576"/>
      <c r="E53" s="1576"/>
      <c r="F53" s="1576"/>
      <c r="G53" s="1576"/>
      <c r="H53" s="1576"/>
      <c r="I53" s="1576"/>
      <c r="J53" s="1576"/>
      <c r="K53" s="1576"/>
      <c r="L53" s="1576"/>
      <c r="M53" s="1576"/>
      <c r="N53" s="1576"/>
      <c r="O53" s="1576"/>
      <c r="P53" s="1576"/>
      <c r="Q53" s="1576"/>
      <c r="R53" s="1577"/>
      <c r="S53" s="1587" t="s">
        <v>2528</v>
      </c>
      <c r="T53" s="1588"/>
      <c r="U53" s="1588"/>
      <c r="V53" s="1588"/>
      <c r="W53" s="1588"/>
      <c r="X53" s="1588"/>
      <c r="Y53" s="1588"/>
      <c r="Z53" s="1588"/>
      <c r="AA53" s="1588"/>
      <c r="AB53" s="1588"/>
      <c r="AC53" s="1588"/>
      <c r="AD53" s="1589"/>
      <c r="AE53" s="809" t="s">
        <v>1431</v>
      </c>
      <c r="AF53" s="809"/>
      <c r="AG53" s="809"/>
      <c r="AH53" s="809"/>
      <c r="AI53" s="809"/>
      <c r="AJ53" s="809"/>
      <c r="AK53" s="809"/>
      <c r="AL53" s="809"/>
      <c r="AM53" s="809"/>
      <c r="AN53" s="809"/>
      <c r="AO53" s="809"/>
      <c r="AP53" s="809"/>
      <c r="AQ53" s="809"/>
      <c r="AR53" s="809"/>
      <c r="AS53" s="809"/>
      <c r="AT53" s="809"/>
      <c r="AU53" s="809"/>
      <c r="AV53" s="809"/>
      <c r="AW53" s="809"/>
      <c r="AX53" s="809"/>
      <c r="AY53" s="809"/>
      <c r="AZ53" s="809"/>
      <c r="BA53" s="809"/>
      <c r="BB53" s="809"/>
      <c r="BC53" s="809"/>
      <c r="BD53" s="809"/>
      <c r="BE53" s="809"/>
      <c r="BF53" s="809"/>
      <c r="BG53" s="809"/>
      <c r="BH53" s="809"/>
      <c r="BI53" s="809"/>
      <c r="BJ53" s="809"/>
      <c r="BK53" s="809"/>
      <c r="BL53" s="809"/>
      <c r="BM53" s="809"/>
      <c r="BN53" s="809"/>
      <c r="BO53" s="831"/>
    </row>
    <row r="54" spans="1:67" ht="17.25" customHeight="1">
      <c r="A54" s="1575"/>
      <c r="B54" s="1576"/>
      <c r="C54" s="1576"/>
      <c r="D54" s="1576"/>
      <c r="E54" s="1576"/>
      <c r="F54" s="1576"/>
      <c r="G54" s="1576"/>
      <c r="H54" s="1576"/>
      <c r="I54" s="1576"/>
      <c r="J54" s="1576"/>
      <c r="K54" s="1576"/>
      <c r="L54" s="1576"/>
      <c r="M54" s="1576"/>
      <c r="N54" s="1576"/>
      <c r="O54" s="1576"/>
      <c r="P54" s="1576"/>
      <c r="Q54" s="1576"/>
      <c r="R54" s="1577"/>
      <c r="S54" s="1587" t="s">
        <v>2534</v>
      </c>
      <c r="T54" s="1590"/>
      <c r="U54" s="1590"/>
      <c r="V54" s="1590"/>
      <c r="W54" s="1590"/>
      <c r="X54" s="1590"/>
      <c r="Y54" s="1590"/>
      <c r="Z54" s="1590"/>
      <c r="AA54" s="1590"/>
      <c r="AB54" s="1590"/>
      <c r="AC54" s="1590"/>
      <c r="AD54" s="1591"/>
      <c r="AE54" s="809" t="s">
        <v>1431</v>
      </c>
      <c r="AF54" s="809"/>
      <c r="AG54" s="809"/>
      <c r="AH54" s="809"/>
      <c r="AI54" s="809"/>
      <c r="AJ54" s="809"/>
      <c r="AK54" s="809"/>
      <c r="AL54" s="809"/>
      <c r="AM54" s="809"/>
      <c r="AN54" s="809"/>
      <c r="AO54" s="809"/>
      <c r="AP54" s="809"/>
      <c r="AQ54" s="809"/>
      <c r="AR54" s="809"/>
      <c r="AS54" s="809"/>
      <c r="AT54" s="809"/>
      <c r="AU54" s="809"/>
      <c r="AV54" s="809"/>
      <c r="AW54" s="809"/>
      <c r="AX54" s="809"/>
      <c r="AY54" s="809"/>
      <c r="AZ54" s="809"/>
      <c r="BA54" s="809"/>
      <c r="BB54" s="809"/>
      <c r="BC54" s="809"/>
      <c r="BD54" s="809"/>
      <c r="BE54" s="809"/>
      <c r="BF54" s="809"/>
      <c r="BG54" s="809"/>
      <c r="BH54" s="809"/>
      <c r="BI54" s="809"/>
      <c r="BJ54" s="809"/>
      <c r="BK54" s="809"/>
      <c r="BL54" s="809"/>
      <c r="BM54" s="809"/>
      <c r="BN54" s="809"/>
      <c r="BO54" s="831"/>
    </row>
    <row r="55" spans="1:67" ht="41.25" customHeight="1">
      <c r="A55" s="1575"/>
      <c r="B55" s="1576"/>
      <c r="C55" s="1576"/>
      <c r="D55" s="1576"/>
      <c r="E55" s="1576"/>
      <c r="F55" s="1576"/>
      <c r="G55" s="1576"/>
      <c r="H55" s="1576"/>
      <c r="I55" s="1576"/>
      <c r="J55" s="1576"/>
      <c r="K55" s="1576"/>
      <c r="L55" s="1576"/>
      <c r="M55" s="1576"/>
      <c r="N55" s="1576"/>
      <c r="O55" s="1576"/>
      <c r="P55" s="1576"/>
      <c r="Q55" s="1576"/>
      <c r="R55" s="1577"/>
      <c r="S55" s="1584" t="s">
        <v>1450</v>
      </c>
      <c r="T55" s="1602"/>
      <c r="U55" s="1602"/>
      <c r="V55" s="1602"/>
      <c r="W55" s="1602"/>
      <c r="X55" s="1602"/>
      <c r="Y55" s="1602"/>
      <c r="Z55" s="1602"/>
      <c r="AA55" s="1602"/>
      <c r="AB55" s="1602"/>
      <c r="AC55" s="1602"/>
      <c r="AD55" s="1603"/>
      <c r="AE55" s="808" t="s">
        <v>1431</v>
      </c>
      <c r="AF55" s="808"/>
      <c r="AG55" s="808"/>
      <c r="AH55" s="808"/>
      <c r="AI55" s="808"/>
      <c r="AJ55" s="808"/>
      <c r="AK55" s="808"/>
      <c r="AL55" s="808"/>
      <c r="AM55" s="808"/>
      <c r="AN55" s="808"/>
      <c r="AO55" s="808"/>
      <c r="AP55" s="808"/>
      <c r="AQ55" s="808"/>
      <c r="AR55" s="808"/>
      <c r="AS55" s="808"/>
      <c r="AT55" s="808"/>
      <c r="AU55" s="808"/>
      <c r="AV55" s="808" t="s">
        <v>1451</v>
      </c>
      <c r="AW55" s="808"/>
      <c r="AX55" s="808"/>
      <c r="AY55" s="808"/>
      <c r="AZ55" s="808"/>
      <c r="BA55" s="808"/>
      <c r="BB55" s="808"/>
      <c r="BC55" s="808"/>
      <c r="BD55" s="808"/>
      <c r="BE55" s="808"/>
      <c r="BF55" s="808"/>
      <c r="BG55" s="808"/>
      <c r="BH55" s="808"/>
      <c r="BI55" s="808"/>
      <c r="BJ55" s="808"/>
      <c r="BK55" s="808"/>
      <c r="BL55" s="808"/>
      <c r="BM55" s="808"/>
      <c r="BN55" s="808"/>
      <c r="BO55" s="811"/>
    </row>
    <row r="56" spans="1:67" ht="17.25" customHeight="1">
      <c r="A56" s="1575"/>
      <c r="B56" s="1576"/>
      <c r="C56" s="1576"/>
      <c r="D56" s="1576"/>
      <c r="E56" s="1576"/>
      <c r="F56" s="1576"/>
      <c r="G56" s="1576"/>
      <c r="H56" s="1576"/>
      <c r="I56" s="1576"/>
      <c r="J56" s="1576"/>
      <c r="K56" s="1576"/>
      <c r="L56" s="1576"/>
      <c r="M56" s="1576"/>
      <c r="N56" s="1576"/>
      <c r="O56" s="1576"/>
      <c r="P56" s="1576"/>
      <c r="Q56" s="1576"/>
      <c r="R56" s="1577"/>
      <c r="S56" s="1557" t="s">
        <v>1453</v>
      </c>
      <c r="T56" s="1558"/>
      <c r="U56" s="1558"/>
      <c r="V56" s="1558"/>
      <c r="W56" s="1558"/>
      <c r="X56" s="1558"/>
      <c r="Y56" s="1558"/>
      <c r="Z56" s="1558"/>
      <c r="AA56" s="1558"/>
      <c r="AB56" s="1558"/>
      <c r="AC56" s="1558"/>
      <c r="AD56" s="1559"/>
      <c r="AE56" s="808" t="s">
        <v>1431</v>
      </c>
      <c r="AF56" s="808" t="s">
        <v>1431</v>
      </c>
      <c r="AG56" s="808"/>
      <c r="AH56" s="808"/>
      <c r="AI56" s="808"/>
      <c r="AJ56" s="808"/>
      <c r="AK56" s="808"/>
      <c r="AL56" s="808"/>
      <c r="AM56" s="808"/>
      <c r="AN56" s="808"/>
      <c r="AO56" s="808"/>
      <c r="AP56" s="808"/>
      <c r="AQ56" s="808"/>
      <c r="AR56" s="808"/>
      <c r="AS56" s="808"/>
      <c r="AT56" s="808"/>
      <c r="AU56" s="808"/>
      <c r="AV56" s="808"/>
      <c r="AW56" s="808"/>
      <c r="AX56" s="808"/>
      <c r="AY56" s="808"/>
      <c r="AZ56" s="808"/>
      <c r="BA56" s="808"/>
      <c r="BB56" s="808"/>
      <c r="BC56" s="808"/>
      <c r="BD56" s="808"/>
      <c r="BE56" s="808"/>
      <c r="BF56" s="808"/>
      <c r="BG56" s="808"/>
      <c r="BH56" s="808"/>
      <c r="BI56" s="808"/>
      <c r="BJ56" s="808"/>
      <c r="BK56" s="808"/>
      <c r="BL56" s="808"/>
      <c r="BM56" s="808"/>
      <c r="BN56" s="808"/>
      <c r="BO56" s="824" t="s">
        <v>1454</v>
      </c>
    </row>
    <row r="57" spans="1:67" ht="17.25" customHeight="1">
      <c r="A57" s="1575"/>
      <c r="B57" s="1576"/>
      <c r="C57" s="1576"/>
      <c r="D57" s="1576"/>
      <c r="E57" s="1576"/>
      <c r="F57" s="1576"/>
      <c r="G57" s="1576"/>
      <c r="H57" s="1576"/>
      <c r="I57" s="1576"/>
      <c r="J57" s="1576"/>
      <c r="K57" s="1576"/>
      <c r="L57" s="1576"/>
      <c r="M57" s="1576"/>
      <c r="N57" s="1576"/>
      <c r="O57" s="1576"/>
      <c r="P57" s="1576"/>
      <c r="Q57" s="1576"/>
      <c r="R57" s="1577"/>
      <c r="S57" s="1557" t="s">
        <v>1461</v>
      </c>
      <c r="T57" s="1558"/>
      <c r="U57" s="1558"/>
      <c r="V57" s="1558"/>
      <c r="W57" s="1558"/>
      <c r="X57" s="1558"/>
      <c r="Y57" s="1558"/>
      <c r="Z57" s="1558"/>
      <c r="AA57" s="1558"/>
      <c r="AB57" s="1558"/>
      <c r="AC57" s="1558"/>
      <c r="AD57" s="1559"/>
      <c r="AE57" s="808" t="s">
        <v>1431</v>
      </c>
      <c r="AF57" s="808"/>
      <c r="AG57" s="808"/>
      <c r="AH57" s="808"/>
      <c r="AI57" s="808"/>
      <c r="AJ57" s="808"/>
      <c r="AK57" s="808"/>
      <c r="AL57" s="808"/>
      <c r="AM57" s="808"/>
      <c r="AN57" s="808"/>
      <c r="AO57" s="808"/>
      <c r="AP57" s="808"/>
      <c r="AQ57" s="808"/>
      <c r="AR57" s="808"/>
      <c r="AS57" s="808"/>
      <c r="AT57" s="808"/>
      <c r="AU57" s="808"/>
      <c r="AV57" s="808"/>
      <c r="AW57" s="808"/>
      <c r="AX57" s="808"/>
      <c r="AY57" s="808"/>
      <c r="AZ57" s="808"/>
      <c r="BA57" s="808"/>
      <c r="BB57" s="808"/>
      <c r="BC57" s="808"/>
      <c r="BD57" s="808"/>
      <c r="BE57" s="808"/>
      <c r="BF57" s="808"/>
      <c r="BG57" s="808"/>
      <c r="BH57" s="808"/>
      <c r="BI57" s="808"/>
      <c r="BJ57" s="808"/>
      <c r="BK57" s="808"/>
      <c r="BL57" s="808"/>
      <c r="BM57" s="808"/>
      <c r="BN57" s="808"/>
      <c r="BO57" s="824" t="s">
        <v>1462</v>
      </c>
    </row>
    <row r="58" spans="1:67" ht="17.25" customHeight="1">
      <c r="A58" s="1575"/>
      <c r="B58" s="1576"/>
      <c r="C58" s="1576"/>
      <c r="D58" s="1576"/>
      <c r="E58" s="1576"/>
      <c r="F58" s="1576"/>
      <c r="G58" s="1576"/>
      <c r="H58" s="1576"/>
      <c r="I58" s="1576"/>
      <c r="J58" s="1576"/>
      <c r="K58" s="1576"/>
      <c r="L58" s="1576"/>
      <c r="M58" s="1576"/>
      <c r="N58" s="1576"/>
      <c r="O58" s="1576"/>
      <c r="P58" s="1576"/>
      <c r="Q58" s="1576"/>
      <c r="R58" s="1577"/>
      <c r="S58" s="1557" t="s">
        <v>62</v>
      </c>
      <c r="T58" s="1558"/>
      <c r="U58" s="1558"/>
      <c r="V58" s="1558"/>
      <c r="W58" s="1558"/>
      <c r="X58" s="1558"/>
      <c r="Y58" s="1558"/>
      <c r="Z58" s="1558"/>
      <c r="AA58" s="1558"/>
      <c r="AB58" s="1558"/>
      <c r="AC58" s="1558"/>
      <c r="AD58" s="1559"/>
      <c r="AE58" s="808" t="s">
        <v>1431</v>
      </c>
      <c r="AF58" s="808"/>
      <c r="AG58" s="808"/>
      <c r="AH58" s="808"/>
      <c r="AI58" s="808"/>
      <c r="AJ58" s="808"/>
      <c r="AK58" s="808"/>
      <c r="AL58" s="808"/>
      <c r="AM58" s="808"/>
      <c r="AN58" s="808"/>
      <c r="AO58" s="808"/>
      <c r="AP58" s="808"/>
      <c r="AQ58" s="808"/>
      <c r="AR58" s="808"/>
      <c r="AS58" s="808"/>
      <c r="AT58" s="808"/>
      <c r="AU58" s="808"/>
      <c r="AV58" s="808"/>
      <c r="AW58" s="808"/>
      <c r="AX58" s="808"/>
      <c r="AY58" s="808"/>
      <c r="AZ58" s="808"/>
      <c r="BA58" s="808"/>
      <c r="BB58" s="808"/>
      <c r="BC58" s="808"/>
      <c r="BD58" s="808"/>
      <c r="BE58" s="808"/>
      <c r="BF58" s="808"/>
      <c r="BG58" s="808"/>
      <c r="BH58" s="808"/>
      <c r="BI58" s="808"/>
      <c r="BJ58" s="808"/>
      <c r="BK58" s="808"/>
      <c r="BL58" s="808"/>
      <c r="BM58" s="808"/>
      <c r="BN58" s="808"/>
      <c r="BO58" s="824"/>
    </row>
    <row r="59" spans="1:67" ht="17.25" customHeight="1">
      <c r="A59" s="1575"/>
      <c r="B59" s="1576"/>
      <c r="C59" s="1576"/>
      <c r="D59" s="1576"/>
      <c r="E59" s="1576"/>
      <c r="F59" s="1576"/>
      <c r="G59" s="1576"/>
      <c r="H59" s="1576"/>
      <c r="I59" s="1576"/>
      <c r="J59" s="1576"/>
      <c r="K59" s="1576"/>
      <c r="L59" s="1576"/>
      <c r="M59" s="1576"/>
      <c r="N59" s="1576"/>
      <c r="O59" s="1576"/>
      <c r="P59" s="1576"/>
      <c r="Q59" s="1576"/>
      <c r="R59" s="1577"/>
      <c r="S59" s="1557" t="s">
        <v>1465</v>
      </c>
      <c r="T59" s="1558"/>
      <c r="U59" s="1558"/>
      <c r="V59" s="1558"/>
      <c r="W59" s="1558"/>
      <c r="X59" s="1558"/>
      <c r="Y59" s="1558"/>
      <c r="Z59" s="1558"/>
      <c r="AA59" s="1558"/>
      <c r="AB59" s="1558"/>
      <c r="AC59" s="1558"/>
      <c r="AD59" s="1559"/>
      <c r="AE59" s="808" t="s">
        <v>1431</v>
      </c>
      <c r="AF59" s="808" t="s">
        <v>1431</v>
      </c>
      <c r="AG59" s="808" t="s">
        <v>1431</v>
      </c>
      <c r="AH59" s="808"/>
      <c r="AI59" s="808"/>
      <c r="AJ59" s="808"/>
      <c r="AK59" s="808"/>
      <c r="AL59" s="808"/>
      <c r="AM59" s="808"/>
      <c r="AN59" s="808"/>
      <c r="AO59" s="808"/>
      <c r="AP59" s="808"/>
      <c r="AQ59" s="808"/>
      <c r="AR59" s="808"/>
      <c r="AS59" s="808"/>
      <c r="AT59" s="808"/>
      <c r="AU59" s="808"/>
      <c r="AV59" s="808"/>
      <c r="AW59" s="808"/>
      <c r="AX59" s="808"/>
      <c r="AY59" s="808"/>
      <c r="AZ59" s="808"/>
      <c r="BA59" s="808"/>
      <c r="BB59" s="808"/>
      <c r="BC59" s="808"/>
      <c r="BD59" s="808"/>
      <c r="BE59" s="808"/>
      <c r="BF59" s="808"/>
      <c r="BG59" s="808"/>
      <c r="BH59" s="808"/>
      <c r="BI59" s="808"/>
      <c r="BJ59" s="808"/>
      <c r="BK59" s="808"/>
      <c r="BL59" s="808"/>
      <c r="BM59" s="808"/>
      <c r="BN59" s="808"/>
      <c r="BO59" s="824" t="s">
        <v>1489</v>
      </c>
    </row>
    <row r="60" spans="1:67" ht="17.25" customHeight="1">
      <c r="A60" s="1575"/>
      <c r="B60" s="1576"/>
      <c r="C60" s="1576"/>
      <c r="D60" s="1576"/>
      <c r="E60" s="1576"/>
      <c r="F60" s="1576"/>
      <c r="G60" s="1576"/>
      <c r="H60" s="1576"/>
      <c r="I60" s="1576"/>
      <c r="J60" s="1576"/>
      <c r="K60" s="1576"/>
      <c r="L60" s="1576"/>
      <c r="M60" s="1576"/>
      <c r="N60" s="1576"/>
      <c r="O60" s="1576"/>
      <c r="P60" s="1576"/>
      <c r="Q60" s="1576"/>
      <c r="R60" s="1577"/>
      <c r="S60" s="1557" t="s">
        <v>1467</v>
      </c>
      <c r="T60" s="1558"/>
      <c r="U60" s="1558"/>
      <c r="V60" s="1558"/>
      <c r="W60" s="1558"/>
      <c r="X60" s="1558"/>
      <c r="Y60" s="1558"/>
      <c r="Z60" s="1558"/>
      <c r="AA60" s="1558"/>
      <c r="AB60" s="1558"/>
      <c r="AC60" s="1558"/>
      <c r="AD60" s="1559"/>
      <c r="AE60" s="808" t="s">
        <v>1451</v>
      </c>
      <c r="AF60" s="808"/>
      <c r="AG60" s="808"/>
      <c r="AH60" s="808"/>
      <c r="AI60" s="808"/>
      <c r="AJ60" s="808"/>
      <c r="AK60" s="808"/>
      <c r="AL60" s="808"/>
      <c r="AM60" s="808"/>
      <c r="AN60" s="808"/>
      <c r="AO60" s="808"/>
      <c r="AP60" s="808"/>
      <c r="AQ60" s="808"/>
      <c r="AR60" s="808"/>
      <c r="AS60" s="808"/>
      <c r="AT60" s="808"/>
      <c r="AU60" s="808"/>
      <c r="AV60" s="808"/>
      <c r="AW60" s="808"/>
      <c r="AX60" s="808"/>
      <c r="AY60" s="808"/>
      <c r="AZ60" s="808"/>
      <c r="BA60" s="808"/>
      <c r="BB60" s="808"/>
      <c r="BC60" s="808"/>
      <c r="BD60" s="808"/>
      <c r="BE60" s="808"/>
      <c r="BF60" s="808"/>
      <c r="BG60" s="808"/>
      <c r="BH60" s="808"/>
      <c r="BI60" s="808"/>
      <c r="BJ60" s="808"/>
      <c r="BK60" s="808"/>
      <c r="BL60" s="808"/>
      <c r="BM60" s="808"/>
      <c r="BN60" s="808"/>
      <c r="BO60" s="824"/>
    </row>
    <row r="61" spans="1:67" ht="17.25" customHeight="1">
      <c r="A61" s="1575"/>
      <c r="B61" s="1576"/>
      <c r="C61" s="1576"/>
      <c r="D61" s="1576"/>
      <c r="E61" s="1576"/>
      <c r="F61" s="1576"/>
      <c r="G61" s="1576"/>
      <c r="H61" s="1576"/>
      <c r="I61" s="1576"/>
      <c r="J61" s="1576"/>
      <c r="K61" s="1576"/>
      <c r="L61" s="1576"/>
      <c r="M61" s="1576"/>
      <c r="N61" s="1576"/>
      <c r="O61" s="1576"/>
      <c r="P61" s="1576"/>
      <c r="Q61" s="1576"/>
      <c r="R61" s="1577"/>
      <c r="S61" s="1557" t="s">
        <v>133</v>
      </c>
      <c r="T61" s="1558"/>
      <c r="U61" s="1558"/>
      <c r="V61" s="1558"/>
      <c r="W61" s="1558"/>
      <c r="X61" s="1558"/>
      <c r="Y61" s="1558"/>
      <c r="Z61" s="1558"/>
      <c r="AA61" s="1558"/>
      <c r="AB61" s="1558"/>
      <c r="AC61" s="1558"/>
      <c r="AD61" s="1559"/>
      <c r="AE61" s="808" t="s">
        <v>1431</v>
      </c>
      <c r="AF61" s="808"/>
      <c r="AG61" s="808" t="s">
        <v>1431</v>
      </c>
      <c r="AH61" s="808"/>
      <c r="AI61" s="808"/>
      <c r="AJ61" s="808"/>
      <c r="AK61" s="808"/>
      <c r="AL61" s="808"/>
      <c r="AM61" s="808"/>
      <c r="AN61" s="808"/>
      <c r="AO61" s="808"/>
      <c r="AP61" s="808"/>
      <c r="AQ61" s="808"/>
      <c r="AR61" s="808"/>
      <c r="AS61" s="808"/>
      <c r="AT61" s="808"/>
      <c r="AU61" s="808"/>
      <c r="AV61" s="808"/>
      <c r="AW61" s="808"/>
      <c r="AX61" s="808"/>
      <c r="AY61" s="808"/>
      <c r="AZ61" s="808"/>
      <c r="BA61" s="808"/>
      <c r="BB61" s="808"/>
      <c r="BC61" s="808"/>
      <c r="BD61" s="808"/>
      <c r="BE61" s="808"/>
      <c r="BF61" s="808"/>
      <c r="BG61" s="808"/>
      <c r="BH61" s="808"/>
      <c r="BI61" s="808"/>
      <c r="BJ61" s="808"/>
      <c r="BK61" s="808"/>
      <c r="BL61" s="808"/>
      <c r="BM61" s="808"/>
      <c r="BN61" s="808"/>
      <c r="BO61" s="824"/>
    </row>
    <row r="62" spans="1:67" ht="17.25" customHeight="1">
      <c r="A62" s="1575"/>
      <c r="B62" s="1576"/>
      <c r="C62" s="1576"/>
      <c r="D62" s="1576"/>
      <c r="E62" s="1576"/>
      <c r="F62" s="1576"/>
      <c r="G62" s="1576"/>
      <c r="H62" s="1576"/>
      <c r="I62" s="1576"/>
      <c r="J62" s="1576"/>
      <c r="K62" s="1576"/>
      <c r="L62" s="1576"/>
      <c r="M62" s="1576"/>
      <c r="N62" s="1576"/>
      <c r="O62" s="1576"/>
      <c r="P62" s="1576"/>
      <c r="Q62" s="1576"/>
      <c r="R62" s="1577"/>
      <c r="S62" s="1557" t="s">
        <v>1469</v>
      </c>
      <c r="T62" s="1558"/>
      <c r="U62" s="1558"/>
      <c r="V62" s="1558"/>
      <c r="W62" s="1558"/>
      <c r="X62" s="1558"/>
      <c r="Y62" s="1558"/>
      <c r="Z62" s="1558"/>
      <c r="AA62" s="1558"/>
      <c r="AB62" s="1558"/>
      <c r="AC62" s="1558"/>
      <c r="AD62" s="1559"/>
      <c r="AE62" s="808" t="s">
        <v>1431</v>
      </c>
      <c r="AF62" s="808" t="s">
        <v>1431</v>
      </c>
      <c r="AG62" s="808" t="s">
        <v>1431</v>
      </c>
      <c r="AH62" s="808"/>
      <c r="AI62" s="808"/>
      <c r="AJ62" s="808"/>
      <c r="AK62" s="808"/>
      <c r="AL62" s="808"/>
      <c r="AM62" s="808"/>
      <c r="AN62" s="808"/>
      <c r="AO62" s="808"/>
      <c r="AP62" s="808"/>
      <c r="AQ62" s="808"/>
      <c r="AR62" s="808"/>
      <c r="AS62" s="808"/>
      <c r="AT62" s="808"/>
      <c r="AU62" s="808"/>
      <c r="AV62" s="808"/>
      <c r="AW62" s="808"/>
      <c r="AX62" s="808"/>
      <c r="AY62" s="808"/>
      <c r="AZ62" s="808"/>
      <c r="BA62" s="808"/>
      <c r="BB62" s="808"/>
      <c r="BC62" s="808"/>
      <c r="BD62" s="808"/>
      <c r="BE62" s="808"/>
      <c r="BF62" s="808"/>
      <c r="BG62" s="808"/>
      <c r="BH62" s="808"/>
      <c r="BI62" s="808"/>
      <c r="BJ62" s="808"/>
      <c r="BK62" s="808"/>
      <c r="BL62" s="808"/>
      <c r="BM62" s="808"/>
      <c r="BN62" s="808"/>
      <c r="BO62" s="824" t="s">
        <v>1490</v>
      </c>
    </row>
    <row r="63" spans="1:67" ht="17.25" customHeight="1">
      <c r="A63" s="1575"/>
      <c r="B63" s="1576"/>
      <c r="C63" s="1576"/>
      <c r="D63" s="1576"/>
      <c r="E63" s="1576"/>
      <c r="F63" s="1576"/>
      <c r="G63" s="1576"/>
      <c r="H63" s="1576"/>
      <c r="I63" s="1576"/>
      <c r="J63" s="1576"/>
      <c r="K63" s="1576"/>
      <c r="L63" s="1576"/>
      <c r="M63" s="1576"/>
      <c r="N63" s="1576"/>
      <c r="O63" s="1576"/>
      <c r="P63" s="1576"/>
      <c r="Q63" s="1576"/>
      <c r="R63" s="1577"/>
      <c r="S63" s="1557" t="s">
        <v>68</v>
      </c>
      <c r="T63" s="1558"/>
      <c r="U63" s="1558"/>
      <c r="V63" s="1558"/>
      <c r="W63" s="1558"/>
      <c r="X63" s="1558"/>
      <c r="Y63" s="1558"/>
      <c r="Z63" s="1558"/>
      <c r="AA63" s="1558"/>
      <c r="AB63" s="1558"/>
      <c r="AC63" s="1558"/>
      <c r="AD63" s="1559"/>
      <c r="AE63" s="808" t="s">
        <v>1431</v>
      </c>
      <c r="AF63" s="808" t="s">
        <v>1431</v>
      </c>
      <c r="AG63" s="808" t="s">
        <v>1431</v>
      </c>
      <c r="AH63" s="808"/>
      <c r="AI63" s="808"/>
      <c r="AJ63" s="808"/>
      <c r="AK63" s="808"/>
      <c r="AL63" s="808"/>
      <c r="AM63" s="808"/>
      <c r="AN63" s="808"/>
      <c r="AO63" s="808"/>
      <c r="AP63" s="808"/>
      <c r="AQ63" s="808"/>
      <c r="AR63" s="808"/>
      <c r="AS63" s="808"/>
      <c r="AT63" s="808"/>
      <c r="AU63" s="808"/>
      <c r="AV63" s="808"/>
      <c r="AW63" s="808"/>
      <c r="AX63" s="808"/>
      <c r="AY63" s="808"/>
      <c r="AZ63" s="808"/>
      <c r="BA63" s="808"/>
      <c r="BB63" s="808"/>
      <c r="BC63" s="808"/>
      <c r="BD63" s="808"/>
      <c r="BE63" s="808"/>
      <c r="BF63" s="808"/>
      <c r="BG63" s="808"/>
      <c r="BH63" s="808"/>
      <c r="BI63" s="808"/>
      <c r="BJ63" s="808"/>
      <c r="BK63" s="808"/>
      <c r="BL63" s="808"/>
      <c r="BM63" s="808"/>
      <c r="BN63" s="808"/>
      <c r="BO63" s="824" t="s">
        <v>1491</v>
      </c>
    </row>
    <row r="64" spans="1:67" ht="17.25" customHeight="1">
      <c r="A64" s="1575"/>
      <c r="B64" s="1576"/>
      <c r="C64" s="1576"/>
      <c r="D64" s="1576"/>
      <c r="E64" s="1576"/>
      <c r="F64" s="1576"/>
      <c r="G64" s="1576"/>
      <c r="H64" s="1576"/>
      <c r="I64" s="1576"/>
      <c r="J64" s="1576"/>
      <c r="K64" s="1576"/>
      <c r="L64" s="1576"/>
      <c r="M64" s="1576"/>
      <c r="N64" s="1576"/>
      <c r="O64" s="1576"/>
      <c r="P64" s="1576"/>
      <c r="Q64" s="1576"/>
      <c r="R64" s="1577"/>
      <c r="S64" s="1557" t="s">
        <v>1473</v>
      </c>
      <c r="T64" s="1558"/>
      <c r="U64" s="1558"/>
      <c r="V64" s="1558"/>
      <c r="W64" s="1558"/>
      <c r="X64" s="1558"/>
      <c r="Y64" s="1558"/>
      <c r="Z64" s="1558"/>
      <c r="AA64" s="1558"/>
      <c r="AB64" s="1558"/>
      <c r="AC64" s="1558"/>
      <c r="AD64" s="1559"/>
      <c r="AE64" s="808" t="s">
        <v>1431</v>
      </c>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808"/>
      <c r="BJ64" s="808"/>
      <c r="BK64" s="808"/>
      <c r="BL64" s="808"/>
      <c r="BM64" s="808"/>
      <c r="BN64" s="808"/>
      <c r="BO64" s="824"/>
    </row>
    <row r="65" spans="1:67" ht="17.25" customHeight="1">
      <c r="A65" s="1575"/>
      <c r="B65" s="1576"/>
      <c r="C65" s="1576"/>
      <c r="D65" s="1576"/>
      <c r="E65" s="1576"/>
      <c r="F65" s="1576"/>
      <c r="G65" s="1576"/>
      <c r="H65" s="1576"/>
      <c r="I65" s="1576"/>
      <c r="J65" s="1576"/>
      <c r="K65" s="1576"/>
      <c r="L65" s="1576"/>
      <c r="M65" s="1576"/>
      <c r="N65" s="1576"/>
      <c r="O65" s="1576"/>
      <c r="P65" s="1576"/>
      <c r="Q65" s="1576"/>
      <c r="R65" s="1577"/>
      <c r="S65" s="1557" t="s">
        <v>1492</v>
      </c>
      <c r="T65" s="1558"/>
      <c r="U65" s="1558"/>
      <c r="V65" s="1558"/>
      <c r="W65" s="1558"/>
      <c r="X65" s="1558"/>
      <c r="Y65" s="1558"/>
      <c r="Z65" s="1558"/>
      <c r="AA65" s="1558"/>
      <c r="AB65" s="1558"/>
      <c r="AC65" s="1558"/>
      <c r="AD65" s="1559"/>
      <c r="AE65" s="808" t="s">
        <v>1431</v>
      </c>
      <c r="AF65" s="808" t="s">
        <v>1431</v>
      </c>
      <c r="AG65" s="808" t="s">
        <v>1431</v>
      </c>
      <c r="AH65" s="808" t="s">
        <v>1431</v>
      </c>
      <c r="AI65" s="808" t="s">
        <v>1431</v>
      </c>
      <c r="AJ65" s="808"/>
      <c r="AK65" s="808"/>
      <c r="AL65" s="808"/>
      <c r="AM65" s="808"/>
      <c r="AN65" s="808" t="s">
        <v>1431</v>
      </c>
      <c r="AO65" s="815"/>
      <c r="AP65" s="808"/>
      <c r="AQ65" s="808"/>
      <c r="AR65" s="808"/>
      <c r="AS65" s="808"/>
      <c r="AT65" s="808"/>
      <c r="AU65" s="808"/>
      <c r="AV65" s="813"/>
      <c r="AW65" s="813"/>
      <c r="AX65" s="813"/>
      <c r="AY65" s="813"/>
      <c r="AZ65" s="813"/>
      <c r="BA65" s="813"/>
      <c r="BB65" s="813"/>
      <c r="BC65" s="813"/>
      <c r="BD65" s="813"/>
      <c r="BE65" s="813"/>
      <c r="BF65" s="813"/>
      <c r="BG65" s="813"/>
      <c r="BH65" s="813"/>
      <c r="BI65" s="813"/>
      <c r="BJ65" s="813"/>
      <c r="BK65" s="813"/>
      <c r="BL65" s="813"/>
      <c r="BM65" s="813"/>
      <c r="BN65" s="813"/>
      <c r="BO65" s="814" t="s">
        <v>1475</v>
      </c>
    </row>
    <row r="66" spans="1:67" ht="17.25" customHeight="1">
      <c r="A66" s="1575"/>
      <c r="B66" s="1576"/>
      <c r="C66" s="1576"/>
      <c r="D66" s="1576"/>
      <c r="E66" s="1576"/>
      <c r="F66" s="1576"/>
      <c r="G66" s="1576"/>
      <c r="H66" s="1576"/>
      <c r="I66" s="1576"/>
      <c r="J66" s="1576"/>
      <c r="K66" s="1576"/>
      <c r="L66" s="1576"/>
      <c r="M66" s="1576"/>
      <c r="N66" s="1576"/>
      <c r="O66" s="1576"/>
      <c r="P66" s="1576"/>
      <c r="Q66" s="1576"/>
      <c r="R66" s="1577"/>
      <c r="S66" s="1557" t="s">
        <v>1485</v>
      </c>
      <c r="T66" s="1558"/>
      <c r="U66" s="1558"/>
      <c r="V66" s="1558"/>
      <c r="W66" s="1558"/>
      <c r="X66" s="1558"/>
      <c r="Y66" s="1558"/>
      <c r="Z66" s="1558"/>
      <c r="AA66" s="1558"/>
      <c r="AB66" s="1558"/>
      <c r="AC66" s="1558"/>
      <c r="AD66" s="1559"/>
      <c r="AE66" s="815" t="s">
        <v>1431</v>
      </c>
      <c r="AF66" s="808"/>
      <c r="AG66" s="808"/>
      <c r="AH66" s="808"/>
      <c r="AI66" s="808"/>
      <c r="AJ66" s="808"/>
      <c r="AK66" s="808"/>
      <c r="AL66" s="808"/>
      <c r="AM66" s="808"/>
      <c r="AN66" s="808"/>
      <c r="AO66" s="808"/>
      <c r="AP66" s="808"/>
      <c r="AQ66" s="808"/>
      <c r="AR66" s="808"/>
      <c r="AS66" s="808"/>
      <c r="AT66" s="808"/>
      <c r="AU66" s="808"/>
      <c r="AV66" s="808"/>
      <c r="AW66" s="808"/>
      <c r="AX66" s="808"/>
      <c r="AY66" s="808"/>
      <c r="AZ66" s="808"/>
      <c r="BA66" s="808"/>
      <c r="BB66" s="808"/>
      <c r="BC66" s="808"/>
      <c r="BD66" s="808"/>
      <c r="BE66" s="808"/>
      <c r="BF66" s="808"/>
      <c r="BG66" s="808"/>
      <c r="BH66" s="808"/>
      <c r="BI66" s="808"/>
      <c r="BJ66" s="808"/>
      <c r="BK66" s="808"/>
      <c r="BL66" s="808"/>
      <c r="BM66" s="808"/>
      <c r="BN66" s="808"/>
      <c r="BO66" s="824" t="s">
        <v>1486</v>
      </c>
    </row>
    <row r="67" spans="1:67" ht="17.25" customHeight="1">
      <c r="A67" s="1575"/>
      <c r="B67" s="1576"/>
      <c r="C67" s="1576"/>
      <c r="D67" s="1576"/>
      <c r="E67" s="1576"/>
      <c r="F67" s="1576"/>
      <c r="G67" s="1576"/>
      <c r="H67" s="1576"/>
      <c r="I67" s="1576"/>
      <c r="J67" s="1576"/>
      <c r="K67" s="1576"/>
      <c r="L67" s="1576"/>
      <c r="M67" s="1576"/>
      <c r="N67" s="1576"/>
      <c r="O67" s="1576"/>
      <c r="P67" s="1576"/>
      <c r="Q67" s="1576"/>
      <c r="R67" s="1577"/>
      <c r="S67" s="1562" t="s">
        <v>1493</v>
      </c>
      <c r="T67" s="1609"/>
      <c r="U67" s="1609"/>
      <c r="V67" s="1609"/>
      <c r="W67" s="1609"/>
      <c r="X67" s="1609"/>
      <c r="Y67" s="1609"/>
      <c r="Z67" s="1609"/>
      <c r="AA67" s="1609"/>
      <c r="AB67" s="1609"/>
      <c r="AC67" s="1609"/>
      <c r="AD67" s="1610"/>
      <c r="AE67" s="817" t="s">
        <v>1431</v>
      </c>
      <c r="AF67" s="832"/>
      <c r="AG67" s="813"/>
      <c r="AH67" s="813"/>
      <c r="AI67" s="813"/>
      <c r="AJ67" s="813"/>
      <c r="AK67" s="813"/>
      <c r="AL67" s="813"/>
      <c r="AM67" s="813"/>
      <c r="AN67" s="813"/>
      <c r="AO67" s="813"/>
      <c r="AP67" s="813"/>
      <c r="AQ67" s="813"/>
      <c r="AR67" s="813"/>
      <c r="AS67" s="813"/>
      <c r="AT67" s="813"/>
      <c r="AU67" s="813"/>
      <c r="AV67" s="813"/>
      <c r="AW67" s="813"/>
      <c r="AX67" s="813"/>
      <c r="AY67" s="813"/>
      <c r="AZ67" s="813"/>
      <c r="BA67" s="813"/>
      <c r="BB67" s="813"/>
      <c r="BC67" s="813"/>
      <c r="BD67" s="813"/>
      <c r="BE67" s="813"/>
      <c r="BF67" s="813"/>
      <c r="BG67" s="813"/>
      <c r="BH67" s="813"/>
      <c r="BI67" s="813"/>
      <c r="BJ67" s="813"/>
      <c r="BK67" s="813"/>
      <c r="BL67" s="813"/>
      <c r="BM67" s="813"/>
      <c r="BN67" s="813"/>
      <c r="BO67" s="814" t="s">
        <v>1486</v>
      </c>
    </row>
    <row r="68" spans="1:67" ht="17.25" customHeight="1">
      <c r="A68" s="818"/>
      <c r="B68" s="819"/>
      <c r="C68" s="819"/>
      <c r="D68" s="819"/>
      <c r="E68" s="819"/>
      <c r="F68" s="819"/>
      <c r="G68" s="819"/>
      <c r="H68" s="819"/>
      <c r="I68" s="819"/>
      <c r="J68" s="819"/>
      <c r="K68" s="819"/>
      <c r="L68" s="819"/>
      <c r="M68" s="819"/>
      <c r="N68" s="819"/>
      <c r="O68" s="819"/>
      <c r="P68" s="819"/>
      <c r="Q68" s="819"/>
      <c r="R68" s="820"/>
      <c r="S68" s="1565" t="s">
        <v>1447</v>
      </c>
      <c r="T68" s="1566"/>
      <c r="U68" s="1566"/>
      <c r="V68" s="1566"/>
      <c r="W68" s="1566"/>
      <c r="X68" s="1566"/>
      <c r="Y68" s="1566"/>
      <c r="Z68" s="1566"/>
      <c r="AA68" s="1566"/>
      <c r="AB68" s="1566"/>
      <c r="AC68" s="1566"/>
      <c r="AD68" s="1567"/>
      <c r="AE68" s="821" t="s">
        <v>1431</v>
      </c>
      <c r="AF68" s="821"/>
      <c r="AG68" s="821"/>
      <c r="AH68" s="821"/>
      <c r="AI68" s="821"/>
      <c r="AJ68" s="821"/>
      <c r="AK68" s="821"/>
      <c r="AL68" s="821"/>
      <c r="AM68" s="821"/>
      <c r="AN68" s="821"/>
      <c r="AO68" s="821"/>
      <c r="AP68" s="821"/>
      <c r="AQ68" s="821"/>
      <c r="AR68" s="821"/>
      <c r="AS68" s="821"/>
      <c r="AT68" s="821"/>
      <c r="AU68" s="821"/>
      <c r="AV68" s="821"/>
      <c r="AW68" s="821"/>
      <c r="AX68" s="821"/>
      <c r="AY68" s="821"/>
      <c r="AZ68" s="821"/>
      <c r="BA68" s="821"/>
      <c r="BB68" s="821"/>
      <c r="BC68" s="821"/>
      <c r="BD68" s="821"/>
      <c r="BE68" s="821"/>
      <c r="BF68" s="821"/>
      <c r="BG68" s="821"/>
      <c r="BH68" s="821"/>
      <c r="BI68" s="821"/>
      <c r="BJ68" s="821"/>
      <c r="BK68" s="821"/>
      <c r="BL68" s="821"/>
      <c r="BM68" s="821"/>
      <c r="BN68" s="821"/>
      <c r="BO68" s="822" t="s">
        <v>1445</v>
      </c>
    </row>
    <row r="69" spans="1:67" ht="17.25" customHeight="1">
      <c r="A69" s="1572" t="s">
        <v>1494</v>
      </c>
      <c r="B69" s="1573"/>
      <c r="C69" s="1573"/>
      <c r="D69" s="1573"/>
      <c r="E69" s="1573"/>
      <c r="F69" s="1573"/>
      <c r="G69" s="1573"/>
      <c r="H69" s="1573"/>
      <c r="I69" s="1573"/>
      <c r="J69" s="1573"/>
      <c r="K69" s="1573"/>
      <c r="L69" s="1573"/>
      <c r="M69" s="1573"/>
      <c r="N69" s="1573"/>
      <c r="O69" s="1573"/>
      <c r="P69" s="1573"/>
      <c r="Q69" s="1573"/>
      <c r="R69" s="1574"/>
      <c r="S69" s="1596" t="s">
        <v>1495</v>
      </c>
      <c r="T69" s="1611"/>
      <c r="U69" s="1611"/>
      <c r="V69" s="1611"/>
      <c r="W69" s="1611"/>
      <c r="X69" s="1611"/>
      <c r="Y69" s="1611"/>
      <c r="Z69" s="1611"/>
      <c r="AA69" s="1611"/>
      <c r="AB69" s="1611"/>
      <c r="AC69" s="1611"/>
      <c r="AD69" s="1612"/>
      <c r="AE69" s="809" t="s">
        <v>1431</v>
      </c>
      <c r="AF69" s="809" t="s">
        <v>1431</v>
      </c>
      <c r="AG69" s="809"/>
      <c r="AH69" s="809"/>
      <c r="AI69" s="809"/>
      <c r="AJ69" s="809"/>
      <c r="AK69" s="809"/>
      <c r="AL69" s="809"/>
      <c r="AM69" s="809"/>
      <c r="AN69" s="809"/>
      <c r="AO69" s="809"/>
      <c r="AP69" s="809"/>
      <c r="AQ69" s="809"/>
      <c r="AR69" s="809"/>
      <c r="AS69" s="809"/>
      <c r="AT69" s="809"/>
      <c r="AU69" s="809"/>
      <c r="AV69" s="809"/>
      <c r="AW69" s="809"/>
      <c r="AX69" s="809"/>
      <c r="AY69" s="809"/>
      <c r="AZ69" s="809"/>
      <c r="BA69" s="809"/>
      <c r="BB69" s="809"/>
      <c r="BC69" s="809"/>
      <c r="BD69" s="809"/>
      <c r="BE69" s="809"/>
      <c r="BF69" s="809"/>
      <c r="BG69" s="809"/>
      <c r="BH69" s="809"/>
      <c r="BI69" s="809"/>
      <c r="BJ69" s="809"/>
      <c r="BK69" s="809"/>
      <c r="BL69" s="809"/>
      <c r="BM69" s="809"/>
      <c r="BN69" s="809"/>
      <c r="BO69" s="831"/>
    </row>
    <row r="70" spans="1:67" ht="17.25" customHeight="1">
      <c r="A70" s="1575"/>
      <c r="B70" s="1576"/>
      <c r="C70" s="1576"/>
      <c r="D70" s="1576"/>
      <c r="E70" s="1576"/>
      <c r="F70" s="1576"/>
      <c r="G70" s="1576"/>
      <c r="H70" s="1576"/>
      <c r="I70" s="1576"/>
      <c r="J70" s="1576"/>
      <c r="K70" s="1576"/>
      <c r="L70" s="1576"/>
      <c r="M70" s="1576"/>
      <c r="N70" s="1576"/>
      <c r="O70" s="1576"/>
      <c r="P70" s="1576"/>
      <c r="Q70" s="1576"/>
      <c r="R70" s="1577"/>
      <c r="S70" s="1587" t="s">
        <v>2528</v>
      </c>
      <c r="T70" s="1588"/>
      <c r="U70" s="1588"/>
      <c r="V70" s="1588"/>
      <c r="W70" s="1588"/>
      <c r="X70" s="1588"/>
      <c r="Y70" s="1588"/>
      <c r="Z70" s="1588"/>
      <c r="AA70" s="1588"/>
      <c r="AB70" s="1588"/>
      <c r="AC70" s="1588"/>
      <c r="AD70" s="1589"/>
      <c r="AE70" s="809" t="s">
        <v>1431</v>
      </c>
      <c r="AF70" s="809"/>
      <c r="AG70" s="809"/>
      <c r="AH70" s="809"/>
      <c r="AI70" s="809"/>
      <c r="AJ70" s="809"/>
      <c r="AK70" s="809"/>
      <c r="AL70" s="809"/>
      <c r="AM70" s="809"/>
      <c r="AN70" s="809"/>
      <c r="AO70" s="809"/>
      <c r="AP70" s="809"/>
      <c r="AQ70" s="809"/>
      <c r="AR70" s="809"/>
      <c r="AS70" s="809"/>
      <c r="AT70" s="809"/>
      <c r="AU70" s="809"/>
      <c r="AV70" s="809"/>
      <c r="AW70" s="809"/>
      <c r="AX70" s="809"/>
      <c r="AY70" s="809"/>
      <c r="AZ70" s="809"/>
      <c r="BA70" s="809"/>
      <c r="BB70" s="809"/>
      <c r="BC70" s="809"/>
      <c r="BD70" s="809"/>
      <c r="BE70" s="809"/>
      <c r="BF70" s="809"/>
      <c r="BG70" s="809"/>
      <c r="BH70" s="809"/>
      <c r="BI70" s="809"/>
      <c r="BJ70" s="809"/>
      <c r="BK70" s="809"/>
      <c r="BL70" s="809"/>
      <c r="BM70" s="809"/>
      <c r="BN70" s="809"/>
      <c r="BO70" s="831"/>
    </row>
    <row r="71" spans="1:67" ht="17.25" customHeight="1">
      <c r="A71" s="1575"/>
      <c r="B71" s="1576"/>
      <c r="C71" s="1576"/>
      <c r="D71" s="1576"/>
      <c r="E71" s="1576"/>
      <c r="F71" s="1576"/>
      <c r="G71" s="1576"/>
      <c r="H71" s="1576"/>
      <c r="I71" s="1576"/>
      <c r="J71" s="1576"/>
      <c r="K71" s="1576"/>
      <c r="L71" s="1576"/>
      <c r="M71" s="1576"/>
      <c r="N71" s="1576"/>
      <c r="O71" s="1576"/>
      <c r="P71" s="1576"/>
      <c r="Q71" s="1576"/>
      <c r="R71" s="1577"/>
      <c r="S71" s="1587" t="s">
        <v>2534</v>
      </c>
      <c r="T71" s="1590"/>
      <c r="U71" s="1590"/>
      <c r="V71" s="1590"/>
      <c r="W71" s="1590"/>
      <c r="X71" s="1590"/>
      <c r="Y71" s="1590"/>
      <c r="Z71" s="1590"/>
      <c r="AA71" s="1590"/>
      <c r="AB71" s="1590"/>
      <c r="AC71" s="1590"/>
      <c r="AD71" s="1591"/>
      <c r="AE71" s="809" t="s">
        <v>1431</v>
      </c>
      <c r="AF71" s="809"/>
      <c r="AG71" s="809"/>
      <c r="AH71" s="809"/>
      <c r="AI71" s="809"/>
      <c r="AJ71" s="809"/>
      <c r="AK71" s="809"/>
      <c r="AL71" s="809"/>
      <c r="AM71" s="809"/>
      <c r="AN71" s="809"/>
      <c r="AO71" s="809"/>
      <c r="AP71" s="809"/>
      <c r="AQ71" s="809"/>
      <c r="AR71" s="809"/>
      <c r="AS71" s="809"/>
      <c r="AT71" s="809"/>
      <c r="AU71" s="809"/>
      <c r="AV71" s="809"/>
      <c r="AW71" s="809"/>
      <c r="AX71" s="809"/>
      <c r="AY71" s="809"/>
      <c r="AZ71" s="809"/>
      <c r="BA71" s="809"/>
      <c r="BB71" s="809"/>
      <c r="BC71" s="809"/>
      <c r="BD71" s="809"/>
      <c r="BE71" s="809"/>
      <c r="BF71" s="809"/>
      <c r="BG71" s="809"/>
      <c r="BH71" s="809"/>
      <c r="BI71" s="809"/>
      <c r="BJ71" s="809"/>
      <c r="BK71" s="809"/>
      <c r="BL71" s="809"/>
      <c r="BM71" s="809"/>
      <c r="BN71" s="809"/>
      <c r="BO71" s="831"/>
    </row>
    <row r="72" spans="1:67" ht="17.25" customHeight="1">
      <c r="A72" s="1575"/>
      <c r="B72" s="1576"/>
      <c r="C72" s="1576"/>
      <c r="D72" s="1576"/>
      <c r="E72" s="1576"/>
      <c r="F72" s="1576"/>
      <c r="G72" s="1576"/>
      <c r="H72" s="1576"/>
      <c r="I72" s="1576"/>
      <c r="J72" s="1576"/>
      <c r="K72" s="1576"/>
      <c r="L72" s="1576"/>
      <c r="M72" s="1576"/>
      <c r="N72" s="1576"/>
      <c r="O72" s="1576"/>
      <c r="P72" s="1576"/>
      <c r="Q72" s="1576"/>
      <c r="R72" s="1577"/>
      <c r="S72" s="1581" t="s">
        <v>98</v>
      </c>
      <c r="T72" s="1594"/>
      <c r="U72" s="1594"/>
      <c r="V72" s="1594"/>
      <c r="W72" s="1594"/>
      <c r="X72" s="1594"/>
      <c r="Y72" s="1594"/>
      <c r="Z72" s="1594"/>
      <c r="AA72" s="1594"/>
      <c r="AB72" s="1594"/>
      <c r="AC72" s="1594"/>
      <c r="AD72" s="1595"/>
      <c r="AE72" s="830" t="s">
        <v>1451</v>
      </c>
      <c r="AF72" s="809"/>
      <c r="AG72" s="809"/>
      <c r="AH72" s="809"/>
      <c r="AI72" s="809"/>
      <c r="AJ72" s="809"/>
      <c r="AK72" s="809"/>
      <c r="AL72" s="809"/>
      <c r="AM72" s="809"/>
      <c r="AN72" s="809"/>
      <c r="AO72" s="809"/>
      <c r="AP72" s="809"/>
      <c r="AQ72" s="809"/>
      <c r="AR72" s="809"/>
      <c r="AS72" s="809"/>
      <c r="AT72" s="809"/>
      <c r="AU72" s="809"/>
      <c r="AV72" s="809"/>
      <c r="AW72" s="809"/>
      <c r="AX72" s="809"/>
      <c r="AY72" s="809"/>
      <c r="AZ72" s="809"/>
      <c r="BA72" s="809"/>
      <c r="BB72" s="809"/>
      <c r="BC72" s="809"/>
      <c r="BD72" s="809"/>
      <c r="BE72" s="809"/>
      <c r="BF72" s="809"/>
      <c r="BG72" s="809"/>
      <c r="BH72" s="809"/>
      <c r="BI72" s="809"/>
      <c r="BJ72" s="809"/>
      <c r="BK72" s="809"/>
      <c r="BL72" s="809"/>
      <c r="BM72" s="809"/>
      <c r="BN72" s="809"/>
      <c r="BO72" s="831"/>
    </row>
    <row r="73" spans="1:67" ht="26.25" customHeight="1">
      <c r="A73" s="1575"/>
      <c r="B73" s="1576"/>
      <c r="C73" s="1576"/>
      <c r="D73" s="1576"/>
      <c r="E73" s="1576"/>
      <c r="F73" s="1576"/>
      <c r="G73" s="1576"/>
      <c r="H73" s="1576"/>
      <c r="I73" s="1576"/>
      <c r="J73" s="1576"/>
      <c r="K73" s="1576"/>
      <c r="L73" s="1576"/>
      <c r="M73" s="1576"/>
      <c r="N73" s="1576"/>
      <c r="O73" s="1576"/>
      <c r="P73" s="1576"/>
      <c r="Q73" s="1576"/>
      <c r="R73" s="1577"/>
      <c r="S73" s="1584" t="s">
        <v>1432</v>
      </c>
      <c r="T73" s="1585"/>
      <c r="U73" s="1585"/>
      <c r="V73" s="1585"/>
      <c r="W73" s="1585"/>
      <c r="X73" s="1585"/>
      <c r="Y73" s="1585"/>
      <c r="Z73" s="1585"/>
      <c r="AA73" s="1585"/>
      <c r="AB73" s="1585"/>
      <c r="AC73" s="1585"/>
      <c r="AD73" s="1586"/>
      <c r="AE73" s="830" t="s">
        <v>1435</v>
      </c>
      <c r="AF73" s="809"/>
      <c r="AG73" s="809"/>
      <c r="AH73" s="809"/>
      <c r="AI73" s="809"/>
      <c r="AJ73" s="809"/>
      <c r="AK73" s="809"/>
      <c r="AL73" s="809"/>
      <c r="AM73" s="809"/>
      <c r="AN73" s="809"/>
      <c r="AO73" s="809"/>
      <c r="AP73" s="809"/>
      <c r="AQ73" s="809"/>
      <c r="AR73" s="809"/>
      <c r="AS73" s="809"/>
      <c r="AT73" s="809"/>
      <c r="AU73" s="809"/>
      <c r="AV73" s="809"/>
      <c r="AW73" s="809"/>
      <c r="AX73" s="809"/>
      <c r="AY73" s="809"/>
      <c r="AZ73" s="809"/>
      <c r="BA73" s="809"/>
      <c r="BB73" s="809"/>
      <c r="BC73" s="809"/>
      <c r="BD73" s="809"/>
      <c r="BE73" s="809"/>
      <c r="BF73" s="809"/>
      <c r="BG73" s="809"/>
      <c r="BH73" s="809"/>
      <c r="BI73" s="809"/>
      <c r="BJ73" s="809"/>
      <c r="BK73" s="809"/>
      <c r="BL73" s="809"/>
      <c r="BM73" s="809"/>
      <c r="BN73" s="809"/>
      <c r="BO73" s="831"/>
    </row>
    <row r="74" spans="1:67" ht="17.25" customHeight="1">
      <c r="A74" s="1575"/>
      <c r="B74" s="1576"/>
      <c r="C74" s="1576"/>
      <c r="D74" s="1576"/>
      <c r="E74" s="1576"/>
      <c r="F74" s="1576"/>
      <c r="G74" s="1576"/>
      <c r="H74" s="1576"/>
      <c r="I74" s="1576"/>
      <c r="J74" s="1576"/>
      <c r="K74" s="1576"/>
      <c r="L74" s="1576"/>
      <c r="M74" s="1576"/>
      <c r="N74" s="1576"/>
      <c r="O74" s="1576"/>
      <c r="P74" s="1576"/>
      <c r="Q74" s="1576"/>
      <c r="R74" s="1577"/>
      <c r="S74" s="1635" t="s">
        <v>2538</v>
      </c>
      <c r="T74" s="1636"/>
      <c r="U74" s="1636"/>
      <c r="V74" s="1636"/>
      <c r="W74" s="1636"/>
      <c r="X74" s="1636"/>
      <c r="Y74" s="1636"/>
      <c r="Z74" s="1636"/>
      <c r="AA74" s="1636"/>
      <c r="AB74" s="1636"/>
      <c r="AC74" s="1636"/>
      <c r="AD74" s="1637"/>
      <c r="AE74" s="830" t="s">
        <v>1435</v>
      </c>
      <c r="AF74" s="809"/>
      <c r="AG74" s="809"/>
      <c r="AH74" s="809"/>
      <c r="AI74" s="809"/>
      <c r="AJ74" s="809"/>
      <c r="AK74" s="809"/>
      <c r="AL74" s="809"/>
      <c r="AM74" s="809"/>
      <c r="AN74" s="809"/>
      <c r="AO74" s="809"/>
      <c r="AP74" s="809"/>
      <c r="AQ74" s="809"/>
      <c r="AR74" s="809"/>
      <c r="AS74" s="809"/>
      <c r="AT74" s="809"/>
      <c r="AU74" s="809"/>
      <c r="AV74" s="809"/>
      <c r="AW74" s="809"/>
      <c r="AX74" s="809"/>
      <c r="AY74" s="809"/>
      <c r="AZ74" s="809"/>
      <c r="BA74" s="809"/>
      <c r="BB74" s="809"/>
      <c r="BC74" s="809"/>
      <c r="BD74" s="809"/>
      <c r="BE74" s="809"/>
      <c r="BF74" s="809"/>
      <c r="BG74" s="809"/>
      <c r="BH74" s="809"/>
      <c r="BI74" s="808" t="s">
        <v>1431</v>
      </c>
      <c r="BJ74" s="809"/>
      <c r="BK74" s="809"/>
      <c r="BL74" s="809"/>
      <c r="BM74" s="809"/>
      <c r="BN74" s="809"/>
      <c r="BO74" s="831"/>
    </row>
    <row r="75" spans="1:67" ht="17.25" customHeight="1">
      <c r="A75" s="1575"/>
      <c r="B75" s="1576"/>
      <c r="C75" s="1576"/>
      <c r="D75" s="1576"/>
      <c r="E75" s="1576"/>
      <c r="F75" s="1576"/>
      <c r="G75" s="1576"/>
      <c r="H75" s="1576"/>
      <c r="I75" s="1576"/>
      <c r="J75" s="1576"/>
      <c r="K75" s="1576"/>
      <c r="L75" s="1576"/>
      <c r="M75" s="1576"/>
      <c r="N75" s="1576"/>
      <c r="O75" s="1576"/>
      <c r="P75" s="1576"/>
      <c r="Q75" s="1576"/>
      <c r="R75" s="1577"/>
      <c r="S75" s="1557" t="s">
        <v>133</v>
      </c>
      <c r="T75" s="1558"/>
      <c r="U75" s="1558"/>
      <c r="V75" s="1558"/>
      <c r="W75" s="1558"/>
      <c r="X75" s="1558"/>
      <c r="Y75" s="1558"/>
      <c r="Z75" s="1558"/>
      <c r="AA75" s="1558"/>
      <c r="AB75" s="1558"/>
      <c r="AC75" s="1558"/>
      <c r="AD75" s="1559"/>
      <c r="AE75" s="809" t="s">
        <v>1431</v>
      </c>
      <c r="AF75" s="809"/>
      <c r="AG75" s="809"/>
      <c r="AH75" s="808"/>
      <c r="AI75" s="808"/>
      <c r="AJ75" s="808"/>
      <c r="AK75" s="808"/>
      <c r="AL75" s="808"/>
      <c r="AM75" s="808"/>
      <c r="AN75" s="808"/>
      <c r="AO75" s="808"/>
      <c r="AP75" s="808"/>
      <c r="AQ75" s="808"/>
      <c r="AR75" s="808"/>
      <c r="AS75" s="808"/>
      <c r="AT75" s="808"/>
      <c r="AU75" s="808"/>
      <c r="AV75" s="808"/>
      <c r="AW75" s="808"/>
      <c r="AX75" s="808"/>
      <c r="AY75" s="808"/>
      <c r="AZ75" s="808"/>
      <c r="BA75" s="808"/>
      <c r="BB75" s="808"/>
      <c r="BC75" s="808"/>
      <c r="BD75" s="808"/>
      <c r="BE75" s="808"/>
      <c r="BF75" s="808"/>
      <c r="BG75" s="808"/>
      <c r="BH75" s="808"/>
      <c r="BI75" s="808"/>
      <c r="BJ75" s="808"/>
      <c r="BK75" s="808"/>
      <c r="BL75" s="808"/>
      <c r="BM75" s="808"/>
      <c r="BN75" s="808"/>
      <c r="BO75" s="824"/>
    </row>
    <row r="76" spans="1:67" ht="17.25" customHeight="1">
      <c r="A76" s="1575"/>
      <c r="B76" s="1576"/>
      <c r="C76" s="1576"/>
      <c r="D76" s="1576"/>
      <c r="E76" s="1576"/>
      <c r="F76" s="1576"/>
      <c r="G76" s="1576"/>
      <c r="H76" s="1576"/>
      <c r="I76" s="1576"/>
      <c r="J76" s="1576"/>
      <c r="K76" s="1576"/>
      <c r="L76" s="1576"/>
      <c r="M76" s="1576"/>
      <c r="N76" s="1576"/>
      <c r="O76" s="1576"/>
      <c r="P76" s="1576"/>
      <c r="Q76" s="1576"/>
      <c r="R76" s="1577"/>
      <c r="S76" s="1557" t="s">
        <v>1496</v>
      </c>
      <c r="T76" s="1558"/>
      <c r="U76" s="1558"/>
      <c r="V76" s="1558"/>
      <c r="W76" s="1558"/>
      <c r="X76" s="1558"/>
      <c r="Y76" s="1558"/>
      <c r="Z76" s="1558"/>
      <c r="AA76" s="1558"/>
      <c r="AB76" s="1558"/>
      <c r="AC76" s="1558"/>
      <c r="AD76" s="1559"/>
      <c r="AE76" s="809" t="s">
        <v>1431</v>
      </c>
      <c r="AF76" s="809" t="s">
        <v>1431</v>
      </c>
      <c r="AG76" s="809" t="s">
        <v>1431</v>
      </c>
      <c r="AH76" s="808"/>
      <c r="AI76" s="808"/>
      <c r="AJ76" s="808"/>
      <c r="AK76" s="808"/>
      <c r="AL76" s="808"/>
      <c r="AM76" s="808"/>
      <c r="AN76" s="808"/>
      <c r="AO76" s="808"/>
      <c r="AP76" s="808"/>
      <c r="AQ76" s="808"/>
      <c r="AR76" s="808"/>
      <c r="AS76" s="808"/>
      <c r="AT76" s="808"/>
      <c r="AU76" s="808"/>
      <c r="AV76" s="808"/>
      <c r="AW76" s="808"/>
      <c r="AX76" s="808"/>
      <c r="AY76" s="808"/>
      <c r="AZ76" s="808"/>
      <c r="BA76" s="808"/>
      <c r="BB76" s="808"/>
      <c r="BC76" s="808"/>
      <c r="BD76" s="808"/>
      <c r="BE76" s="808"/>
      <c r="BF76" s="808"/>
      <c r="BG76" s="808"/>
      <c r="BH76" s="808"/>
      <c r="BI76" s="808"/>
      <c r="BJ76" s="808"/>
      <c r="BK76" s="808"/>
      <c r="BL76" s="808"/>
      <c r="BM76" s="808"/>
      <c r="BN76" s="808"/>
      <c r="BO76" s="824" t="s">
        <v>1497</v>
      </c>
    </row>
    <row r="77" spans="1:67" ht="17.25" customHeight="1">
      <c r="A77" s="1575"/>
      <c r="B77" s="1576"/>
      <c r="C77" s="1576"/>
      <c r="D77" s="1576"/>
      <c r="E77" s="1576"/>
      <c r="F77" s="1576"/>
      <c r="G77" s="1576"/>
      <c r="H77" s="1576"/>
      <c r="I77" s="1576"/>
      <c r="J77" s="1576"/>
      <c r="K77" s="1576"/>
      <c r="L77" s="1576"/>
      <c r="M77" s="1576"/>
      <c r="N77" s="1576"/>
      <c r="O77" s="1576"/>
      <c r="P77" s="1576"/>
      <c r="Q77" s="1576"/>
      <c r="R77" s="1577"/>
      <c r="S77" s="1557" t="s">
        <v>1498</v>
      </c>
      <c r="T77" s="1558"/>
      <c r="U77" s="1558"/>
      <c r="V77" s="1558"/>
      <c r="W77" s="1558"/>
      <c r="X77" s="1558"/>
      <c r="Y77" s="1558"/>
      <c r="Z77" s="1558"/>
      <c r="AA77" s="1558"/>
      <c r="AB77" s="1558"/>
      <c r="AC77" s="1558"/>
      <c r="AD77" s="1559"/>
      <c r="AE77" s="809" t="s">
        <v>1431</v>
      </c>
      <c r="AF77" s="809"/>
      <c r="AG77" s="808" t="s">
        <v>1431</v>
      </c>
      <c r="AH77" s="808"/>
      <c r="AI77" s="808"/>
      <c r="AJ77" s="808"/>
      <c r="AK77" s="808"/>
      <c r="AL77" s="808"/>
      <c r="AM77" s="808"/>
      <c r="AN77" s="808"/>
      <c r="AO77" s="808"/>
      <c r="AP77" s="808"/>
      <c r="AQ77" s="808"/>
      <c r="AR77" s="808"/>
      <c r="AS77" s="808"/>
      <c r="AT77" s="808"/>
      <c r="AU77" s="808"/>
      <c r="AV77" s="808"/>
      <c r="AW77" s="808" t="s">
        <v>1431</v>
      </c>
      <c r="AX77" s="808"/>
      <c r="AY77" s="808"/>
      <c r="AZ77" s="808"/>
      <c r="BA77" s="808"/>
      <c r="BB77" s="808"/>
      <c r="BC77" s="808"/>
      <c r="BD77" s="808"/>
      <c r="BE77" s="808"/>
      <c r="BF77" s="808"/>
      <c r="BG77" s="808"/>
      <c r="BH77" s="808"/>
      <c r="BI77" s="808"/>
      <c r="BJ77" s="808"/>
      <c r="BK77" s="808"/>
      <c r="BL77" s="808"/>
      <c r="BM77" s="808"/>
      <c r="BN77" s="808"/>
      <c r="BO77" s="824" t="s">
        <v>1499</v>
      </c>
    </row>
    <row r="78" spans="1:67" ht="17.25" customHeight="1">
      <c r="A78" s="1575"/>
      <c r="B78" s="1576"/>
      <c r="C78" s="1576"/>
      <c r="D78" s="1576"/>
      <c r="E78" s="1576"/>
      <c r="F78" s="1576"/>
      <c r="G78" s="1576"/>
      <c r="H78" s="1576"/>
      <c r="I78" s="1576"/>
      <c r="J78" s="1576"/>
      <c r="K78" s="1576"/>
      <c r="L78" s="1576"/>
      <c r="M78" s="1576"/>
      <c r="N78" s="1576"/>
      <c r="O78" s="1576"/>
      <c r="P78" s="1576"/>
      <c r="Q78" s="1576"/>
      <c r="R78" s="1577"/>
      <c r="S78" s="1557" t="s">
        <v>1500</v>
      </c>
      <c r="T78" s="1558"/>
      <c r="U78" s="1558"/>
      <c r="V78" s="1558"/>
      <c r="W78" s="1558"/>
      <c r="X78" s="1558"/>
      <c r="Y78" s="1558"/>
      <c r="Z78" s="1558"/>
      <c r="AA78" s="1558"/>
      <c r="AB78" s="1558"/>
      <c r="AC78" s="1558"/>
      <c r="AD78" s="1559"/>
      <c r="AE78" s="809" t="s">
        <v>1431</v>
      </c>
      <c r="AF78" s="809" t="s">
        <v>1431</v>
      </c>
      <c r="AG78" s="808" t="s">
        <v>1431</v>
      </c>
      <c r="AH78" s="808"/>
      <c r="AI78" s="808"/>
      <c r="AJ78" s="808"/>
      <c r="AK78" s="808"/>
      <c r="AL78" s="808"/>
      <c r="AM78" s="808"/>
      <c r="AN78" s="808"/>
      <c r="AO78" s="808"/>
      <c r="AP78" s="808"/>
      <c r="AQ78" s="808"/>
      <c r="AR78" s="808"/>
      <c r="AS78" s="808"/>
      <c r="AT78" s="808"/>
      <c r="AU78" s="808"/>
      <c r="AV78" s="808"/>
      <c r="AW78" s="808"/>
      <c r="AX78" s="808"/>
      <c r="AY78" s="808"/>
      <c r="AZ78" s="808"/>
      <c r="BA78" s="808"/>
      <c r="BB78" s="808"/>
      <c r="BC78" s="808"/>
      <c r="BD78" s="808" t="s">
        <v>1431</v>
      </c>
      <c r="BE78" s="808"/>
      <c r="BF78" s="808"/>
      <c r="BG78" s="808"/>
      <c r="BH78" s="808"/>
      <c r="BI78" s="808"/>
      <c r="BJ78" s="808"/>
      <c r="BK78" s="808"/>
      <c r="BL78" s="808"/>
      <c r="BM78" s="808"/>
      <c r="BN78" s="808"/>
      <c r="BO78" s="824" t="s">
        <v>1501</v>
      </c>
    </row>
    <row r="79" spans="1:67" ht="17.25" customHeight="1">
      <c r="A79" s="1575"/>
      <c r="B79" s="1576"/>
      <c r="C79" s="1576"/>
      <c r="D79" s="1576"/>
      <c r="E79" s="1576"/>
      <c r="F79" s="1576"/>
      <c r="G79" s="1576"/>
      <c r="H79" s="1576"/>
      <c r="I79" s="1576"/>
      <c r="J79" s="1576"/>
      <c r="K79" s="1576"/>
      <c r="L79" s="1576"/>
      <c r="M79" s="1576"/>
      <c r="N79" s="1576"/>
      <c r="O79" s="1576"/>
      <c r="P79" s="1576"/>
      <c r="Q79" s="1576"/>
      <c r="R79" s="1577"/>
      <c r="S79" s="1557" t="s">
        <v>1502</v>
      </c>
      <c r="T79" s="1558"/>
      <c r="U79" s="1558"/>
      <c r="V79" s="1558"/>
      <c r="W79" s="1558"/>
      <c r="X79" s="1558"/>
      <c r="Y79" s="1558"/>
      <c r="Z79" s="1558"/>
      <c r="AA79" s="1558"/>
      <c r="AB79" s="1558"/>
      <c r="AC79" s="1558"/>
      <c r="AD79" s="1559"/>
      <c r="AE79" s="809" t="s">
        <v>1431</v>
      </c>
      <c r="AF79" s="809"/>
      <c r="AG79" s="808" t="s">
        <v>1431</v>
      </c>
      <c r="AH79" s="808"/>
      <c r="AI79" s="808"/>
      <c r="AJ79" s="808"/>
      <c r="AK79" s="808"/>
      <c r="AL79" s="808"/>
      <c r="AM79" s="808"/>
      <c r="AN79" s="808"/>
      <c r="AO79" s="808"/>
      <c r="AP79" s="808"/>
      <c r="AQ79" s="808"/>
      <c r="AR79" s="808"/>
      <c r="AS79" s="808"/>
      <c r="AT79" s="808"/>
      <c r="AU79" s="808"/>
      <c r="AV79" s="808"/>
      <c r="AW79" s="808"/>
      <c r="AX79" s="808"/>
      <c r="AY79" s="808"/>
      <c r="AZ79" s="808"/>
      <c r="BA79" s="808"/>
      <c r="BB79" s="808"/>
      <c r="BC79" s="808" t="s">
        <v>1482</v>
      </c>
      <c r="BD79" s="808"/>
      <c r="BE79" s="808"/>
      <c r="BF79" s="808"/>
      <c r="BG79" s="808"/>
      <c r="BH79" s="808"/>
      <c r="BI79" s="808"/>
      <c r="BJ79" s="808"/>
      <c r="BK79" s="808"/>
      <c r="BL79" s="808"/>
      <c r="BM79" s="808"/>
      <c r="BN79" s="808"/>
      <c r="BO79" s="824" t="s">
        <v>1503</v>
      </c>
    </row>
    <row r="80" spans="1:67" ht="17.25" customHeight="1">
      <c r="A80" s="1575"/>
      <c r="B80" s="1576"/>
      <c r="C80" s="1576"/>
      <c r="D80" s="1576"/>
      <c r="E80" s="1576"/>
      <c r="F80" s="1576"/>
      <c r="G80" s="1576"/>
      <c r="H80" s="1576"/>
      <c r="I80" s="1576"/>
      <c r="J80" s="1576"/>
      <c r="K80" s="1576"/>
      <c r="L80" s="1576"/>
      <c r="M80" s="1576"/>
      <c r="N80" s="1576"/>
      <c r="O80" s="1576"/>
      <c r="P80" s="1576"/>
      <c r="Q80" s="1576"/>
      <c r="R80" s="1577"/>
      <c r="S80" s="1557" t="s">
        <v>1473</v>
      </c>
      <c r="T80" s="1558"/>
      <c r="U80" s="1558"/>
      <c r="V80" s="1558"/>
      <c r="W80" s="1558"/>
      <c r="X80" s="1558"/>
      <c r="Y80" s="1558"/>
      <c r="Z80" s="1558"/>
      <c r="AA80" s="1558"/>
      <c r="AB80" s="1558"/>
      <c r="AC80" s="1558"/>
      <c r="AD80" s="1559"/>
      <c r="AE80" s="808" t="s">
        <v>1452</v>
      </c>
      <c r="AF80" s="808"/>
      <c r="AG80" s="808"/>
      <c r="AH80" s="808"/>
      <c r="AI80" s="808"/>
      <c r="AJ80" s="808"/>
      <c r="AK80" s="808"/>
      <c r="AL80" s="808"/>
      <c r="AM80" s="808"/>
      <c r="AN80" s="808"/>
      <c r="AO80" s="808"/>
      <c r="AP80" s="808"/>
      <c r="AQ80" s="808"/>
      <c r="AR80" s="808"/>
      <c r="AS80" s="808"/>
      <c r="AT80" s="808"/>
      <c r="AU80" s="808"/>
      <c r="AV80" s="808"/>
      <c r="AW80" s="808"/>
      <c r="AX80" s="808"/>
      <c r="AY80" s="808"/>
      <c r="AZ80" s="808"/>
      <c r="BA80" s="808"/>
      <c r="BB80" s="808"/>
      <c r="BC80" s="808"/>
      <c r="BD80" s="808"/>
      <c r="BE80" s="808"/>
      <c r="BF80" s="808"/>
      <c r="BG80" s="808"/>
      <c r="BH80" s="808"/>
      <c r="BI80" s="808"/>
      <c r="BJ80" s="808"/>
      <c r="BK80" s="808"/>
      <c r="BL80" s="808"/>
      <c r="BM80" s="808"/>
      <c r="BN80" s="808"/>
      <c r="BO80" s="824"/>
    </row>
    <row r="81" spans="1:67" ht="17.25" customHeight="1">
      <c r="A81" s="1575"/>
      <c r="B81" s="1576"/>
      <c r="C81" s="1576"/>
      <c r="D81" s="1576"/>
      <c r="E81" s="1576"/>
      <c r="F81" s="1576"/>
      <c r="G81" s="1576"/>
      <c r="H81" s="1576"/>
      <c r="I81" s="1576"/>
      <c r="J81" s="1576"/>
      <c r="K81" s="1576"/>
      <c r="L81" s="1576"/>
      <c r="M81" s="1576"/>
      <c r="N81" s="1576"/>
      <c r="O81" s="1576"/>
      <c r="P81" s="1576"/>
      <c r="Q81" s="1576"/>
      <c r="R81" s="1577"/>
      <c r="S81" s="1587" t="s">
        <v>2537</v>
      </c>
      <c r="T81" s="1592"/>
      <c r="U81" s="1592"/>
      <c r="V81" s="1592"/>
      <c r="W81" s="1592"/>
      <c r="X81" s="1592"/>
      <c r="Y81" s="1592"/>
      <c r="Z81" s="1592"/>
      <c r="AA81" s="1592"/>
      <c r="AB81" s="1592"/>
      <c r="AC81" s="1592"/>
      <c r="AD81" s="1593"/>
      <c r="AE81" s="808" t="s">
        <v>1452</v>
      </c>
      <c r="AF81" s="809"/>
      <c r="AG81" s="809"/>
      <c r="AH81" s="808"/>
      <c r="AI81" s="808"/>
      <c r="AJ81" s="808"/>
      <c r="AK81" s="808"/>
      <c r="AL81" s="808"/>
      <c r="AM81" s="808"/>
      <c r="AN81" s="808"/>
      <c r="AO81" s="808"/>
      <c r="AP81" s="808"/>
      <c r="AQ81" s="808"/>
      <c r="AR81" s="808"/>
      <c r="AS81" s="808"/>
      <c r="AT81" s="808"/>
      <c r="AU81" s="808"/>
      <c r="AV81" s="808"/>
      <c r="AW81" s="808"/>
      <c r="AX81" s="808"/>
      <c r="AY81" s="808"/>
      <c r="AZ81" s="808"/>
      <c r="BA81" s="808"/>
      <c r="BB81" s="808"/>
      <c r="BC81" s="808"/>
      <c r="BD81" s="808"/>
      <c r="BE81" s="808"/>
      <c r="BF81" s="808"/>
      <c r="BG81" s="808"/>
      <c r="BH81" s="808"/>
      <c r="BI81" s="808"/>
      <c r="BJ81" s="808"/>
      <c r="BK81" s="808" t="s">
        <v>1482</v>
      </c>
      <c r="BL81" s="808"/>
      <c r="BM81" s="808"/>
      <c r="BN81" s="808"/>
      <c r="BO81" s="824"/>
    </row>
    <row r="82" spans="1:67" ht="17.25" customHeight="1">
      <c r="A82" s="1575"/>
      <c r="B82" s="1576"/>
      <c r="C82" s="1576"/>
      <c r="D82" s="1576"/>
      <c r="E82" s="1576"/>
      <c r="F82" s="1576"/>
      <c r="G82" s="1576"/>
      <c r="H82" s="1576"/>
      <c r="I82" s="1576"/>
      <c r="J82" s="1576"/>
      <c r="K82" s="1576"/>
      <c r="L82" s="1576"/>
      <c r="M82" s="1576"/>
      <c r="N82" s="1576"/>
      <c r="O82" s="1576"/>
      <c r="P82" s="1576"/>
      <c r="Q82" s="1576"/>
      <c r="R82" s="1577"/>
      <c r="S82" s="1557" t="s">
        <v>1492</v>
      </c>
      <c r="T82" s="1560"/>
      <c r="U82" s="1560"/>
      <c r="V82" s="1560"/>
      <c r="W82" s="1560"/>
      <c r="X82" s="1560"/>
      <c r="Y82" s="1560"/>
      <c r="Z82" s="1560"/>
      <c r="AA82" s="1560"/>
      <c r="AB82" s="1560"/>
      <c r="AC82" s="1560"/>
      <c r="AD82" s="1561"/>
      <c r="AE82" s="809" t="s">
        <v>1431</v>
      </c>
      <c r="AF82" s="809" t="s">
        <v>1431</v>
      </c>
      <c r="AG82" s="809" t="s">
        <v>1431</v>
      </c>
      <c r="AH82" s="808" t="s">
        <v>1431</v>
      </c>
      <c r="AI82" s="808" t="s">
        <v>1431</v>
      </c>
      <c r="AJ82" s="808"/>
      <c r="AK82" s="808"/>
      <c r="AL82" s="808"/>
      <c r="AM82" s="808"/>
      <c r="AN82" s="808" t="s">
        <v>1431</v>
      </c>
      <c r="AO82" s="808"/>
      <c r="AP82" s="808"/>
      <c r="AQ82" s="808"/>
      <c r="AR82" s="808"/>
      <c r="AS82" s="808"/>
      <c r="AT82" s="808"/>
      <c r="AU82" s="808"/>
      <c r="AV82" s="808"/>
      <c r="AW82" s="808"/>
      <c r="AX82" s="808"/>
      <c r="AY82" s="808"/>
      <c r="AZ82" s="808"/>
      <c r="BA82" s="808"/>
      <c r="BB82" s="808"/>
      <c r="BC82" s="808"/>
      <c r="BD82" s="808"/>
      <c r="BE82" s="808"/>
      <c r="BF82" s="808"/>
      <c r="BG82" s="808"/>
      <c r="BH82" s="808"/>
      <c r="BI82" s="808"/>
      <c r="BJ82" s="808"/>
      <c r="BK82" s="808"/>
      <c r="BL82" s="808"/>
      <c r="BM82" s="808"/>
      <c r="BN82" s="808"/>
      <c r="BO82" s="824" t="s">
        <v>1504</v>
      </c>
    </row>
    <row r="83" spans="1:67" ht="17.25" customHeight="1">
      <c r="A83" s="1575"/>
      <c r="B83" s="1576"/>
      <c r="C83" s="1576"/>
      <c r="D83" s="1576"/>
      <c r="E83" s="1576"/>
      <c r="F83" s="1576"/>
      <c r="G83" s="1576"/>
      <c r="H83" s="1576"/>
      <c r="I83" s="1576"/>
      <c r="J83" s="1576"/>
      <c r="K83" s="1576"/>
      <c r="L83" s="1576"/>
      <c r="M83" s="1576"/>
      <c r="N83" s="1576"/>
      <c r="O83" s="1576"/>
      <c r="P83" s="1576"/>
      <c r="Q83" s="1576"/>
      <c r="R83" s="1577"/>
      <c r="S83" s="1569" t="s">
        <v>1485</v>
      </c>
      <c r="T83" s="1607"/>
      <c r="U83" s="1607"/>
      <c r="V83" s="1607"/>
      <c r="W83" s="1607"/>
      <c r="X83" s="1607"/>
      <c r="Y83" s="1607"/>
      <c r="Z83" s="1607"/>
      <c r="AA83" s="1607"/>
      <c r="AB83" s="1607"/>
      <c r="AC83" s="1607"/>
      <c r="AD83" s="1608"/>
      <c r="AE83" s="813" t="s">
        <v>1431</v>
      </c>
      <c r="AF83" s="813"/>
      <c r="AG83" s="813"/>
      <c r="AH83" s="813"/>
      <c r="AI83" s="813"/>
      <c r="AJ83" s="813"/>
      <c r="AK83" s="813"/>
      <c r="AL83" s="813"/>
      <c r="AM83" s="813"/>
      <c r="AN83" s="813"/>
      <c r="AO83" s="813"/>
      <c r="AP83" s="813"/>
      <c r="AQ83" s="813"/>
      <c r="AR83" s="813"/>
      <c r="AS83" s="813"/>
      <c r="AT83" s="813"/>
      <c r="AU83" s="813"/>
      <c r="AV83" s="813"/>
      <c r="AW83" s="813"/>
      <c r="AX83" s="813"/>
      <c r="AY83" s="813"/>
      <c r="AZ83" s="813"/>
      <c r="BA83" s="813"/>
      <c r="BB83" s="813"/>
      <c r="BC83" s="813"/>
      <c r="BD83" s="813"/>
      <c r="BE83" s="813"/>
      <c r="BF83" s="813"/>
      <c r="BG83" s="813"/>
      <c r="BH83" s="813"/>
      <c r="BI83" s="813"/>
      <c r="BJ83" s="813"/>
      <c r="BK83" s="813"/>
      <c r="BL83" s="813"/>
      <c r="BM83" s="813"/>
      <c r="BN83" s="813"/>
      <c r="BO83" s="814" t="s">
        <v>1505</v>
      </c>
    </row>
    <row r="84" spans="1:67" ht="17.25" customHeight="1">
      <c r="A84" s="1575"/>
      <c r="B84" s="1576"/>
      <c r="C84" s="1576"/>
      <c r="D84" s="1576"/>
      <c r="E84" s="1576"/>
      <c r="F84" s="1576"/>
      <c r="G84" s="1576"/>
      <c r="H84" s="1576"/>
      <c r="I84" s="1576"/>
      <c r="J84" s="1576"/>
      <c r="K84" s="1576"/>
      <c r="L84" s="1576"/>
      <c r="M84" s="1576"/>
      <c r="N84" s="1576"/>
      <c r="O84" s="1576"/>
      <c r="P84" s="1576"/>
      <c r="Q84" s="1576"/>
      <c r="R84" s="1577"/>
      <c r="S84" s="1569" t="s">
        <v>1493</v>
      </c>
      <c r="T84" s="1607"/>
      <c r="U84" s="1607"/>
      <c r="V84" s="1607"/>
      <c r="W84" s="1607"/>
      <c r="X84" s="1607"/>
      <c r="Y84" s="1607"/>
      <c r="Z84" s="1607"/>
      <c r="AA84" s="1607"/>
      <c r="AB84" s="1607"/>
      <c r="AC84" s="1607"/>
      <c r="AD84" s="1608"/>
      <c r="AE84" s="813" t="s">
        <v>1431</v>
      </c>
      <c r="AF84" s="813"/>
      <c r="AG84" s="813"/>
      <c r="AH84" s="813"/>
      <c r="AI84" s="813"/>
      <c r="AJ84" s="813"/>
      <c r="AK84" s="813"/>
      <c r="AL84" s="813"/>
      <c r="AM84" s="813"/>
      <c r="AN84" s="813"/>
      <c r="AO84" s="813"/>
      <c r="AP84" s="813"/>
      <c r="AQ84" s="813"/>
      <c r="AR84" s="813"/>
      <c r="AS84" s="813"/>
      <c r="AT84" s="813"/>
      <c r="AU84" s="813"/>
      <c r="AV84" s="813"/>
      <c r="AW84" s="813"/>
      <c r="AX84" s="813"/>
      <c r="AY84" s="813"/>
      <c r="AZ84" s="813"/>
      <c r="BA84" s="813"/>
      <c r="BB84" s="813"/>
      <c r="BC84" s="813"/>
      <c r="BD84" s="813"/>
      <c r="BE84" s="813"/>
      <c r="BF84" s="813"/>
      <c r="BG84" s="813"/>
      <c r="BH84" s="813"/>
      <c r="BI84" s="813"/>
      <c r="BJ84" s="813"/>
      <c r="BK84" s="813"/>
      <c r="BL84" s="813"/>
      <c r="BM84" s="813"/>
      <c r="BN84" s="813"/>
      <c r="BO84" s="814" t="s">
        <v>1505</v>
      </c>
    </row>
    <row r="85" spans="1:67" ht="17.25" customHeight="1">
      <c r="A85" s="818"/>
      <c r="B85" s="819"/>
      <c r="C85" s="819"/>
      <c r="D85" s="819"/>
      <c r="E85" s="819"/>
      <c r="F85" s="819"/>
      <c r="G85" s="819"/>
      <c r="H85" s="819"/>
      <c r="I85" s="819"/>
      <c r="J85" s="819"/>
      <c r="K85" s="819"/>
      <c r="L85" s="819"/>
      <c r="M85" s="819"/>
      <c r="N85" s="819"/>
      <c r="O85" s="819"/>
      <c r="P85" s="819"/>
      <c r="Q85" s="819"/>
      <c r="R85" s="820"/>
      <c r="S85" s="1565" t="s">
        <v>1447</v>
      </c>
      <c r="T85" s="1566"/>
      <c r="U85" s="1566"/>
      <c r="V85" s="1566"/>
      <c r="W85" s="1566"/>
      <c r="X85" s="1566"/>
      <c r="Y85" s="1566"/>
      <c r="Z85" s="1566"/>
      <c r="AA85" s="1566"/>
      <c r="AB85" s="1566"/>
      <c r="AC85" s="1566"/>
      <c r="AD85" s="1567"/>
      <c r="AE85" s="821" t="s">
        <v>1431</v>
      </c>
      <c r="AF85" s="821"/>
      <c r="AG85" s="821"/>
      <c r="AH85" s="821"/>
      <c r="AI85" s="821"/>
      <c r="AJ85" s="821"/>
      <c r="AK85" s="821"/>
      <c r="AL85" s="821"/>
      <c r="AM85" s="821"/>
      <c r="AN85" s="821"/>
      <c r="AO85" s="821"/>
      <c r="AP85" s="821"/>
      <c r="AQ85" s="821"/>
      <c r="AR85" s="821"/>
      <c r="AS85" s="821"/>
      <c r="AT85" s="821"/>
      <c r="AU85" s="821"/>
      <c r="AV85" s="821"/>
      <c r="AW85" s="821"/>
      <c r="AX85" s="821"/>
      <c r="AY85" s="821"/>
      <c r="AZ85" s="821"/>
      <c r="BA85" s="821"/>
      <c r="BB85" s="821"/>
      <c r="BC85" s="821"/>
      <c r="BD85" s="821"/>
      <c r="BE85" s="821"/>
      <c r="BF85" s="821"/>
      <c r="BG85" s="821"/>
      <c r="BH85" s="821"/>
      <c r="BI85" s="821"/>
      <c r="BJ85" s="821"/>
      <c r="BK85" s="821"/>
      <c r="BL85" s="821"/>
      <c r="BM85" s="821"/>
      <c r="BN85" s="821"/>
      <c r="BO85" s="822" t="s">
        <v>1445</v>
      </c>
    </row>
    <row r="86" spans="1:67" ht="17.25" customHeight="1">
      <c r="A86" s="1572" t="s">
        <v>1506</v>
      </c>
      <c r="B86" s="1573"/>
      <c r="C86" s="1573"/>
      <c r="D86" s="1573"/>
      <c r="E86" s="1573"/>
      <c r="F86" s="1573"/>
      <c r="G86" s="1573"/>
      <c r="H86" s="1573"/>
      <c r="I86" s="1573"/>
      <c r="J86" s="1573"/>
      <c r="K86" s="1573"/>
      <c r="L86" s="1573"/>
      <c r="M86" s="1573"/>
      <c r="N86" s="1573"/>
      <c r="O86" s="1573"/>
      <c r="P86" s="1573"/>
      <c r="Q86" s="1573"/>
      <c r="R86" s="1574"/>
      <c r="S86" s="1596" t="s">
        <v>1495</v>
      </c>
      <c r="T86" s="1597"/>
      <c r="U86" s="1597"/>
      <c r="V86" s="1597"/>
      <c r="W86" s="1597"/>
      <c r="X86" s="1597"/>
      <c r="Y86" s="1597"/>
      <c r="Z86" s="1597"/>
      <c r="AA86" s="1597"/>
      <c r="AB86" s="1597"/>
      <c r="AC86" s="1597"/>
      <c r="AD86" s="1598"/>
      <c r="AE86" s="823" t="s">
        <v>1431</v>
      </c>
      <c r="AF86" s="823" t="s">
        <v>1431</v>
      </c>
      <c r="AG86" s="823"/>
      <c r="AH86" s="823"/>
      <c r="AI86" s="823"/>
      <c r="AJ86" s="823"/>
      <c r="AK86" s="823"/>
      <c r="AL86" s="823"/>
      <c r="AM86" s="823"/>
      <c r="AN86" s="823"/>
      <c r="AO86" s="823"/>
      <c r="AP86" s="823"/>
      <c r="AQ86" s="823"/>
      <c r="AR86" s="823"/>
      <c r="AS86" s="823"/>
      <c r="AT86" s="823"/>
      <c r="AU86" s="823"/>
      <c r="AV86" s="823"/>
      <c r="AW86" s="823"/>
      <c r="AX86" s="823"/>
      <c r="AY86" s="823"/>
      <c r="AZ86" s="823"/>
      <c r="BA86" s="823"/>
      <c r="BB86" s="823"/>
      <c r="BC86" s="823"/>
      <c r="BD86" s="823"/>
      <c r="BE86" s="823"/>
      <c r="BF86" s="823"/>
      <c r="BG86" s="823"/>
      <c r="BH86" s="823"/>
      <c r="BI86" s="823"/>
      <c r="BJ86" s="823"/>
      <c r="BK86" s="823"/>
      <c r="BL86" s="823"/>
      <c r="BM86" s="823"/>
      <c r="BN86" s="823"/>
      <c r="BO86" s="829"/>
    </row>
    <row r="87" spans="1:67" ht="17.25" customHeight="1">
      <c r="A87" s="1575"/>
      <c r="B87" s="1576"/>
      <c r="C87" s="1576"/>
      <c r="D87" s="1576"/>
      <c r="E87" s="1576"/>
      <c r="F87" s="1576"/>
      <c r="G87" s="1576"/>
      <c r="H87" s="1576"/>
      <c r="I87" s="1576"/>
      <c r="J87" s="1576"/>
      <c r="K87" s="1576"/>
      <c r="L87" s="1576"/>
      <c r="M87" s="1576"/>
      <c r="N87" s="1576"/>
      <c r="O87" s="1576"/>
      <c r="P87" s="1576"/>
      <c r="Q87" s="1576"/>
      <c r="R87" s="1577"/>
      <c r="S87" s="1587" t="s">
        <v>2528</v>
      </c>
      <c r="T87" s="1588"/>
      <c r="U87" s="1588"/>
      <c r="V87" s="1588"/>
      <c r="W87" s="1588"/>
      <c r="X87" s="1588"/>
      <c r="Y87" s="1588"/>
      <c r="Z87" s="1588"/>
      <c r="AA87" s="1588"/>
      <c r="AB87" s="1588"/>
      <c r="AC87" s="1588"/>
      <c r="AD87" s="1589"/>
      <c r="AE87" s="809" t="s">
        <v>1431</v>
      </c>
      <c r="AF87" s="809"/>
      <c r="AG87" s="809"/>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09"/>
      <c r="BD87" s="809"/>
      <c r="BE87" s="809"/>
      <c r="BF87" s="809"/>
      <c r="BG87" s="809"/>
      <c r="BH87" s="809"/>
      <c r="BI87" s="809"/>
      <c r="BJ87" s="809"/>
      <c r="BK87" s="809"/>
      <c r="BL87" s="809"/>
      <c r="BM87" s="809"/>
      <c r="BN87" s="809"/>
      <c r="BO87" s="831"/>
    </row>
    <row r="88" spans="1:67" ht="17.25" customHeight="1">
      <c r="A88" s="1575"/>
      <c r="B88" s="1576"/>
      <c r="C88" s="1576"/>
      <c r="D88" s="1576"/>
      <c r="E88" s="1576"/>
      <c r="F88" s="1576"/>
      <c r="G88" s="1576"/>
      <c r="H88" s="1576"/>
      <c r="I88" s="1576"/>
      <c r="J88" s="1576"/>
      <c r="K88" s="1576"/>
      <c r="L88" s="1576"/>
      <c r="M88" s="1576"/>
      <c r="N88" s="1576"/>
      <c r="O88" s="1576"/>
      <c r="P88" s="1576"/>
      <c r="Q88" s="1576"/>
      <c r="R88" s="1577"/>
      <c r="S88" s="1587" t="s">
        <v>2534</v>
      </c>
      <c r="T88" s="1590"/>
      <c r="U88" s="1590"/>
      <c r="V88" s="1590"/>
      <c r="W88" s="1590"/>
      <c r="X88" s="1590"/>
      <c r="Y88" s="1590"/>
      <c r="Z88" s="1590"/>
      <c r="AA88" s="1590"/>
      <c r="AB88" s="1590"/>
      <c r="AC88" s="1590"/>
      <c r="AD88" s="1591"/>
      <c r="AE88" s="809" t="s">
        <v>1431</v>
      </c>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09"/>
      <c r="BD88" s="809"/>
      <c r="BE88" s="809"/>
      <c r="BF88" s="809"/>
      <c r="BG88" s="809"/>
      <c r="BH88" s="809"/>
      <c r="BI88" s="809"/>
      <c r="BJ88" s="809"/>
      <c r="BK88" s="809"/>
      <c r="BL88" s="809"/>
      <c r="BM88" s="809"/>
      <c r="BN88" s="809"/>
      <c r="BO88" s="831"/>
    </row>
    <row r="89" spans="1:67" ht="26.25" customHeight="1">
      <c r="A89" s="1575"/>
      <c r="B89" s="1576"/>
      <c r="C89" s="1576"/>
      <c r="D89" s="1576"/>
      <c r="E89" s="1576"/>
      <c r="F89" s="1576"/>
      <c r="G89" s="1576"/>
      <c r="H89" s="1576"/>
      <c r="I89" s="1576"/>
      <c r="J89" s="1576"/>
      <c r="K89" s="1576"/>
      <c r="L89" s="1576"/>
      <c r="M89" s="1576"/>
      <c r="N89" s="1576"/>
      <c r="O89" s="1576"/>
      <c r="P89" s="1576"/>
      <c r="Q89" s="1576"/>
      <c r="R89" s="1577"/>
      <c r="S89" s="1584" t="s">
        <v>1432</v>
      </c>
      <c r="T89" s="1585"/>
      <c r="U89" s="1585"/>
      <c r="V89" s="1585"/>
      <c r="W89" s="1585"/>
      <c r="X89" s="1585"/>
      <c r="Y89" s="1585"/>
      <c r="Z89" s="1585"/>
      <c r="AA89" s="1585"/>
      <c r="AB89" s="1585"/>
      <c r="AC89" s="1585"/>
      <c r="AD89" s="1586"/>
      <c r="AE89" s="830" t="s">
        <v>1431</v>
      </c>
      <c r="AF89" s="809"/>
      <c r="AG89" s="809"/>
      <c r="AH89" s="809"/>
      <c r="AI89" s="809"/>
      <c r="AJ89" s="809"/>
      <c r="AK89" s="809"/>
      <c r="AL89" s="809"/>
      <c r="AM89" s="809"/>
      <c r="AN89" s="809"/>
      <c r="AO89" s="809"/>
      <c r="AP89" s="809"/>
      <c r="AQ89" s="809"/>
      <c r="AR89" s="809"/>
      <c r="AS89" s="809"/>
      <c r="AT89" s="809"/>
      <c r="AU89" s="809"/>
      <c r="AV89" s="809"/>
      <c r="AW89" s="809"/>
      <c r="AX89" s="809"/>
      <c r="AY89" s="809"/>
      <c r="AZ89" s="809"/>
      <c r="BA89" s="809"/>
      <c r="BB89" s="809"/>
      <c r="BC89" s="809"/>
      <c r="BD89" s="809"/>
      <c r="BE89" s="809"/>
      <c r="BF89" s="809"/>
      <c r="BG89" s="809"/>
      <c r="BH89" s="809"/>
      <c r="BI89" s="809"/>
      <c r="BJ89" s="809"/>
      <c r="BK89" s="809"/>
      <c r="BL89" s="809"/>
      <c r="BM89" s="809"/>
      <c r="BN89" s="809"/>
      <c r="BO89" s="831"/>
    </row>
    <row r="90" spans="1:67" ht="17.25" customHeight="1">
      <c r="A90" s="1575"/>
      <c r="B90" s="1576"/>
      <c r="C90" s="1576"/>
      <c r="D90" s="1576"/>
      <c r="E90" s="1576"/>
      <c r="F90" s="1576"/>
      <c r="G90" s="1576"/>
      <c r="H90" s="1576"/>
      <c r="I90" s="1576"/>
      <c r="J90" s="1576"/>
      <c r="K90" s="1576"/>
      <c r="L90" s="1576"/>
      <c r="M90" s="1576"/>
      <c r="N90" s="1576"/>
      <c r="O90" s="1576"/>
      <c r="P90" s="1576"/>
      <c r="Q90" s="1576"/>
      <c r="R90" s="1577"/>
      <c r="S90" s="1587" t="s">
        <v>2537</v>
      </c>
      <c r="T90" s="1592"/>
      <c r="U90" s="1592"/>
      <c r="V90" s="1592"/>
      <c r="W90" s="1592"/>
      <c r="X90" s="1592"/>
      <c r="Y90" s="1592"/>
      <c r="Z90" s="1592"/>
      <c r="AA90" s="1592"/>
      <c r="AB90" s="1592"/>
      <c r="AC90" s="1592"/>
      <c r="AD90" s="1593"/>
      <c r="AE90" s="808" t="s">
        <v>1452</v>
      </c>
      <c r="AF90" s="809"/>
      <c r="AG90" s="809"/>
      <c r="AH90" s="808"/>
      <c r="AI90" s="808"/>
      <c r="AJ90" s="808"/>
      <c r="AK90" s="808"/>
      <c r="AL90" s="808"/>
      <c r="AM90" s="808"/>
      <c r="AN90" s="808"/>
      <c r="AO90" s="808"/>
      <c r="AP90" s="808"/>
      <c r="AQ90" s="808"/>
      <c r="AR90" s="808"/>
      <c r="AS90" s="808"/>
      <c r="AT90" s="808"/>
      <c r="AU90" s="808"/>
      <c r="AV90" s="808"/>
      <c r="AW90" s="808"/>
      <c r="AX90" s="808"/>
      <c r="AY90" s="808"/>
      <c r="AZ90" s="808"/>
      <c r="BA90" s="808"/>
      <c r="BB90" s="808"/>
      <c r="BC90" s="808"/>
      <c r="BD90" s="808"/>
      <c r="BE90" s="808"/>
      <c r="BF90" s="808"/>
      <c r="BG90" s="808"/>
      <c r="BH90" s="808"/>
      <c r="BI90" s="808"/>
      <c r="BJ90" s="808"/>
      <c r="BK90" s="808" t="s">
        <v>1482</v>
      </c>
      <c r="BL90" s="809"/>
      <c r="BM90" s="809"/>
      <c r="BN90" s="809"/>
      <c r="BO90" s="831"/>
    </row>
    <row r="91" spans="1:67" ht="17.25" customHeight="1">
      <c r="A91" s="1575"/>
      <c r="B91" s="1576"/>
      <c r="C91" s="1576"/>
      <c r="D91" s="1576"/>
      <c r="E91" s="1576"/>
      <c r="F91" s="1576"/>
      <c r="G91" s="1576"/>
      <c r="H91" s="1576"/>
      <c r="I91" s="1576"/>
      <c r="J91" s="1576"/>
      <c r="K91" s="1576"/>
      <c r="L91" s="1576"/>
      <c r="M91" s="1576"/>
      <c r="N91" s="1576"/>
      <c r="O91" s="1576"/>
      <c r="P91" s="1576"/>
      <c r="Q91" s="1576"/>
      <c r="R91" s="1577"/>
      <c r="S91" s="1557" t="s">
        <v>1492</v>
      </c>
      <c r="T91" s="1560"/>
      <c r="U91" s="1560"/>
      <c r="V91" s="1560"/>
      <c r="W91" s="1560"/>
      <c r="X91" s="1560"/>
      <c r="Y91" s="1560"/>
      <c r="Z91" s="1560"/>
      <c r="AA91" s="1560"/>
      <c r="AB91" s="1560"/>
      <c r="AC91" s="1560"/>
      <c r="AD91" s="1561"/>
      <c r="AE91" s="809" t="s">
        <v>1431</v>
      </c>
      <c r="AF91" s="809" t="s">
        <v>1431</v>
      </c>
      <c r="AG91" s="809" t="s">
        <v>1431</v>
      </c>
      <c r="AH91" s="808" t="s">
        <v>1431</v>
      </c>
      <c r="AI91" s="808" t="s">
        <v>1431</v>
      </c>
      <c r="AJ91" s="808"/>
      <c r="AK91" s="808"/>
      <c r="AL91" s="808"/>
      <c r="AM91" s="808"/>
      <c r="AN91" s="808" t="s">
        <v>1431</v>
      </c>
      <c r="AO91" s="808"/>
      <c r="AP91" s="808"/>
      <c r="AQ91" s="808"/>
      <c r="AR91" s="808"/>
      <c r="AS91" s="808"/>
      <c r="AT91" s="808"/>
      <c r="AU91" s="808"/>
      <c r="AV91" s="808"/>
      <c r="AW91" s="808"/>
      <c r="AX91" s="808"/>
      <c r="AY91" s="808"/>
      <c r="AZ91" s="808"/>
      <c r="BA91" s="808"/>
      <c r="BB91" s="808"/>
      <c r="BC91" s="808"/>
      <c r="BD91" s="808"/>
      <c r="BE91" s="808"/>
      <c r="BF91" s="808"/>
      <c r="BG91" s="808"/>
      <c r="BH91" s="808"/>
      <c r="BI91" s="808"/>
      <c r="BJ91" s="808"/>
      <c r="BK91" s="808"/>
      <c r="BL91" s="808"/>
      <c r="BM91" s="808"/>
      <c r="BN91" s="808"/>
      <c r="BO91" s="824" t="s">
        <v>1507</v>
      </c>
    </row>
    <row r="92" spans="1:67" ht="21" customHeight="1">
      <c r="A92" s="1575"/>
      <c r="B92" s="1576"/>
      <c r="C92" s="1576"/>
      <c r="D92" s="1576"/>
      <c r="E92" s="1576"/>
      <c r="F92" s="1576"/>
      <c r="G92" s="1576"/>
      <c r="H92" s="1576"/>
      <c r="I92" s="1576"/>
      <c r="J92" s="1576"/>
      <c r="K92" s="1576"/>
      <c r="L92" s="1576"/>
      <c r="M92" s="1576"/>
      <c r="N92" s="1576"/>
      <c r="O92" s="1576"/>
      <c r="P92" s="1576"/>
      <c r="Q92" s="1576"/>
      <c r="R92" s="1577"/>
      <c r="S92" s="1557" t="s">
        <v>1508</v>
      </c>
      <c r="T92" s="1558"/>
      <c r="U92" s="1558"/>
      <c r="V92" s="1558"/>
      <c r="W92" s="1558"/>
      <c r="X92" s="1558"/>
      <c r="Y92" s="1558"/>
      <c r="Z92" s="1558"/>
      <c r="AA92" s="1558"/>
      <c r="AB92" s="1558"/>
      <c r="AC92" s="1558"/>
      <c r="AD92" s="1559"/>
      <c r="AE92" s="815" t="s">
        <v>1431</v>
      </c>
      <c r="AF92" s="808"/>
      <c r="AG92" s="808"/>
      <c r="AH92" s="808"/>
      <c r="AI92" s="808"/>
      <c r="AJ92" s="808"/>
      <c r="AK92" s="808"/>
      <c r="AL92" s="808"/>
      <c r="AM92" s="808"/>
      <c r="AN92" s="808"/>
      <c r="AO92" s="808"/>
      <c r="AP92" s="808"/>
      <c r="AQ92" s="808"/>
      <c r="AR92" s="808"/>
      <c r="AS92" s="808"/>
      <c r="AT92" s="808"/>
      <c r="AU92" s="808"/>
      <c r="AV92" s="808"/>
      <c r="AW92" s="808"/>
      <c r="AX92" s="808"/>
      <c r="AY92" s="808"/>
      <c r="AZ92" s="808"/>
      <c r="BA92" s="808"/>
      <c r="BB92" s="808"/>
      <c r="BC92" s="808"/>
      <c r="BD92" s="808"/>
      <c r="BE92" s="808"/>
      <c r="BF92" s="808"/>
      <c r="BG92" s="808"/>
      <c r="BH92" s="808"/>
      <c r="BI92" s="808"/>
      <c r="BJ92" s="808"/>
      <c r="BK92" s="808"/>
      <c r="BL92" s="808"/>
      <c r="BM92" s="808"/>
      <c r="BN92" s="808"/>
      <c r="BO92" s="824" t="s">
        <v>1509</v>
      </c>
    </row>
    <row r="93" spans="1:67" ht="21" customHeight="1">
      <c r="A93" s="1575"/>
      <c r="B93" s="1576"/>
      <c r="C93" s="1576"/>
      <c r="D93" s="1576"/>
      <c r="E93" s="1576"/>
      <c r="F93" s="1576"/>
      <c r="G93" s="1576"/>
      <c r="H93" s="1576"/>
      <c r="I93" s="1576"/>
      <c r="J93" s="1576"/>
      <c r="K93" s="1576"/>
      <c r="L93" s="1576"/>
      <c r="M93" s="1576"/>
      <c r="N93" s="1576"/>
      <c r="O93" s="1576"/>
      <c r="P93" s="1576"/>
      <c r="Q93" s="1576"/>
      <c r="R93" s="1577"/>
      <c r="S93" s="1562" t="s">
        <v>1493</v>
      </c>
      <c r="T93" s="1609"/>
      <c r="U93" s="1609"/>
      <c r="V93" s="1609"/>
      <c r="W93" s="1609"/>
      <c r="X93" s="1609"/>
      <c r="Y93" s="1609"/>
      <c r="Z93" s="1609"/>
      <c r="AA93" s="1609"/>
      <c r="AB93" s="1609"/>
      <c r="AC93" s="1609"/>
      <c r="AD93" s="1610"/>
      <c r="AE93" s="817" t="s">
        <v>1431</v>
      </c>
      <c r="AF93" s="817"/>
      <c r="AG93" s="817"/>
      <c r="AH93" s="817"/>
      <c r="AI93" s="817"/>
      <c r="AJ93" s="817"/>
      <c r="AK93" s="817"/>
      <c r="AL93" s="817"/>
      <c r="AM93" s="817"/>
      <c r="AN93" s="817"/>
      <c r="AO93" s="817"/>
      <c r="AP93" s="817"/>
      <c r="AQ93" s="817"/>
      <c r="AR93" s="817"/>
      <c r="AS93" s="817"/>
      <c r="AT93" s="817"/>
      <c r="AU93" s="817"/>
      <c r="AV93" s="817"/>
      <c r="AW93" s="817"/>
      <c r="AX93" s="817"/>
      <c r="AY93" s="817"/>
      <c r="AZ93" s="817"/>
      <c r="BA93" s="817"/>
      <c r="BB93" s="817"/>
      <c r="BC93" s="817"/>
      <c r="BD93" s="817"/>
      <c r="BE93" s="817"/>
      <c r="BF93" s="817"/>
      <c r="BG93" s="817"/>
      <c r="BH93" s="817"/>
      <c r="BI93" s="817"/>
      <c r="BJ93" s="817"/>
      <c r="BK93" s="817"/>
      <c r="BL93" s="817"/>
      <c r="BM93" s="817"/>
      <c r="BN93" s="817"/>
      <c r="BO93" s="827" t="s">
        <v>1505</v>
      </c>
    </row>
    <row r="94" spans="1:67" ht="17.25" customHeight="1">
      <c r="A94" s="818"/>
      <c r="B94" s="819"/>
      <c r="C94" s="819"/>
      <c r="D94" s="819"/>
      <c r="E94" s="819"/>
      <c r="F94" s="819"/>
      <c r="G94" s="819"/>
      <c r="H94" s="819"/>
      <c r="I94" s="819"/>
      <c r="J94" s="819"/>
      <c r="K94" s="819"/>
      <c r="L94" s="819"/>
      <c r="M94" s="819"/>
      <c r="N94" s="819"/>
      <c r="O94" s="819"/>
      <c r="P94" s="819"/>
      <c r="Q94" s="819"/>
      <c r="R94" s="820"/>
      <c r="S94" s="1565" t="s">
        <v>1447</v>
      </c>
      <c r="T94" s="1566"/>
      <c r="U94" s="1566"/>
      <c r="V94" s="1566"/>
      <c r="W94" s="1566"/>
      <c r="X94" s="1566"/>
      <c r="Y94" s="1566"/>
      <c r="Z94" s="1566"/>
      <c r="AA94" s="1566"/>
      <c r="AB94" s="1566"/>
      <c r="AC94" s="1566"/>
      <c r="AD94" s="1567"/>
      <c r="AE94" s="821" t="s">
        <v>1431</v>
      </c>
      <c r="AF94" s="821"/>
      <c r="AG94" s="821"/>
      <c r="AH94" s="821"/>
      <c r="AI94" s="821"/>
      <c r="AJ94" s="821"/>
      <c r="AK94" s="821"/>
      <c r="AL94" s="821"/>
      <c r="AM94" s="821"/>
      <c r="AN94" s="821"/>
      <c r="AO94" s="821"/>
      <c r="AP94" s="821"/>
      <c r="AQ94" s="821"/>
      <c r="AR94" s="821"/>
      <c r="AS94" s="821"/>
      <c r="AT94" s="821"/>
      <c r="AU94" s="821"/>
      <c r="AV94" s="821"/>
      <c r="AW94" s="821"/>
      <c r="AX94" s="821"/>
      <c r="AY94" s="821"/>
      <c r="AZ94" s="821"/>
      <c r="BA94" s="821"/>
      <c r="BB94" s="821"/>
      <c r="BC94" s="821"/>
      <c r="BD94" s="821"/>
      <c r="BE94" s="821"/>
      <c r="BF94" s="821"/>
      <c r="BG94" s="821"/>
      <c r="BH94" s="821"/>
      <c r="BI94" s="821"/>
      <c r="BJ94" s="821"/>
      <c r="BK94" s="821"/>
      <c r="BL94" s="821"/>
      <c r="BM94" s="821"/>
      <c r="BN94" s="821"/>
      <c r="BO94" s="822" t="s">
        <v>1445</v>
      </c>
    </row>
    <row r="95" spans="1:67" ht="17.25" customHeight="1">
      <c r="A95" s="1572" t="s">
        <v>1510</v>
      </c>
      <c r="B95" s="1573"/>
      <c r="C95" s="1573"/>
      <c r="D95" s="1573"/>
      <c r="E95" s="1573"/>
      <c r="F95" s="1573"/>
      <c r="G95" s="1573"/>
      <c r="H95" s="1573"/>
      <c r="I95" s="1573"/>
      <c r="J95" s="1573"/>
      <c r="K95" s="1573"/>
      <c r="L95" s="1573"/>
      <c r="M95" s="1573"/>
      <c r="N95" s="1573"/>
      <c r="O95" s="1573"/>
      <c r="P95" s="1573"/>
      <c r="Q95" s="1573"/>
      <c r="R95" s="1574"/>
      <c r="S95" s="1596" t="s">
        <v>87</v>
      </c>
      <c r="T95" s="1597"/>
      <c r="U95" s="1597"/>
      <c r="V95" s="1597"/>
      <c r="W95" s="1597"/>
      <c r="X95" s="1597"/>
      <c r="Y95" s="1597"/>
      <c r="Z95" s="1597"/>
      <c r="AA95" s="1597"/>
      <c r="AB95" s="1597"/>
      <c r="AC95" s="1597"/>
      <c r="AD95" s="1598"/>
      <c r="AE95" s="823" t="s">
        <v>1431</v>
      </c>
      <c r="AF95" s="823" t="s">
        <v>1431</v>
      </c>
      <c r="AG95" s="823"/>
      <c r="AH95" s="823"/>
      <c r="AI95" s="823"/>
      <c r="AJ95" s="823"/>
      <c r="AK95" s="823"/>
      <c r="AL95" s="823"/>
      <c r="AM95" s="823"/>
      <c r="AN95" s="823"/>
      <c r="AO95" s="823"/>
      <c r="AP95" s="823"/>
      <c r="AQ95" s="823"/>
      <c r="AR95" s="823"/>
      <c r="AS95" s="823"/>
      <c r="AT95" s="823"/>
      <c r="AU95" s="823"/>
      <c r="AV95" s="823"/>
      <c r="AW95" s="823"/>
      <c r="AX95" s="823"/>
      <c r="AY95" s="823"/>
      <c r="AZ95" s="823"/>
      <c r="BA95" s="823"/>
      <c r="BB95" s="823"/>
      <c r="BC95" s="823"/>
      <c r="BD95" s="823"/>
      <c r="BE95" s="823"/>
      <c r="BF95" s="823"/>
      <c r="BG95" s="823"/>
      <c r="BH95" s="823"/>
      <c r="BI95" s="823"/>
      <c r="BJ95" s="823"/>
      <c r="BK95" s="823"/>
      <c r="BL95" s="823"/>
      <c r="BM95" s="823"/>
      <c r="BN95" s="823"/>
      <c r="BO95" s="833"/>
    </row>
    <row r="96" spans="1:67" ht="17.25" customHeight="1">
      <c r="A96" s="1575"/>
      <c r="B96" s="1576"/>
      <c r="C96" s="1576"/>
      <c r="D96" s="1576"/>
      <c r="E96" s="1576"/>
      <c r="F96" s="1576"/>
      <c r="G96" s="1576"/>
      <c r="H96" s="1576"/>
      <c r="I96" s="1576"/>
      <c r="J96" s="1576"/>
      <c r="K96" s="1576"/>
      <c r="L96" s="1576"/>
      <c r="M96" s="1576"/>
      <c r="N96" s="1576"/>
      <c r="O96" s="1576"/>
      <c r="P96" s="1576"/>
      <c r="Q96" s="1576"/>
      <c r="R96" s="1577"/>
      <c r="S96" s="1557" t="s">
        <v>50</v>
      </c>
      <c r="T96" s="1560"/>
      <c r="U96" s="1560"/>
      <c r="V96" s="1560"/>
      <c r="W96" s="1560"/>
      <c r="X96" s="1560"/>
      <c r="Y96" s="1560"/>
      <c r="Z96" s="1560"/>
      <c r="AA96" s="1560"/>
      <c r="AB96" s="1560"/>
      <c r="AC96" s="1560"/>
      <c r="AD96" s="1561"/>
      <c r="AE96" s="809" t="s">
        <v>1431</v>
      </c>
      <c r="AF96" s="809" t="s">
        <v>1431</v>
      </c>
      <c r="AG96" s="809"/>
      <c r="AH96" s="809"/>
      <c r="AI96" s="809"/>
      <c r="AJ96" s="809"/>
      <c r="AK96" s="809"/>
      <c r="AL96" s="809"/>
      <c r="AM96" s="809"/>
      <c r="AN96" s="809"/>
      <c r="AO96" s="809"/>
      <c r="AP96" s="809"/>
      <c r="AQ96" s="809"/>
      <c r="AR96" s="809"/>
      <c r="AS96" s="809"/>
      <c r="AT96" s="809"/>
      <c r="AU96" s="809"/>
      <c r="AV96" s="809"/>
      <c r="AW96" s="809"/>
      <c r="AX96" s="809"/>
      <c r="AY96" s="809"/>
      <c r="AZ96" s="809"/>
      <c r="BA96" s="809"/>
      <c r="BB96" s="809"/>
      <c r="BC96" s="809"/>
      <c r="BD96" s="809"/>
      <c r="BE96" s="809"/>
      <c r="BF96" s="809"/>
      <c r="BG96" s="809"/>
      <c r="BH96" s="809"/>
      <c r="BI96" s="809"/>
      <c r="BJ96" s="809"/>
      <c r="BK96" s="809"/>
      <c r="BL96" s="809"/>
      <c r="BM96" s="809"/>
      <c r="BN96" s="809"/>
      <c r="BO96" s="831"/>
    </row>
    <row r="97" spans="1:67" ht="17.25" customHeight="1">
      <c r="A97" s="1575"/>
      <c r="B97" s="1576"/>
      <c r="C97" s="1576"/>
      <c r="D97" s="1576"/>
      <c r="E97" s="1576"/>
      <c r="F97" s="1576"/>
      <c r="G97" s="1576"/>
      <c r="H97" s="1576"/>
      <c r="I97" s="1576"/>
      <c r="J97" s="1576"/>
      <c r="K97" s="1576"/>
      <c r="L97" s="1576"/>
      <c r="M97" s="1576"/>
      <c r="N97" s="1576"/>
      <c r="O97" s="1576"/>
      <c r="P97" s="1576"/>
      <c r="Q97" s="1576"/>
      <c r="R97" s="1577"/>
      <c r="S97" s="1557" t="s">
        <v>1511</v>
      </c>
      <c r="T97" s="1560"/>
      <c r="U97" s="1560"/>
      <c r="V97" s="1560"/>
      <c r="W97" s="1560"/>
      <c r="X97" s="1560"/>
      <c r="Y97" s="1560"/>
      <c r="Z97" s="1560"/>
      <c r="AA97" s="1560"/>
      <c r="AB97" s="1560"/>
      <c r="AC97" s="1560"/>
      <c r="AD97" s="1561"/>
      <c r="AE97" s="809" t="s">
        <v>1431</v>
      </c>
      <c r="AF97" s="809"/>
      <c r="AG97" s="809" t="s">
        <v>1431</v>
      </c>
      <c r="AH97" s="809"/>
      <c r="AI97" s="809"/>
      <c r="AJ97" s="809"/>
      <c r="AK97" s="809"/>
      <c r="AL97" s="809"/>
      <c r="AM97" s="809"/>
      <c r="AN97" s="809"/>
      <c r="AO97" s="809"/>
      <c r="AP97" s="809"/>
      <c r="AQ97" s="809"/>
      <c r="AR97" s="809"/>
      <c r="AS97" s="809"/>
      <c r="AT97" s="809"/>
      <c r="AU97" s="809"/>
      <c r="AV97" s="809"/>
      <c r="AW97" s="809"/>
      <c r="AX97" s="809"/>
      <c r="AY97" s="809"/>
      <c r="AZ97" s="809"/>
      <c r="BA97" s="809"/>
      <c r="BB97" s="809"/>
      <c r="BC97" s="809"/>
      <c r="BD97" s="809"/>
      <c r="BE97" s="809"/>
      <c r="BF97" s="809"/>
      <c r="BG97" s="809"/>
      <c r="BH97" s="809"/>
      <c r="BI97" s="809"/>
      <c r="BJ97" s="809"/>
      <c r="BK97" s="809"/>
      <c r="BL97" s="809"/>
      <c r="BM97" s="809"/>
      <c r="BN97" s="809"/>
      <c r="BO97" s="831"/>
    </row>
    <row r="98" spans="1:67" ht="17.25" customHeight="1">
      <c r="A98" s="1575"/>
      <c r="B98" s="1576"/>
      <c r="C98" s="1576"/>
      <c r="D98" s="1576"/>
      <c r="E98" s="1576"/>
      <c r="F98" s="1576"/>
      <c r="G98" s="1576"/>
      <c r="H98" s="1576"/>
      <c r="I98" s="1576"/>
      <c r="J98" s="1576"/>
      <c r="K98" s="1576"/>
      <c r="L98" s="1576"/>
      <c r="M98" s="1576"/>
      <c r="N98" s="1576"/>
      <c r="O98" s="1576"/>
      <c r="P98" s="1576"/>
      <c r="Q98" s="1576"/>
      <c r="R98" s="1577"/>
      <c r="S98" s="1587" t="s">
        <v>2528</v>
      </c>
      <c r="T98" s="1588"/>
      <c r="U98" s="1588"/>
      <c r="V98" s="1588"/>
      <c r="W98" s="1588"/>
      <c r="X98" s="1588"/>
      <c r="Y98" s="1588"/>
      <c r="Z98" s="1588"/>
      <c r="AA98" s="1588"/>
      <c r="AB98" s="1588"/>
      <c r="AC98" s="1588"/>
      <c r="AD98" s="1589"/>
      <c r="AE98" s="809" t="s">
        <v>1431</v>
      </c>
      <c r="AF98" s="809"/>
      <c r="AG98" s="809"/>
      <c r="AH98" s="809"/>
      <c r="AI98" s="809"/>
      <c r="AJ98" s="809"/>
      <c r="AK98" s="809"/>
      <c r="AL98" s="809"/>
      <c r="AM98" s="809"/>
      <c r="AN98" s="809"/>
      <c r="AO98" s="809"/>
      <c r="AP98" s="809"/>
      <c r="AQ98" s="809"/>
      <c r="AR98" s="809"/>
      <c r="AS98" s="809"/>
      <c r="AT98" s="809"/>
      <c r="AU98" s="809"/>
      <c r="AV98" s="809"/>
      <c r="AW98" s="809"/>
      <c r="AX98" s="809"/>
      <c r="AY98" s="809"/>
      <c r="AZ98" s="809"/>
      <c r="BA98" s="809"/>
      <c r="BB98" s="809"/>
      <c r="BC98" s="809"/>
      <c r="BD98" s="809"/>
      <c r="BE98" s="809"/>
      <c r="BF98" s="809"/>
      <c r="BG98" s="809"/>
      <c r="BH98" s="809"/>
      <c r="BI98" s="809"/>
      <c r="BJ98" s="809"/>
      <c r="BK98" s="809"/>
      <c r="BL98" s="809"/>
      <c r="BM98" s="809"/>
      <c r="BN98" s="809"/>
      <c r="BO98" s="831"/>
    </row>
    <row r="99" spans="1:67" ht="17.25" customHeight="1">
      <c r="A99" s="1575"/>
      <c r="B99" s="1576"/>
      <c r="C99" s="1576"/>
      <c r="D99" s="1576"/>
      <c r="E99" s="1576"/>
      <c r="F99" s="1576"/>
      <c r="G99" s="1576"/>
      <c r="H99" s="1576"/>
      <c r="I99" s="1576"/>
      <c r="J99" s="1576"/>
      <c r="K99" s="1576"/>
      <c r="L99" s="1576"/>
      <c r="M99" s="1576"/>
      <c r="N99" s="1576"/>
      <c r="O99" s="1576"/>
      <c r="P99" s="1576"/>
      <c r="Q99" s="1576"/>
      <c r="R99" s="1577"/>
      <c r="S99" s="1587" t="s">
        <v>2534</v>
      </c>
      <c r="T99" s="1590"/>
      <c r="U99" s="1590"/>
      <c r="V99" s="1590"/>
      <c r="W99" s="1590"/>
      <c r="X99" s="1590"/>
      <c r="Y99" s="1590"/>
      <c r="Z99" s="1590"/>
      <c r="AA99" s="1590"/>
      <c r="AB99" s="1590"/>
      <c r="AC99" s="1590"/>
      <c r="AD99" s="1591"/>
      <c r="AE99" s="809" t="s">
        <v>1431</v>
      </c>
      <c r="AF99" s="809"/>
      <c r="AG99" s="809"/>
      <c r="AH99" s="809"/>
      <c r="AI99" s="809"/>
      <c r="AJ99" s="809"/>
      <c r="AK99" s="809"/>
      <c r="AL99" s="809"/>
      <c r="AM99" s="809"/>
      <c r="AN99" s="809"/>
      <c r="AO99" s="809"/>
      <c r="AP99" s="809"/>
      <c r="AQ99" s="809"/>
      <c r="AR99" s="809"/>
      <c r="AS99" s="809"/>
      <c r="AT99" s="809"/>
      <c r="AU99" s="809"/>
      <c r="AV99" s="809"/>
      <c r="AW99" s="809"/>
      <c r="AX99" s="809"/>
      <c r="AY99" s="809"/>
      <c r="AZ99" s="809"/>
      <c r="BA99" s="809"/>
      <c r="BB99" s="809"/>
      <c r="BC99" s="809"/>
      <c r="BD99" s="809"/>
      <c r="BE99" s="809"/>
      <c r="BF99" s="809"/>
      <c r="BG99" s="809"/>
      <c r="BH99" s="809"/>
      <c r="BI99" s="809"/>
      <c r="BJ99" s="809"/>
      <c r="BK99" s="809"/>
      <c r="BL99" s="809"/>
      <c r="BM99" s="809"/>
      <c r="BN99" s="809"/>
      <c r="BO99" s="831"/>
    </row>
    <row r="100" spans="1:67" ht="30" customHeight="1">
      <c r="A100" s="1575"/>
      <c r="B100" s="1576"/>
      <c r="C100" s="1576"/>
      <c r="D100" s="1576"/>
      <c r="E100" s="1576"/>
      <c r="F100" s="1576"/>
      <c r="G100" s="1576"/>
      <c r="H100" s="1576"/>
      <c r="I100" s="1576"/>
      <c r="J100" s="1576"/>
      <c r="K100" s="1576"/>
      <c r="L100" s="1576"/>
      <c r="M100" s="1576"/>
      <c r="N100" s="1576"/>
      <c r="O100" s="1576"/>
      <c r="P100" s="1576"/>
      <c r="Q100" s="1576"/>
      <c r="R100" s="1577"/>
      <c r="S100" s="1584" t="s">
        <v>1512</v>
      </c>
      <c r="T100" s="1585"/>
      <c r="U100" s="1585"/>
      <c r="V100" s="1585"/>
      <c r="W100" s="1585"/>
      <c r="X100" s="1585"/>
      <c r="Y100" s="1585"/>
      <c r="Z100" s="1585"/>
      <c r="AA100" s="1585"/>
      <c r="AB100" s="1585"/>
      <c r="AC100" s="1585"/>
      <c r="AD100" s="1586"/>
      <c r="AE100" s="809" t="s">
        <v>1431</v>
      </c>
      <c r="AF100" s="809"/>
      <c r="AG100" s="809" t="s">
        <v>1452</v>
      </c>
      <c r="AH100" s="809"/>
      <c r="AI100" s="809"/>
      <c r="AJ100" s="809"/>
      <c r="AK100" s="809"/>
      <c r="AL100" s="809"/>
      <c r="AM100" s="809"/>
      <c r="AN100" s="809"/>
      <c r="AO100" s="809"/>
      <c r="AP100" s="809"/>
      <c r="AQ100" s="809"/>
      <c r="AR100" s="809"/>
      <c r="AS100" s="809"/>
      <c r="AT100" s="809"/>
      <c r="AU100" s="809"/>
      <c r="AV100" s="809"/>
      <c r="AW100" s="809"/>
      <c r="AX100" s="809"/>
      <c r="AY100" s="809"/>
      <c r="AZ100" s="809"/>
      <c r="BA100" s="809"/>
      <c r="BB100" s="809"/>
      <c r="BC100" s="809"/>
      <c r="BD100" s="809"/>
      <c r="BE100" s="809"/>
      <c r="BF100" s="809"/>
      <c r="BG100" s="809"/>
      <c r="BH100" s="809"/>
      <c r="BI100" s="809"/>
      <c r="BJ100" s="809"/>
      <c r="BK100" s="809"/>
      <c r="BL100" s="809"/>
      <c r="BM100" s="809"/>
      <c r="BN100" s="809"/>
      <c r="BO100" s="831"/>
    </row>
    <row r="101" spans="1:67" ht="17.25" customHeight="1">
      <c r="A101" s="1575"/>
      <c r="B101" s="1576"/>
      <c r="C101" s="1576"/>
      <c r="D101" s="1576"/>
      <c r="E101" s="1576"/>
      <c r="F101" s="1576"/>
      <c r="G101" s="1576"/>
      <c r="H101" s="1576"/>
      <c r="I101" s="1576"/>
      <c r="J101" s="1576"/>
      <c r="K101" s="1576"/>
      <c r="L101" s="1576"/>
      <c r="M101" s="1576"/>
      <c r="N101" s="1576"/>
      <c r="O101" s="1576"/>
      <c r="P101" s="1576"/>
      <c r="Q101" s="1576"/>
      <c r="R101" s="1577"/>
      <c r="S101" s="1557" t="s">
        <v>1513</v>
      </c>
      <c r="T101" s="1558"/>
      <c r="U101" s="1558"/>
      <c r="V101" s="1558"/>
      <c r="W101" s="1558"/>
      <c r="X101" s="1558"/>
      <c r="Y101" s="1558"/>
      <c r="Z101" s="1558"/>
      <c r="AA101" s="1558"/>
      <c r="AB101" s="1558"/>
      <c r="AC101" s="1558"/>
      <c r="AD101" s="1559"/>
      <c r="AE101" s="809" t="s">
        <v>1431</v>
      </c>
      <c r="AF101" s="808" t="s">
        <v>1431</v>
      </c>
      <c r="AG101" s="808"/>
      <c r="AH101" s="808"/>
      <c r="AI101" s="808"/>
      <c r="AJ101" s="808"/>
      <c r="AK101" s="808"/>
      <c r="AL101" s="808"/>
      <c r="AM101" s="808"/>
      <c r="AN101" s="808"/>
      <c r="AO101" s="808"/>
      <c r="AP101" s="808"/>
      <c r="AQ101" s="808"/>
      <c r="AR101" s="808"/>
      <c r="AS101" s="808"/>
      <c r="AT101" s="808"/>
      <c r="AU101" s="808"/>
      <c r="AV101" s="808"/>
      <c r="AW101" s="808"/>
      <c r="AX101" s="808"/>
      <c r="AY101" s="808"/>
      <c r="AZ101" s="808"/>
      <c r="BA101" s="808"/>
      <c r="BB101" s="808"/>
      <c r="BC101" s="808"/>
      <c r="BD101" s="808"/>
      <c r="BE101" s="808" t="s">
        <v>1431</v>
      </c>
      <c r="BF101" s="808"/>
      <c r="BG101" s="808"/>
      <c r="BH101" s="808"/>
      <c r="BI101" s="808"/>
      <c r="BJ101" s="808"/>
      <c r="BK101" s="808"/>
      <c r="BL101" s="808"/>
      <c r="BM101" s="808"/>
      <c r="BN101" s="808"/>
      <c r="BO101" s="824" t="s">
        <v>1514</v>
      </c>
    </row>
    <row r="102" spans="1:67" ht="17.25" customHeight="1">
      <c r="A102" s="1575"/>
      <c r="B102" s="1576"/>
      <c r="C102" s="1576"/>
      <c r="D102" s="1576"/>
      <c r="E102" s="1576"/>
      <c r="F102" s="1576"/>
      <c r="G102" s="1576"/>
      <c r="H102" s="1576"/>
      <c r="I102" s="1576"/>
      <c r="J102" s="1576"/>
      <c r="K102" s="1576"/>
      <c r="L102" s="1576"/>
      <c r="M102" s="1576"/>
      <c r="N102" s="1576"/>
      <c r="O102" s="1576"/>
      <c r="P102" s="1576"/>
      <c r="Q102" s="1576"/>
      <c r="R102" s="1577"/>
      <c r="S102" s="1557" t="s">
        <v>1515</v>
      </c>
      <c r="T102" s="1558"/>
      <c r="U102" s="1558"/>
      <c r="V102" s="1558"/>
      <c r="W102" s="1558"/>
      <c r="X102" s="1558"/>
      <c r="Y102" s="1558"/>
      <c r="Z102" s="1558"/>
      <c r="AA102" s="1558"/>
      <c r="AB102" s="1558"/>
      <c r="AC102" s="1558"/>
      <c r="AD102" s="1559"/>
      <c r="AE102" s="809" t="s">
        <v>1431</v>
      </c>
      <c r="AF102" s="808"/>
      <c r="AG102" s="808" t="s">
        <v>1431</v>
      </c>
      <c r="AH102" s="808"/>
      <c r="AI102" s="808"/>
      <c r="AJ102" s="808"/>
      <c r="AK102" s="808"/>
      <c r="AL102" s="808"/>
      <c r="AM102" s="808"/>
      <c r="AN102" s="808"/>
      <c r="AO102" s="808"/>
      <c r="AP102" s="808"/>
      <c r="AQ102" s="808"/>
      <c r="AR102" s="808"/>
      <c r="AS102" s="808"/>
      <c r="AT102" s="808"/>
      <c r="AU102" s="808"/>
      <c r="AV102" s="808"/>
      <c r="AW102" s="808"/>
      <c r="AX102" s="808"/>
      <c r="AY102" s="808"/>
      <c r="AZ102" s="808"/>
      <c r="BA102" s="808"/>
      <c r="BB102" s="808"/>
      <c r="BC102" s="808"/>
      <c r="BD102" s="808"/>
      <c r="BE102" s="808"/>
      <c r="BF102" s="808"/>
      <c r="BG102" s="808"/>
      <c r="BH102" s="808"/>
      <c r="BI102" s="808"/>
      <c r="BJ102" s="808"/>
      <c r="BK102" s="808"/>
      <c r="BL102" s="808"/>
      <c r="BM102" s="808"/>
      <c r="BN102" s="808"/>
      <c r="BO102" s="824"/>
    </row>
    <row r="103" spans="1:67" ht="17.25" customHeight="1">
      <c r="A103" s="1575"/>
      <c r="B103" s="1576"/>
      <c r="C103" s="1576"/>
      <c r="D103" s="1576"/>
      <c r="E103" s="1576"/>
      <c r="F103" s="1576"/>
      <c r="G103" s="1576"/>
      <c r="H103" s="1576"/>
      <c r="I103" s="1576"/>
      <c r="J103" s="1576"/>
      <c r="K103" s="1576"/>
      <c r="L103" s="1576"/>
      <c r="M103" s="1576"/>
      <c r="N103" s="1576"/>
      <c r="O103" s="1576"/>
      <c r="P103" s="1576"/>
      <c r="Q103" s="1576"/>
      <c r="R103" s="1577"/>
      <c r="S103" s="1557" t="s">
        <v>230</v>
      </c>
      <c r="T103" s="1558"/>
      <c r="U103" s="1558"/>
      <c r="V103" s="1558"/>
      <c r="W103" s="1558"/>
      <c r="X103" s="1558"/>
      <c r="Y103" s="1558"/>
      <c r="Z103" s="1558"/>
      <c r="AA103" s="1558"/>
      <c r="AB103" s="1558"/>
      <c r="AC103" s="1558"/>
      <c r="AD103" s="1559"/>
      <c r="AE103" s="809" t="s">
        <v>1431</v>
      </c>
      <c r="AF103" s="808"/>
      <c r="AG103" s="808"/>
      <c r="AH103" s="808"/>
      <c r="AI103" s="808"/>
      <c r="AJ103" s="808"/>
      <c r="AK103" s="808"/>
      <c r="AL103" s="808"/>
      <c r="AM103" s="808"/>
      <c r="AN103" s="808"/>
      <c r="AO103" s="808"/>
      <c r="AP103" s="808"/>
      <c r="AQ103" s="808"/>
      <c r="AR103" s="808"/>
      <c r="AS103" s="808"/>
      <c r="AT103" s="808"/>
      <c r="AU103" s="808"/>
      <c r="AV103" s="808"/>
      <c r="AW103" s="808"/>
      <c r="AX103" s="808"/>
      <c r="AY103" s="808"/>
      <c r="AZ103" s="808"/>
      <c r="BA103" s="808"/>
      <c r="BB103" s="808"/>
      <c r="BC103" s="808"/>
      <c r="BD103" s="808"/>
      <c r="BE103" s="808"/>
      <c r="BF103" s="808"/>
      <c r="BG103" s="808"/>
      <c r="BH103" s="808"/>
      <c r="BI103" s="808"/>
      <c r="BJ103" s="808"/>
      <c r="BK103" s="808"/>
      <c r="BL103" s="808"/>
      <c r="BM103" s="808"/>
      <c r="BN103" s="808"/>
      <c r="BO103" s="824"/>
    </row>
    <row r="104" spans="1:67" ht="18" customHeight="1">
      <c r="A104" s="1575"/>
      <c r="B104" s="1576"/>
      <c r="C104" s="1576"/>
      <c r="D104" s="1576"/>
      <c r="E104" s="1576"/>
      <c r="F104" s="1576"/>
      <c r="G104" s="1576"/>
      <c r="H104" s="1576"/>
      <c r="I104" s="1576"/>
      <c r="J104" s="1576"/>
      <c r="K104" s="1576"/>
      <c r="L104" s="1576"/>
      <c r="M104" s="1576"/>
      <c r="N104" s="1576"/>
      <c r="O104" s="1576"/>
      <c r="P104" s="1576"/>
      <c r="Q104" s="1576"/>
      <c r="R104" s="1577"/>
      <c r="S104" s="1557" t="s">
        <v>1516</v>
      </c>
      <c r="T104" s="1558"/>
      <c r="U104" s="1558"/>
      <c r="V104" s="1558"/>
      <c r="W104" s="1558"/>
      <c r="X104" s="1558"/>
      <c r="Y104" s="1558"/>
      <c r="Z104" s="1558"/>
      <c r="AA104" s="1558"/>
      <c r="AB104" s="1558"/>
      <c r="AC104" s="1558"/>
      <c r="AD104" s="1559"/>
      <c r="AE104" s="808" t="s">
        <v>1431</v>
      </c>
      <c r="AF104" s="808" t="s">
        <v>1431</v>
      </c>
      <c r="AG104" s="808" t="s">
        <v>1431</v>
      </c>
      <c r="AH104" s="808"/>
      <c r="AI104" s="808"/>
      <c r="AJ104" s="808"/>
      <c r="AK104" s="808"/>
      <c r="AL104" s="808"/>
      <c r="AM104" s="808"/>
      <c r="AN104" s="808"/>
      <c r="AO104" s="808"/>
      <c r="AP104" s="808"/>
      <c r="AQ104" s="808"/>
      <c r="AR104" s="808"/>
      <c r="AS104" s="808"/>
      <c r="AT104" s="808"/>
      <c r="AU104" s="808"/>
      <c r="AV104" s="808"/>
      <c r="AW104" s="808"/>
      <c r="AX104" s="808" t="s">
        <v>1431</v>
      </c>
      <c r="AY104" s="808"/>
      <c r="AZ104" s="808"/>
      <c r="BA104" s="808"/>
      <c r="BB104" s="808"/>
      <c r="BC104" s="808"/>
      <c r="BD104" s="808"/>
      <c r="BE104" s="808"/>
      <c r="BF104" s="808"/>
      <c r="BG104" s="808"/>
      <c r="BH104" s="808"/>
      <c r="BI104" s="808"/>
      <c r="BJ104" s="808"/>
      <c r="BK104" s="808"/>
      <c r="BL104" s="808"/>
      <c r="BM104" s="808"/>
      <c r="BN104" s="808"/>
      <c r="BO104" s="825" t="s">
        <v>1517</v>
      </c>
    </row>
    <row r="105" spans="1:67" ht="17.25" customHeight="1">
      <c r="A105" s="1575"/>
      <c r="B105" s="1576"/>
      <c r="C105" s="1576"/>
      <c r="D105" s="1576"/>
      <c r="E105" s="1576"/>
      <c r="F105" s="1576"/>
      <c r="G105" s="1576"/>
      <c r="H105" s="1576"/>
      <c r="I105" s="1576"/>
      <c r="J105" s="1576"/>
      <c r="K105" s="1576"/>
      <c r="L105" s="1576"/>
      <c r="M105" s="1576"/>
      <c r="N105" s="1576"/>
      <c r="O105" s="1576"/>
      <c r="P105" s="1576"/>
      <c r="Q105" s="1576"/>
      <c r="R105" s="1577"/>
      <c r="S105" s="1587" t="s">
        <v>2547</v>
      </c>
      <c r="T105" s="1590"/>
      <c r="U105" s="1590"/>
      <c r="V105" s="1590"/>
      <c r="W105" s="1590"/>
      <c r="X105" s="1590"/>
      <c r="Y105" s="1590"/>
      <c r="Z105" s="1590"/>
      <c r="AA105" s="1590"/>
      <c r="AB105" s="1590"/>
      <c r="AC105" s="1590"/>
      <c r="AD105" s="1591"/>
      <c r="AE105" s="808" t="s">
        <v>1431</v>
      </c>
      <c r="AF105" s="808" t="s">
        <v>1431</v>
      </c>
      <c r="AG105" s="808" t="s">
        <v>1431</v>
      </c>
      <c r="AH105" s="808"/>
      <c r="AI105" s="808"/>
      <c r="AJ105" s="808"/>
      <c r="AK105" s="808"/>
      <c r="AL105" s="808"/>
      <c r="AM105" s="808"/>
      <c r="AN105" s="808"/>
      <c r="AO105" s="808"/>
      <c r="AP105" s="808"/>
      <c r="AQ105" s="808"/>
      <c r="AR105" s="808"/>
      <c r="AS105" s="808"/>
      <c r="AT105" s="808"/>
      <c r="AU105" s="808"/>
      <c r="AV105" s="808"/>
      <c r="AW105" s="808"/>
      <c r="AX105" s="808"/>
      <c r="AY105" s="808"/>
      <c r="AZ105" s="808"/>
      <c r="BA105" s="808"/>
      <c r="BB105" s="808"/>
      <c r="BC105" s="808"/>
      <c r="BD105" s="808"/>
      <c r="BE105" s="808"/>
      <c r="BF105" s="808" t="s">
        <v>1431</v>
      </c>
      <c r="BG105" s="808"/>
      <c r="BH105" s="808"/>
      <c r="BI105" s="808"/>
      <c r="BJ105" s="808"/>
      <c r="BK105" s="808"/>
      <c r="BL105" s="808"/>
      <c r="BM105" s="808"/>
      <c r="BN105" s="808"/>
      <c r="BO105" s="834" t="s">
        <v>1518</v>
      </c>
    </row>
    <row r="106" spans="1:67" ht="17.25" customHeight="1">
      <c r="A106" s="1575"/>
      <c r="B106" s="1576"/>
      <c r="C106" s="1576"/>
      <c r="D106" s="1576"/>
      <c r="E106" s="1576"/>
      <c r="F106" s="1576"/>
      <c r="G106" s="1576"/>
      <c r="H106" s="1576"/>
      <c r="I106" s="1576"/>
      <c r="J106" s="1576"/>
      <c r="K106" s="1576"/>
      <c r="L106" s="1576"/>
      <c r="M106" s="1576"/>
      <c r="N106" s="1576"/>
      <c r="O106" s="1576"/>
      <c r="P106" s="1576"/>
      <c r="Q106" s="1576"/>
      <c r="R106" s="1577"/>
      <c r="S106" s="1587" t="s">
        <v>2548</v>
      </c>
      <c r="T106" s="1590"/>
      <c r="U106" s="1590"/>
      <c r="V106" s="1590"/>
      <c r="W106" s="1590"/>
      <c r="X106" s="1590"/>
      <c r="Y106" s="1590"/>
      <c r="Z106" s="1590"/>
      <c r="AA106" s="1590"/>
      <c r="AB106" s="1590"/>
      <c r="AC106" s="1590"/>
      <c r="AD106" s="1591"/>
      <c r="AE106" s="808" t="s">
        <v>1431</v>
      </c>
      <c r="AF106" s="808" t="s">
        <v>1431</v>
      </c>
      <c r="AG106" s="808" t="s">
        <v>1431</v>
      </c>
      <c r="AH106" s="808"/>
      <c r="AI106" s="808"/>
      <c r="AJ106" s="808"/>
      <c r="AK106" s="808"/>
      <c r="AL106" s="808"/>
      <c r="AM106" s="808"/>
      <c r="AN106" s="808"/>
      <c r="AO106" s="808"/>
      <c r="AP106" s="808"/>
      <c r="AQ106" s="808"/>
      <c r="AR106" s="808"/>
      <c r="AS106" s="808"/>
      <c r="AT106" s="808"/>
      <c r="AU106" s="808"/>
      <c r="AV106" s="808"/>
      <c r="AW106" s="808"/>
      <c r="AX106" s="808"/>
      <c r="AY106" s="808"/>
      <c r="AZ106" s="808"/>
      <c r="BA106" s="808"/>
      <c r="BB106" s="808"/>
      <c r="BC106" s="808"/>
      <c r="BD106" s="808"/>
      <c r="BE106" s="808"/>
      <c r="BF106" s="808" t="s">
        <v>1431</v>
      </c>
      <c r="BG106" s="808"/>
      <c r="BH106" s="808"/>
      <c r="BI106" s="808"/>
      <c r="BJ106" s="808"/>
      <c r="BK106" s="808"/>
      <c r="BL106" s="808"/>
      <c r="BM106" s="808"/>
      <c r="BN106" s="808"/>
      <c r="BO106" s="834"/>
    </row>
    <row r="107" spans="1:67" ht="17.25" customHeight="1">
      <c r="A107" s="1575"/>
      <c r="B107" s="1576"/>
      <c r="C107" s="1576"/>
      <c r="D107" s="1576"/>
      <c r="E107" s="1576"/>
      <c r="F107" s="1576"/>
      <c r="G107" s="1576"/>
      <c r="H107" s="1576"/>
      <c r="I107" s="1576"/>
      <c r="J107" s="1576"/>
      <c r="K107" s="1576"/>
      <c r="L107" s="1576"/>
      <c r="M107" s="1576"/>
      <c r="N107" s="1576"/>
      <c r="O107" s="1576"/>
      <c r="P107" s="1576"/>
      <c r="Q107" s="1576"/>
      <c r="R107" s="1577"/>
      <c r="S107" s="1557" t="s">
        <v>1519</v>
      </c>
      <c r="T107" s="1558"/>
      <c r="U107" s="1558"/>
      <c r="V107" s="1558"/>
      <c r="W107" s="1558"/>
      <c r="X107" s="1558"/>
      <c r="Y107" s="1558"/>
      <c r="Z107" s="1558"/>
      <c r="AA107" s="1558"/>
      <c r="AB107" s="1558"/>
      <c r="AC107" s="1558"/>
      <c r="AD107" s="1559"/>
      <c r="AE107" s="808" t="s">
        <v>1431</v>
      </c>
      <c r="AF107" s="808"/>
      <c r="AG107" s="808" t="s">
        <v>1431</v>
      </c>
      <c r="AH107" s="808"/>
      <c r="AI107" s="808"/>
      <c r="AJ107" s="808"/>
      <c r="AK107" s="808"/>
      <c r="AL107" s="808"/>
      <c r="AM107" s="808"/>
      <c r="AN107" s="808"/>
      <c r="AO107" s="808" t="s">
        <v>1431</v>
      </c>
      <c r="AP107" s="808"/>
      <c r="AQ107" s="808"/>
      <c r="AR107" s="808"/>
      <c r="AS107" s="808"/>
      <c r="AT107" s="808"/>
      <c r="AU107" s="808"/>
      <c r="AV107" s="808"/>
      <c r="AW107" s="808"/>
      <c r="AX107" s="808"/>
      <c r="AY107" s="808" t="s">
        <v>1431</v>
      </c>
      <c r="AZ107" s="808"/>
      <c r="BA107" s="808"/>
      <c r="BB107" s="808"/>
      <c r="BC107" s="808"/>
      <c r="BD107" s="808"/>
      <c r="BE107" s="808"/>
      <c r="BF107" s="808"/>
      <c r="BG107" s="808"/>
      <c r="BH107" s="808"/>
      <c r="BI107" s="808"/>
      <c r="BJ107" s="808"/>
      <c r="BK107" s="808"/>
      <c r="BL107" s="808"/>
      <c r="BM107" s="808"/>
      <c r="BN107" s="808"/>
      <c r="BO107" s="835" t="s">
        <v>1520</v>
      </c>
    </row>
    <row r="108" spans="1:67" ht="17.25" customHeight="1">
      <c r="A108" s="1575"/>
      <c r="B108" s="1576"/>
      <c r="C108" s="1576"/>
      <c r="D108" s="1576"/>
      <c r="E108" s="1576"/>
      <c r="F108" s="1576"/>
      <c r="G108" s="1576"/>
      <c r="H108" s="1576"/>
      <c r="I108" s="1576"/>
      <c r="J108" s="1576"/>
      <c r="K108" s="1576"/>
      <c r="L108" s="1576"/>
      <c r="M108" s="1576"/>
      <c r="N108" s="1576"/>
      <c r="O108" s="1576"/>
      <c r="P108" s="1576"/>
      <c r="Q108" s="1576"/>
      <c r="R108" s="1577"/>
      <c r="S108" s="1587" t="s">
        <v>2540</v>
      </c>
      <c r="T108" s="1592"/>
      <c r="U108" s="1592"/>
      <c r="V108" s="1592"/>
      <c r="W108" s="1592"/>
      <c r="X108" s="1592"/>
      <c r="Y108" s="1592"/>
      <c r="Z108" s="1592"/>
      <c r="AA108" s="1592"/>
      <c r="AB108" s="1592"/>
      <c r="AC108" s="1592"/>
      <c r="AD108" s="1593"/>
      <c r="AE108" s="808" t="s">
        <v>1431</v>
      </c>
      <c r="AF108" s="808"/>
      <c r="AG108" s="808"/>
      <c r="AH108" s="808"/>
      <c r="AI108" s="808"/>
      <c r="AJ108" s="808"/>
      <c r="AK108" s="808"/>
      <c r="AL108" s="808"/>
      <c r="AM108" s="808"/>
      <c r="AN108" s="808"/>
      <c r="AO108" s="808"/>
      <c r="AP108" s="808"/>
      <c r="AQ108" s="808"/>
      <c r="AR108" s="808"/>
      <c r="AS108" s="808"/>
      <c r="AT108" s="808"/>
      <c r="AU108" s="808"/>
      <c r="AV108" s="808"/>
      <c r="AW108" s="808"/>
      <c r="AX108" s="808"/>
      <c r="AY108" s="808"/>
      <c r="AZ108" s="808"/>
      <c r="BA108" s="808"/>
      <c r="BB108" s="808"/>
      <c r="BC108" s="808"/>
      <c r="BD108" s="808"/>
      <c r="BE108" s="808"/>
      <c r="BF108" s="808"/>
      <c r="BG108" s="808"/>
      <c r="BH108" s="808" t="s">
        <v>1431</v>
      </c>
      <c r="BI108" s="808"/>
      <c r="BJ108" s="808"/>
      <c r="BK108" s="808"/>
      <c r="BL108" s="808"/>
      <c r="BM108" s="808"/>
      <c r="BN108" s="808"/>
      <c r="BO108" s="835"/>
    </row>
    <row r="109" spans="1:67" ht="17.25" customHeight="1">
      <c r="A109" s="1575"/>
      <c r="B109" s="1576"/>
      <c r="C109" s="1576"/>
      <c r="D109" s="1576"/>
      <c r="E109" s="1576"/>
      <c r="F109" s="1576"/>
      <c r="G109" s="1576"/>
      <c r="H109" s="1576"/>
      <c r="I109" s="1576"/>
      <c r="J109" s="1576"/>
      <c r="K109" s="1576"/>
      <c r="L109" s="1576"/>
      <c r="M109" s="1576"/>
      <c r="N109" s="1576"/>
      <c r="O109" s="1576"/>
      <c r="P109" s="1576"/>
      <c r="Q109" s="1576"/>
      <c r="R109" s="1577"/>
      <c r="S109" s="1557" t="s">
        <v>1473</v>
      </c>
      <c r="T109" s="1558"/>
      <c r="U109" s="1558"/>
      <c r="V109" s="1558"/>
      <c r="W109" s="1558"/>
      <c r="X109" s="1558"/>
      <c r="Y109" s="1558"/>
      <c r="Z109" s="1558"/>
      <c r="AA109" s="1558"/>
      <c r="AB109" s="1558"/>
      <c r="AC109" s="1558"/>
      <c r="AD109" s="1559"/>
      <c r="AE109" s="808" t="s">
        <v>1431</v>
      </c>
      <c r="AF109" s="808"/>
      <c r="AG109" s="808"/>
      <c r="AH109" s="808"/>
      <c r="AI109" s="808"/>
      <c r="AJ109" s="808"/>
      <c r="AK109" s="808"/>
      <c r="AL109" s="808"/>
      <c r="AM109" s="808"/>
      <c r="AN109" s="808"/>
      <c r="AO109" s="808"/>
      <c r="AP109" s="808"/>
      <c r="AQ109" s="808"/>
      <c r="AR109" s="808"/>
      <c r="AS109" s="808"/>
      <c r="AT109" s="808"/>
      <c r="AU109" s="808"/>
      <c r="AV109" s="808"/>
      <c r="AW109" s="808"/>
      <c r="AX109" s="808"/>
      <c r="AY109" s="808"/>
      <c r="AZ109" s="808"/>
      <c r="BA109" s="808"/>
      <c r="BB109" s="808"/>
      <c r="BC109" s="808"/>
      <c r="BD109" s="808"/>
      <c r="BE109" s="808"/>
      <c r="BF109" s="808"/>
      <c r="BG109" s="808"/>
      <c r="BH109" s="808"/>
      <c r="BI109" s="808"/>
      <c r="BJ109" s="808"/>
      <c r="BK109" s="808"/>
      <c r="BL109" s="808"/>
      <c r="BM109" s="808"/>
      <c r="BN109" s="808"/>
      <c r="BO109" s="824"/>
    </row>
    <row r="110" spans="1:67" ht="17.25" customHeight="1">
      <c r="A110" s="1575"/>
      <c r="B110" s="1576"/>
      <c r="C110" s="1576"/>
      <c r="D110" s="1576"/>
      <c r="E110" s="1576"/>
      <c r="F110" s="1576"/>
      <c r="G110" s="1576"/>
      <c r="H110" s="1576"/>
      <c r="I110" s="1576"/>
      <c r="J110" s="1576"/>
      <c r="K110" s="1576"/>
      <c r="L110" s="1576"/>
      <c r="M110" s="1576"/>
      <c r="N110" s="1576"/>
      <c r="O110" s="1576"/>
      <c r="P110" s="1576"/>
      <c r="Q110" s="1576"/>
      <c r="R110" s="1577"/>
      <c r="S110" s="1587" t="s">
        <v>2542</v>
      </c>
      <c r="T110" s="1592"/>
      <c r="U110" s="1592"/>
      <c r="V110" s="1592"/>
      <c r="W110" s="1592"/>
      <c r="X110" s="1592"/>
      <c r="Y110" s="1592"/>
      <c r="Z110" s="1592"/>
      <c r="AA110" s="1592"/>
      <c r="AB110" s="1592"/>
      <c r="AC110" s="1592"/>
      <c r="AD110" s="1593"/>
      <c r="AE110" s="808" t="s">
        <v>1431</v>
      </c>
      <c r="AF110" s="808"/>
      <c r="AG110" s="808"/>
      <c r="AH110" s="808"/>
      <c r="AI110" s="808"/>
      <c r="AJ110" s="808"/>
      <c r="AK110" s="808"/>
      <c r="AL110" s="808"/>
      <c r="AM110" s="808"/>
      <c r="AN110" s="808"/>
      <c r="AO110" s="808"/>
      <c r="AP110" s="808"/>
      <c r="AQ110" s="808"/>
      <c r="AR110" s="808"/>
      <c r="AS110" s="808"/>
      <c r="AT110" s="808"/>
      <c r="AU110" s="808"/>
      <c r="AV110" s="808"/>
      <c r="AW110" s="808"/>
      <c r="AX110" s="808"/>
      <c r="AY110" s="808"/>
      <c r="AZ110" s="808"/>
      <c r="BA110" s="808"/>
      <c r="BB110" s="808"/>
      <c r="BC110" s="808"/>
      <c r="BD110" s="808"/>
      <c r="BE110" s="808"/>
      <c r="BF110" s="808"/>
      <c r="BG110" s="808"/>
      <c r="BH110" s="808"/>
      <c r="BI110" s="808"/>
      <c r="BJ110" s="808" t="s">
        <v>1431</v>
      </c>
      <c r="BK110" s="808"/>
      <c r="BL110" s="808"/>
      <c r="BM110" s="808"/>
      <c r="BN110" s="808"/>
      <c r="BO110" s="824"/>
    </row>
    <row r="111" spans="1:67" ht="17.25" customHeight="1">
      <c r="A111" s="1575"/>
      <c r="B111" s="1576"/>
      <c r="C111" s="1576"/>
      <c r="D111" s="1576"/>
      <c r="E111" s="1576"/>
      <c r="F111" s="1576"/>
      <c r="G111" s="1576"/>
      <c r="H111" s="1576"/>
      <c r="I111" s="1576"/>
      <c r="J111" s="1576"/>
      <c r="K111" s="1576"/>
      <c r="L111" s="1576"/>
      <c r="M111" s="1576"/>
      <c r="N111" s="1576"/>
      <c r="O111" s="1576"/>
      <c r="P111" s="1576"/>
      <c r="Q111" s="1576"/>
      <c r="R111" s="1577"/>
      <c r="S111" s="1587" t="s">
        <v>2544</v>
      </c>
      <c r="T111" s="1592"/>
      <c r="U111" s="1592"/>
      <c r="V111" s="1592"/>
      <c r="W111" s="1592"/>
      <c r="X111" s="1592"/>
      <c r="Y111" s="1592"/>
      <c r="Z111" s="1592"/>
      <c r="AA111" s="1592"/>
      <c r="AB111" s="1592"/>
      <c r="AC111" s="1592"/>
      <c r="AD111" s="1593"/>
      <c r="AE111" s="808" t="s">
        <v>1431</v>
      </c>
      <c r="AF111" s="808"/>
      <c r="AG111" s="808"/>
      <c r="AH111" s="808"/>
      <c r="AI111" s="808"/>
      <c r="AJ111" s="808"/>
      <c r="AK111" s="808"/>
      <c r="AL111" s="808"/>
      <c r="AM111" s="808"/>
      <c r="AN111" s="808"/>
      <c r="AO111" s="808"/>
      <c r="AP111" s="808"/>
      <c r="AQ111" s="808"/>
      <c r="AR111" s="808"/>
      <c r="AS111" s="808"/>
      <c r="AT111" s="808"/>
      <c r="AU111" s="808"/>
      <c r="AV111" s="808"/>
      <c r="AW111" s="808"/>
      <c r="AX111" s="808"/>
      <c r="AY111" s="808"/>
      <c r="AZ111" s="808"/>
      <c r="BA111" s="808"/>
      <c r="BB111" s="808"/>
      <c r="BC111" s="808"/>
      <c r="BD111" s="808"/>
      <c r="BE111" s="808"/>
      <c r="BF111" s="808"/>
      <c r="BG111" s="808"/>
      <c r="BH111" s="808"/>
      <c r="BI111" s="808"/>
      <c r="BJ111" s="808" t="s">
        <v>1431</v>
      </c>
      <c r="BK111" s="808"/>
      <c r="BL111" s="808"/>
      <c r="BM111" s="808"/>
      <c r="BN111" s="808"/>
      <c r="BO111" s="824"/>
    </row>
    <row r="112" spans="1:67" ht="17.25" customHeight="1">
      <c r="A112" s="1575"/>
      <c r="B112" s="1576"/>
      <c r="C112" s="1576"/>
      <c r="D112" s="1576"/>
      <c r="E112" s="1576"/>
      <c r="F112" s="1576"/>
      <c r="G112" s="1576"/>
      <c r="H112" s="1576"/>
      <c r="I112" s="1576"/>
      <c r="J112" s="1576"/>
      <c r="K112" s="1576"/>
      <c r="L112" s="1576"/>
      <c r="M112" s="1576"/>
      <c r="N112" s="1576"/>
      <c r="O112" s="1576"/>
      <c r="P112" s="1576"/>
      <c r="Q112" s="1576"/>
      <c r="R112" s="1577"/>
      <c r="S112" s="1587" t="s">
        <v>2546</v>
      </c>
      <c r="T112" s="1592"/>
      <c r="U112" s="1592"/>
      <c r="V112" s="1592"/>
      <c r="W112" s="1592"/>
      <c r="X112" s="1592"/>
      <c r="Y112" s="1592"/>
      <c r="Z112" s="1592"/>
      <c r="AA112" s="1592"/>
      <c r="AB112" s="1592"/>
      <c r="AC112" s="1592"/>
      <c r="AD112" s="1593"/>
      <c r="AE112" s="808" t="s">
        <v>1431</v>
      </c>
      <c r="AF112" s="808"/>
      <c r="AG112" s="808"/>
      <c r="AH112" s="808"/>
      <c r="AI112" s="808"/>
      <c r="AJ112" s="808"/>
      <c r="AK112" s="808"/>
      <c r="AL112" s="808"/>
      <c r="AM112" s="808"/>
      <c r="AN112" s="808"/>
      <c r="AO112" s="808"/>
      <c r="AP112" s="808"/>
      <c r="AQ112" s="808"/>
      <c r="AR112" s="808"/>
      <c r="AS112" s="808"/>
      <c r="AT112" s="808"/>
      <c r="AU112" s="808"/>
      <c r="AV112" s="808"/>
      <c r="AW112" s="808"/>
      <c r="AX112" s="808"/>
      <c r="AY112" s="808"/>
      <c r="AZ112" s="808"/>
      <c r="BA112" s="808"/>
      <c r="BB112" s="808"/>
      <c r="BC112" s="808"/>
      <c r="BD112" s="808"/>
      <c r="BE112" s="808"/>
      <c r="BF112" s="808"/>
      <c r="BG112" s="808"/>
      <c r="BH112" s="808"/>
      <c r="BI112" s="808"/>
      <c r="BJ112" s="808"/>
      <c r="BK112" s="808" t="s">
        <v>1431</v>
      </c>
      <c r="BL112" s="808"/>
      <c r="BM112" s="808"/>
      <c r="BN112" s="808"/>
      <c r="BO112" s="824"/>
    </row>
    <row r="113" spans="1:67" ht="17.25" customHeight="1">
      <c r="A113" s="1575"/>
      <c r="B113" s="1576"/>
      <c r="C113" s="1576"/>
      <c r="D113" s="1576"/>
      <c r="E113" s="1576"/>
      <c r="F113" s="1576"/>
      <c r="G113" s="1576"/>
      <c r="H113" s="1576"/>
      <c r="I113" s="1576"/>
      <c r="J113" s="1576"/>
      <c r="K113" s="1576"/>
      <c r="L113" s="1576"/>
      <c r="M113" s="1576"/>
      <c r="N113" s="1576"/>
      <c r="O113" s="1576"/>
      <c r="P113" s="1576"/>
      <c r="Q113" s="1576"/>
      <c r="R113" s="1577"/>
      <c r="S113" s="1557" t="s">
        <v>1521</v>
      </c>
      <c r="T113" s="1558"/>
      <c r="U113" s="1558"/>
      <c r="V113" s="1558"/>
      <c r="W113" s="1558"/>
      <c r="X113" s="1558"/>
      <c r="Y113" s="1558"/>
      <c r="Z113" s="1558"/>
      <c r="AA113" s="1558"/>
      <c r="AB113" s="1558"/>
      <c r="AC113" s="1558"/>
      <c r="AD113" s="1559"/>
      <c r="AE113" s="808" t="s">
        <v>1431</v>
      </c>
      <c r="AF113" s="808" t="s">
        <v>1431</v>
      </c>
      <c r="AG113" s="808" t="s">
        <v>1431</v>
      </c>
      <c r="AH113" s="808" t="s">
        <v>1431</v>
      </c>
      <c r="AI113" s="808" t="s">
        <v>1431</v>
      </c>
      <c r="AJ113" s="808"/>
      <c r="AK113" s="808"/>
      <c r="AL113" s="808"/>
      <c r="AM113" s="808"/>
      <c r="AN113" s="808" t="s">
        <v>1431</v>
      </c>
      <c r="AO113" s="808"/>
      <c r="AP113" s="808"/>
      <c r="AQ113" s="808"/>
      <c r="AR113" s="808"/>
      <c r="AS113" s="808"/>
      <c r="AT113" s="808"/>
      <c r="AU113" s="808"/>
      <c r="AV113" s="808"/>
      <c r="AW113" s="808"/>
      <c r="AX113" s="808"/>
      <c r="AY113" s="808"/>
      <c r="AZ113" s="808"/>
      <c r="BA113" s="808"/>
      <c r="BB113" s="808"/>
      <c r="BC113" s="808"/>
      <c r="BD113" s="808"/>
      <c r="BE113" s="808"/>
      <c r="BF113" s="808"/>
      <c r="BG113" s="808"/>
      <c r="BH113" s="808"/>
      <c r="BI113" s="808"/>
      <c r="BJ113" s="808"/>
      <c r="BK113" s="808"/>
      <c r="BL113" s="808"/>
      <c r="BM113" s="808"/>
      <c r="BN113" s="808"/>
      <c r="BO113" s="824" t="s">
        <v>1475</v>
      </c>
    </row>
    <row r="114" spans="1:67" ht="17.25" customHeight="1">
      <c r="A114" s="1575"/>
      <c r="B114" s="1576"/>
      <c r="C114" s="1576"/>
      <c r="D114" s="1576"/>
      <c r="E114" s="1576"/>
      <c r="F114" s="1576"/>
      <c r="G114" s="1576"/>
      <c r="H114" s="1576"/>
      <c r="I114" s="1576"/>
      <c r="J114" s="1576"/>
      <c r="K114" s="1576"/>
      <c r="L114" s="1576"/>
      <c r="M114" s="1576"/>
      <c r="N114" s="1576"/>
      <c r="O114" s="1576"/>
      <c r="P114" s="1576"/>
      <c r="Q114" s="1576"/>
      <c r="R114" s="1577"/>
      <c r="S114" s="1557" t="s">
        <v>1485</v>
      </c>
      <c r="T114" s="1558"/>
      <c r="U114" s="1558"/>
      <c r="V114" s="1558"/>
      <c r="W114" s="1558"/>
      <c r="X114" s="1558"/>
      <c r="Y114" s="1558"/>
      <c r="Z114" s="1558"/>
      <c r="AA114" s="1558"/>
      <c r="AB114" s="1558"/>
      <c r="AC114" s="1558"/>
      <c r="AD114" s="1559"/>
      <c r="AE114" s="815" t="s">
        <v>1431</v>
      </c>
      <c r="AF114" s="808"/>
      <c r="AG114" s="808"/>
      <c r="AH114" s="808"/>
      <c r="AI114" s="808"/>
      <c r="AJ114" s="808"/>
      <c r="AK114" s="808"/>
      <c r="AL114" s="808"/>
      <c r="AM114" s="808"/>
      <c r="AN114" s="808"/>
      <c r="AO114" s="808"/>
      <c r="AP114" s="808"/>
      <c r="AQ114" s="808"/>
      <c r="AR114" s="808"/>
      <c r="AS114" s="808"/>
      <c r="AT114" s="808"/>
      <c r="AU114" s="808"/>
      <c r="AV114" s="808"/>
      <c r="AW114" s="808"/>
      <c r="AX114" s="808"/>
      <c r="AY114" s="808"/>
      <c r="AZ114" s="808"/>
      <c r="BA114" s="808"/>
      <c r="BB114" s="808"/>
      <c r="BC114" s="808"/>
      <c r="BD114" s="808"/>
      <c r="BE114" s="808"/>
      <c r="BF114" s="808"/>
      <c r="BG114" s="808"/>
      <c r="BH114" s="808"/>
      <c r="BI114" s="808"/>
      <c r="BJ114" s="808"/>
      <c r="BK114" s="808"/>
      <c r="BL114" s="808"/>
      <c r="BM114" s="808"/>
      <c r="BN114" s="808"/>
      <c r="BO114" s="824" t="s">
        <v>1505</v>
      </c>
    </row>
    <row r="115" spans="1:67" ht="17.25" customHeight="1">
      <c r="A115" s="1575"/>
      <c r="B115" s="1576"/>
      <c r="C115" s="1576"/>
      <c r="D115" s="1576"/>
      <c r="E115" s="1576"/>
      <c r="F115" s="1576"/>
      <c r="G115" s="1576"/>
      <c r="H115" s="1576"/>
      <c r="I115" s="1576"/>
      <c r="J115" s="1576"/>
      <c r="K115" s="1576"/>
      <c r="L115" s="1576"/>
      <c r="M115" s="1576"/>
      <c r="N115" s="1576"/>
      <c r="O115" s="1576"/>
      <c r="P115" s="1576"/>
      <c r="Q115" s="1576"/>
      <c r="R115" s="1577"/>
      <c r="S115" s="1562" t="s">
        <v>1493</v>
      </c>
      <c r="T115" s="1609"/>
      <c r="U115" s="1609"/>
      <c r="V115" s="1609"/>
      <c r="W115" s="1609"/>
      <c r="X115" s="1609"/>
      <c r="Y115" s="1609"/>
      <c r="Z115" s="1609"/>
      <c r="AA115" s="1609"/>
      <c r="AB115" s="1609"/>
      <c r="AC115" s="1609"/>
      <c r="AD115" s="1610"/>
      <c r="AE115" s="817" t="s">
        <v>1431</v>
      </c>
      <c r="AF115" s="817"/>
      <c r="AG115" s="817"/>
      <c r="AH115" s="817"/>
      <c r="AI115" s="817"/>
      <c r="AJ115" s="817"/>
      <c r="AK115" s="817"/>
      <c r="AL115" s="817"/>
      <c r="AM115" s="817"/>
      <c r="AN115" s="817"/>
      <c r="AO115" s="817"/>
      <c r="AP115" s="817"/>
      <c r="AQ115" s="817"/>
      <c r="AR115" s="817"/>
      <c r="AS115" s="817"/>
      <c r="AT115" s="817"/>
      <c r="AU115" s="817"/>
      <c r="AV115" s="817"/>
      <c r="AW115" s="817"/>
      <c r="AX115" s="817"/>
      <c r="AY115" s="817"/>
      <c r="AZ115" s="817"/>
      <c r="BA115" s="817"/>
      <c r="BB115" s="817"/>
      <c r="BC115" s="817"/>
      <c r="BD115" s="817"/>
      <c r="BE115" s="817"/>
      <c r="BF115" s="817"/>
      <c r="BG115" s="817"/>
      <c r="BH115" s="817"/>
      <c r="BI115" s="817"/>
      <c r="BJ115" s="817"/>
      <c r="BK115" s="817"/>
      <c r="BL115" s="817"/>
      <c r="BM115" s="817"/>
      <c r="BN115" s="817"/>
      <c r="BO115" s="827" t="s">
        <v>1509</v>
      </c>
    </row>
    <row r="116" spans="1:67" ht="17.25" customHeight="1">
      <c r="A116" s="818"/>
      <c r="B116" s="819"/>
      <c r="C116" s="819"/>
      <c r="D116" s="819"/>
      <c r="E116" s="819"/>
      <c r="F116" s="819"/>
      <c r="G116" s="819"/>
      <c r="H116" s="819"/>
      <c r="I116" s="819"/>
      <c r="J116" s="819"/>
      <c r="K116" s="819"/>
      <c r="L116" s="819"/>
      <c r="M116" s="819"/>
      <c r="N116" s="819"/>
      <c r="O116" s="819"/>
      <c r="P116" s="819"/>
      <c r="Q116" s="819"/>
      <c r="R116" s="820"/>
      <c r="S116" s="1565" t="s">
        <v>1447</v>
      </c>
      <c r="T116" s="1566"/>
      <c r="U116" s="1566"/>
      <c r="V116" s="1566"/>
      <c r="W116" s="1566"/>
      <c r="X116" s="1566"/>
      <c r="Y116" s="1566"/>
      <c r="Z116" s="1566"/>
      <c r="AA116" s="1566"/>
      <c r="AB116" s="1566"/>
      <c r="AC116" s="1566"/>
      <c r="AD116" s="1567"/>
      <c r="AE116" s="821" t="s">
        <v>1431</v>
      </c>
      <c r="AF116" s="821"/>
      <c r="AG116" s="821"/>
      <c r="AH116" s="821"/>
      <c r="AI116" s="821"/>
      <c r="AJ116" s="821"/>
      <c r="AK116" s="821"/>
      <c r="AL116" s="821"/>
      <c r="AM116" s="821"/>
      <c r="AN116" s="821"/>
      <c r="AO116" s="821"/>
      <c r="AP116" s="821"/>
      <c r="AQ116" s="821"/>
      <c r="AR116" s="821"/>
      <c r="AS116" s="821"/>
      <c r="AT116" s="821"/>
      <c r="AU116" s="821"/>
      <c r="AV116" s="821"/>
      <c r="AW116" s="821"/>
      <c r="AX116" s="821"/>
      <c r="AY116" s="821"/>
      <c r="AZ116" s="821"/>
      <c r="BA116" s="821"/>
      <c r="BB116" s="821"/>
      <c r="BC116" s="821"/>
      <c r="BD116" s="821"/>
      <c r="BE116" s="821"/>
      <c r="BF116" s="821"/>
      <c r="BG116" s="821"/>
      <c r="BH116" s="821"/>
      <c r="BI116" s="821"/>
      <c r="BJ116" s="821"/>
      <c r="BK116" s="821"/>
      <c r="BL116" s="821"/>
      <c r="BM116" s="821"/>
      <c r="BN116" s="821"/>
      <c r="BO116" s="822" t="s">
        <v>1445</v>
      </c>
    </row>
    <row r="117" spans="1:67" ht="17.25" customHeight="1">
      <c r="A117" s="1572" t="s">
        <v>1522</v>
      </c>
      <c r="B117" s="1573"/>
      <c r="C117" s="1573"/>
      <c r="D117" s="1573"/>
      <c r="E117" s="1573"/>
      <c r="F117" s="1573"/>
      <c r="G117" s="1573"/>
      <c r="H117" s="1573"/>
      <c r="I117" s="1573"/>
      <c r="J117" s="1573"/>
      <c r="K117" s="1573"/>
      <c r="L117" s="1573"/>
      <c r="M117" s="1573"/>
      <c r="N117" s="1573"/>
      <c r="O117" s="1573"/>
      <c r="P117" s="1573"/>
      <c r="Q117" s="1573"/>
      <c r="R117" s="1574"/>
      <c r="S117" s="1578" t="s">
        <v>1523</v>
      </c>
      <c r="T117" s="1579"/>
      <c r="U117" s="1579"/>
      <c r="V117" s="1579"/>
      <c r="W117" s="1579"/>
      <c r="X117" s="1579"/>
      <c r="Y117" s="1579"/>
      <c r="Z117" s="1579"/>
      <c r="AA117" s="1579"/>
      <c r="AB117" s="1579"/>
      <c r="AC117" s="1579"/>
      <c r="AD117" s="1580"/>
      <c r="AE117" s="823" t="s">
        <v>1431</v>
      </c>
      <c r="AF117" s="823" t="s">
        <v>1431</v>
      </c>
      <c r="AG117" s="823"/>
      <c r="AH117" s="823"/>
      <c r="AI117" s="823"/>
      <c r="AJ117" s="823"/>
      <c r="AK117" s="823"/>
      <c r="AL117" s="823"/>
      <c r="AM117" s="823"/>
      <c r="AN117" s="823"/>
      <c r="AO117" s="823"/>
      <c r="AP117" s="823"/>
      <c r="AQ117" s="823"/>
      <c r="AR117" s="823"/>
      <c r="AS117" s="823"/>
      <c r="AT117" s="823"/>
      <c r="AU117" s="823"/>
      <c r="AV117" s="823"/>
      <c r="AW117" s="823"/>
      <c r="AX117" s="823"/>
      <c r="AY117" s="823"/>
      <c r="AZ117" s="823"/>
      <c r="BA117" s="823"/>
      <c r="BB117" s="823"/>
      <c r="BC117" s="823"/>
      <c r="BD117" s="823"/>
      <c r="BE117" s="823"/>
      <c r="BF117" s="823"/>
      <c r="BG117" s="823"/>
      <c r="BH117" s="823"/>
      <c r="BI117" s="823"/>
      <c r="BJ117" s="823"/>
      <c r="BK117" s="823"/>
      <c r="BL117" s="823"/>
      <c r="BM117" s="823"/>
      <c r="BN117" s="823"/>
      <c r="BO117" s="829" t="s">
        <v>1524</v>
      </c>
    </row>
    <row r="118" spans="1:67" ht="17.25" customHeight="1">
      <c r="A118" s="1575"/>
      <c r="B118" s="1576"/>
      <c r="C118" s="1576"/>
      <c r="D118" s="1576"/>
      <c r="E118" s="1576"/>
      <c r="F118" s="1576"/>
      <c r="G118" s="1576"/>
      <c r="H118" s="1576"/>
      <c r="I118" s="1576"/>
      <c r="J118" s="1576"/>
      <c r="K118" s="1576"/>
      <c r="L118" s="1576"/>
      <c r="M118" s="1576"/>
      <c r="N118" s="1576"/>
      <c r="O118" s="1576"/>
      <c r="P118" s="1576"/>
      <c r="Q118" s="1576"/>
      <c r="R118" s="1577"/>
      <c r="S118" s="1557" t="s">
        <v>50</v>
      </c>
      <c r="T118" s="1560"/>
      <c r="U118" s="1560"/>
      <c r="V118" s="1560"/>
      <c r="W118" s="1560"/>
      <c r="X118" s="1560"/>
      <c r="Y118" s="1560"/>
      <c r="Z118" s="1560"/>
      <c r="AA118" s="1560"/>
      <c r="AB118" s="1560"/>
      <c r="AC118" s="1560"/>
      <c r="AD118" s="1561"/>
      <c r="AE118" s="809" t="s">
        <v>1431</v>
      </c>
      <c r="AF118" s="809" t="s">
        <v>1431</v>
      </c>
      <c r="AG118" s="809"/>
      <c r="AH118" s="809"/>
      <c r="AI118" s="809"/>
      <c r="AJ118" s="809"/>
      <c r="AK118" s="809"/>
      <c r="AL118" s="809"/>
      <c r="AM118" s="809"/>
      <c r="AN118" s="809"/>
      <c r="AO118" s="809"/>
      <c r="AP118" s="809"/>
      <c r="AQ118" s="809"/>
      <c r="AR118" s="809"/>
      <c r="AS118" s="809"/>
      <c r="AT118" s="809"/>
      <c r="AU118" s="809"/>
      <c r="AV118" s="809"/>
      <c r="AW118" s="809"/>
      <c r="AX118" s="809"/>
      <c r="AY118" s="809"/>
      <c r="AZ118" s="809"/>
      <c r="BA118" s="809"/>
      <c r="BB118" s="809"/>
      <c r="BC118" s="809"/>
      <c r="BD118" s="809"/>
      <c r="BE118" s="809"/>
      <c r="BF118" s="809"/>
      <c r="BG118" s="809"/>
      <c r="BH118" s="809"/>
      <c r="BI118" s="809"/>
      <c r="BJ118" s="809"/>
      <c r="BK118" s="809"/>
      <c r="BL118" s="809"/>
      <c r="BM118" s="809"/>
      <c r="BN118" s="809"/>
      <c r="BO118" s="831"/>
    </row>
    <row r="119" spans="1:67" ht="17.25" customHeight="1">
      <c r="A119" s="1575"/>
      <c r="B119" s="1576"/>
      <c r="C119" s="1576"/>
      <c r="D119" s="1576"/>
      <c r="E119" s="1576"/>
      <c r="F119" s="1576"/>
      <c r="G119" s="1576"/>
      <c r="H119" s="1576"/>
      <c r="I119" s="1576"/>
      <c r="J119" s="1576"/>
      <c r="K119" s="1576"/>
      <c r="L119" s="1576"/>
      <c r="M119" s="1576"/>
      <c r="N119" s="1576"/>
      <c r="O119" s="1576"/>
      <c r="P119" s="1576"/>
      <c r="Q119" s="1576"/>
      <c r="R119" s="1577"/>
      <c r="S119" s="1587" t="s">
        <v>2528</v>
      </c>
      <c r="T119" s="1588"/>
      <c r="U119" s="1588"/>
      <c r="V119" s="1588"/>
      <c r="W119" s="1588"/>
      <c r="X119" s="1588"/>
      <c r="Y119" s="1588"/>
      <c r="Z119" s="1588"/>
      <c r="AA119" s="1588"/>
      <c r="AB119" s="1588"/>
      <c r="AC119" s="1588"/>
      <c r="AD119" s="1589"/>
      <c r="AE119" s="809" t="s">
        <v>1431</v>
      </c>
      <c r="AF119" s="809"/>
      <c r="AG119" s="809"/>
      <c r="AH119" s="809"/>
      <c r="AI119" s="809"/>
      <c r="AJ119" s="809"/>
      <c r="AK119" s="809"/>
      <c r="AL119" s="809"/>
      <c r="AM119" s="809"/>
      <c r="AN119" s="809"/>
      <c r="AO119" s="809"/>
      <c r="AP119" s="809"/>
      <c r="AQ119" s="809"/>
      <c r="AR119" s="809"/>
      <c r="AS119" s="809"/>
      <c r="AT119" s="809"/>
      <c r="AU119" s="809"/>
      <c r="AV119" s="809"/>
      <c r="AW119" s="809"/>
      <c r="AX119" s="809"/>
      <c r="AY119" s="809"/>
      <c r="AZ119" s="809"/>
      <c r="BA119" s="809"/>
      <c r="BB119" s="809"/>
      <c r="BC119" s="809"/>
      <c r="BD119" s="809"/>
      <c r="BE119" s="809"/>
      <c r="BF119" s="809"/>
      <c r="BG119" s="809"/>
      <c r="BH119" s="809"/>
      <c r="BI119" s="809"/>
      <c r="BJ119" s="809"/>
      <c r="BK119" s="809"/>
      <c r="BL119" s="809"/>
      <c r="BM119" s="809"/>
      <c r="BN119" s="809"/>
      <c r="BO119" s="831"/>
    </row>
    <row r="120" spans="1:67" ht="17.25" customHeight="1">
      <c r="A120" s="1575"/>
      <c r="B120" s="1576"/>
      <c r="C120" s="1576"/>
      <c r="D120" s="1576"/>
      <c r="E120" s="1576"/>
      <c r="F120" s="1576"/>
      <c r="G120" s="1576"/>
      <c r="H120" s="1576"/>
      <c r="I120" s="1576"/>
      <c r="J120" s="1576"/>
      <c r="K120" s="1576"/>
      <c r="L120" s="1576"/>
      <c r="M120" s="1576"/>
      <c r="N120" s="1576"/>
      <c r="O120" s="1576"/>
      <c r="P120" s="1576"/>
      <c r="Q120" s="1576"/>
      <c r="R120" s="1577"/>
      <c r="S120" s="1587" t="s">
        <v>2534</v>
      </c>
      <c r="T120" s="1590"/>
      <c r="U120" s="1590"/>
      <c r="V120" s="1590"/>
      <c r="W120" s="1590"/>
      <c r="X120" s="1590"/>
      <c r="Y120" s="1590"/>
      <c r="Z120" s="1590"/>
      <c r="AA120" s="1590"/>
      <c r="AB120" s="1590"/>
      <c r="AC120" s="1590"/>
      <c r="AD120" s="1591"/>
      <c r="AE120" s="809" t="s">
        <v>1431</v>
      </c>
      <c r="AF120" s="809"/>
      <c r="AG120" s="809"/>
      <c r="AH120" s="809"/>
      <c r="AI120" s="809"/>
      <c r="AJ120" s="809"/>
      <c r="AK120" s="809"/>
      <c r="AL120" s="809"/>
      <c r="AM120" s="809"/>
      <c r="AN120" s="809"/>
      <c r="AO120" s="809"/>
      <c r="AP120" s="809"/>
      <c r="AQ120" s="809"/>
      <c r="AR120" s="809"/>
      <c r="AS120" s="809"/>
      <c r="AT120" s="809"/>
      <c r="AU120" s="809"/>
      <c r="AV120" s="809"/>
      <c r="AW120" s="809"/>
      <c r="AX120" s="809"/>
      <c r="AY120" s="809"/>
      <c r="AZ120" s="809"/>
      <c r="BA120" s="809"/>
      <c r="BB120" s="809"/>
      <c r="BC120" s="809"/>
      <c r="BD120" s="809"/>
      <c r="BE120" s="809"/>
      <c r="BF120" s="809"/>
      <c r="BG120" s="809"/>
      <c r="BH120" s="809"/>
      <c r="BI120" s="809"/>
      <c r="BJ120" s="809"/>
      <c r="BK120" s="809"/>
      <c r="BL120" s="809"/>
      <c r="BM120" s="809"/>
      <c r="BN120" s="809"/>
      <c r="BO120" s="831"/>
    </row>
    <row r="121" spans="1:67" ht="30" customHeight="1">
      <c r="A121" s="1575"/>
      <c r="B121" s="1576"/>
      <c r="C121" s="1576"/>
      <c r="D121" s="1576"/>
      <c r="E121" s="1576"/>
      <c r="F121" s="1576"/>
      <c r="G121" s="1576"/>
      <c r="H121" s="1576"/>
      <c r="I121" s="1576"/>
      <c r="J121" s="1576"/>
      <c r="K121" s="1576"/>
      <c r="L121" s="1576"/>
      <c r="M121" s="1576"/>
      <c r="N121" s="1576"/>
      <c r="O121" s="1576"/>
      <c r="P121" s="1576"/>
      <c r="Q121" s="1576"/>
      <c r="R121" s="1577"/>
      <c r="S121" s="1584" t="s">
        <v>1512</v>
      </c>
      <c r="T121" s="1585"/>
      <c r="U121" s="1585"/>
      <c r="V121" s="1585"/>
      <c r="W121" s="1585"/>
      <c r="X121" s="1585"/>
      <c r="Y121" s="1585"/>
      <c r="Z121" s="1585"/>
      <c r="AA121" s="1585"/>
      <c r="AB121" s="1585"/>
      <c r="AC121" s="1585"/>
      <c r="AD121" s="1586"/>
      <c r="AE121" s="809" t="s">
        <v>1451</v>
      </c>
      <c r="AF121" s="809"/>
      <c r="AG121" s="809" t="s">
        <v>1451</v>
      </c>
      <c r="AH121" s="809"/>
      <c r="AI121" s="809"/>
      <c r="AJ121" s="809"/>
      <c r="AK121" s="809"/>
      <c r="AL121" s="809"/>
      <c r="AM121" s="809"/>
      <c r="AN121" s="809"/>
      <c r="AO121" s="809"/>
      <c r="AP121" s="809"/>
      <c r="AQ121" s="809"/>
      <c r="AR121" s="809"/>
      <c r="AS121" s="809"/>
      <c r="AT121" s="809"/>
      <c r="AU121" s="809"/>
      <c r="AV121" s="809"/>
      <c r="AW121" s="809"/>
      <c r="AX121" s="809"/>
      <c r="AY121" s="809"/>
      <c r="AZ121" s="809"/>
      <c r="BA121" s="809"/>
      <c r="BB121" s="809"/>
      <c r="BC121" s="809"/>
      <c r="BD121" s="809"/>
      <c r="BE121" s="809"/>
      <c r="BF121" s="809"/>
      <c r="BG121" s="809"/>
      <c r="BH121" s="809"/>
      <c r="BI121" s="809"/>
      <c r="BJ121" s="809"/>
      <c r="BK121" s="809"/>
      <c r="BL121" s="809"/>
      <c r="BM121" s="809"/>
      <c r="BN121" s="809"/>
      <c r="BO121" s="831"/>
    </row>
    <row r="122" spans="1:67" ht="17.25" customHeight="1">
      <c r="A122" s="1575"/>
      <c r="B122" s="1576"/>
      <c r="C122" s="1576"/>
      <c r="D122" s="1576"/>
      <c r="E122" s="1576"/>
      <c r="F122" s="1576"/>
      <c r="G122" s="1576"/>
      <c r="H122" s="1576"/>
      <c r="I122" s="1576"/>
      <c r="J122" s="1576"/>
      <c r="K122" s="1576"/>
      <c r="L122" s="1576"/>
      <c r="M122" s="1576"/>
      <c r="N122" s="1576"/>
      <c r="O122" s="1576"/>
      <c r="P122" s="1576"/>
      <c r="Q122" s="1576"/>
      <c r="R122" s="1577"/>
      <c r="S122" s="1557" t="s">
        <v>1513</v>
      </c>
      <c r="T122" s="1558"/>
      <c r="U122" s="1558"/>
      <c r="V122" s="1558"/>
      <c r="W122" s="1558"/>
      <c r="X122" s="1558"/>
      <c r="Y122" s="1558"/>
      <c r="Z122" s="1558"/>
      <c r="AA122" s="1558"/>
      <c r="AB122" s="1558"/>
      <c r="AC122" s="1558"/>
      <c r="AD122" s="1559"/>
      <c r="AE122" s="809" t="s">
        <v>1431</v>
      </c>
      <c r="AF122" s="809" t="s">
        <v>1431</v>
      </c>
      <c r="AG122" s="809"/>
      <c r="AH122" s="808"/>
      <c r="AI122" s="808"/>
      <c r="AJ122" s="808"/>
      <c r="AK122" s="808"/>
      <c r="AL122" s="808"/>
      <c r="AM122" s="808"/>
      <c r="AN122" s="808"/>
      <c r="AO122" s="808"/>
      <c r="AP122" s="808"/>
      <c r="AQ122" s="808"/>
      <c r="AR122" s="808"/>
      <c r="AS122" s="808"/>
      <c r="AT122" s="808"/>
      <c r="AU122" s="808"/>
      <c r="AV122" s="809"/>
      <c r="AW122" s="809"/>
      <c r="AX122" s="809"/>
      <c r="AY122" s="809"/>
      <c r="AZ122" s="809"/>
      <c r="BA122" s="809"/>
      <c r="BB122" s="809"/>
      <c r="BC122" s="809"/>
      <c r="BD122" s="809"/>
      <c r="BE122" s="809" t="s">
        <v>1431</v>
      </c>
      <c r="BF122" s="809"/>
      <c r="BG122" s="809"/>
      <c r="BH122" s="809"/>
      <c r="BI122" s="809"/>
      <c r="BJ122" s="809"/>
      <c r="BK122" s="809"/>
      <c r="BL122" s="809"/>
      <c r="BM122" s="809"/>
      <c r="BN122" s="809"/>
      <c r="BO122" s="831" t="s">
        <v>1525</v>
      </c>
    </row>
    <row r="123" spans="1:67" ht="17.25" customHeight="1">
      <c r="A123" s="1575"/>
      <c r="B123" s="1576"/>
      <c r="C123" s="1576"/>
      <c r="D123" s="1576"/>
      <c r="E123" s="1576"/>
      <c r="F123" s="1576"/>
      <c r="G123" s="1576"/>
      <c r="H123" s="1576"/>
      <c r="I123" s="1576"/>
      <c r="J123" s="1576"/>
      <c r="K123" s="1576"/>
      <c r="L123" s="1576"/>
      <c r="M123" s="1576"/>
      <c r="N123" s="1576"/>
      <c r="O123" s="1576"/>
      <c r="P123" s="1576"/>
      <c r="Q123" s="1576"/>
      <c r="R123" s="1577"/>
      <c r="S123" s="1557" t="s">
        <v>1515</v>
      </c>
      <c r="T123" s="1558"/>
      <c r="U123" s="1558"/>
      <c r="V123" s="1558"/>
      <c r="W123" s="1558"/>
      <c r="X123" s="1558"/>
      <c r="Y123" s="1558"/>
      <c r="Z123" s="1558"/>
      <c r="AA123" s="1558"/>
      <c r="AB123" s="1558"/>
      <c r="AC123" s="1558"/>
      <c r="AD123" s="1559"/>
      <c r="AE123" s="808" t="s">
        <v>1431</v>
      </c>
      <c r="AF123" s="808"/>
      <c r="AG123" s="808" t="s">
        <v>1431</v>
      </c>
      <c r="AH123" s="808"/>
      <c r="AI123" s="808"/>
      <c r="AJ123" s="808"/>
      <c r="AK123" s="808"/>
      <c r="AL123" s="808"/>
      <c r="AM123" s="808"/>
      <c r="AN123" s="808"/>
      <c r="AO123" s="808"/>
      <c r="AP123" s="808"/>
      <c r="AQ123" s="808"/>
      <c r="AR123" s="808"/>
      <c r="AS123" s="808"/>
      <c r="AT123" s="808"/>
      <c r="AU123" s="808"/>
      <c r="AV123" s="808"/>
      <c r="AW123" s="808"/>
      <c r="AX123" s="808"/>
      <c r="AY123" s="808"/>
      <c r="AZ123" s="808"/>
      <c r="BA123" s="808"/>
      <c r="BB123" s="808"/>
      <c r="BC123" s="808"/>
      <c r="BD123" s="808"/>
      <c r="BE123" s="808"/>
      <c r="BF123" s="808"/>
      <c r="BG123" s="808"/>
      <c r="BH123" s="808"/>
      <c r="BI123" s="808"/>
      <c r="BJ123" s="808"/>
      <c r="BK123" s="808"/>
      <c r="BL123" s="808"/>
      <c r="BM123" s="808"/>
      <c r="BN123" s="808"/>
      <c r="BO123" s="824"/>
    </row>
    <row r="124" spans="1:67" ht="17.25" customHeight="1">
      <c r="A124" s="1575"/>
      <c r="B124" s="1576"/>
      <c r="C124" s="1576"/>
      <c r="D124" s="1576"/>
      <c r="E124" s="1576"/>
      <c r="F124" s="1576"/>
      <c r="G124" s="1576"/>
      <c r="H124" s="1576"/>
      <c r="I124" s="1576"/>
      <c r="J124" s="1576"/>
      <c r="K124" s="1576"/>
      <c r="L124" s="1576"/>
      <c r="M124" s="1576"/>
      <c r="N124" s="1576"/>
      <c r="O124" s="1576"/>
      <c r="P124" s="1576"/>
      <c r="Q124" s="1576"/>
      <c r="R124" s="1577"/>
      <c r="S124" s="1587" t="s">
        <v>2547</v>
      </c>
      <c r="T124" s="1590"/>
      <c r="U124" s="1590"/>
      <c r="V124" s="1590"/>
      <c r="W124" s="1590"/>
      <c r="X124" s="1590"/>
      <c r="Y124" s="1590"/>
      <c r="Z124" s="1590"/>
      <c r="AA124" s="1590"/>
      <c r="AB124" s="1590"/>
      <c r="AC124" s="1590"/>
      <c r="AD124" s="1591"/>
      <c r="AE124" s="808" t="s">
        <v>1431</v>
      </c>
      <c r="AF124" s="808" t="s">
        <v>1431</v>
      </c>
      <c r="AG124" s="808" t="s">
        <v>1431</v>
      </c>
      <c r="AH124" s="808"/>
      <c r="AI124" s="808"/>
      <c r="AJ124" s="808"/>
      <c r="AK124" s="808"/>
      <c r="AL124" s="808"/>
      <c r="AM124" s="808"/>
      <c r="AN124" s="808"/>
      <c r="AO124" s="808"/>
      <c r="AP124" s="808"/>
      <c r="AQ124" s="808"/>
      <c r="AR124" s="808"/>
      <c r="AS124" s="808"/>
      <c r="AT124" s="808"/>
      <c r="AU124" s="808"/>
      <c r="AV124" s="808"/>
      <c r="AW124" s="808"/>
      <c r="AX124" s="808"/>
      <c r="AY124" s="808"/>
      <c r="AZ124" s="808"/>
      <c r="BA124" s="808"/>
      <c r="BB124" s="808"/>
      <c r="BC124" s="808"/>
      <c r="BD124" s="808"/>
      <c r="BE124" s="808"/>
      <c r="BF124" s="808" t="s">
        <v>1431</v>
      </c>
      <c r="BG124" s="808"/>
      <c r="BH124" s="808"/>
      <c r="BI124" s="808"/>
      <c r="BJ124" s="808"/>
      <c r="BK124" s="808"/>
      <c r="BL124" s="808"/>
      <c r="BM124" s="808"/>
      <c r="BN124" s="808"/>
      <c r="BO124" s="835" t="s">
        <v>1526</v>
      </c>
    </row>
    <row r="125" spans="1:67" ht="17.25" customHeight="1">
      <c r="A125" s="1575"/>
      <c r="B125" s="1576"/>
      <c r="C125" s="1576"/>
      <c r="D125" s="1576"/>
      <c r="E125" s="1576"/>
      <c r="F125" s="1576"/>
      <c r="G125" s="1576"/>
      <c r="H125" s="1576"/>
      <c r="I125" s="1576"/>
      <c r="J125" s="1576"/>
      <c r="K125" s="1576"/>
      <c r="L125" s="1576"/>
      <c r="M125" s="1576"/>
      <c r="N125" s="1576"/>
      <c r="O125" s="1576"/>
      <c r="P125" s="1576"/>
      <c r="Q125" s="1576"/>
      <c r="R125" s="1577"/>
      <c r="S125" s="1587" t="s">
        <v>2548</v>
      </c>
      <c r="T125" s="1590"/>
      <c r="U125" s="1590"/>
      <c r="V125" s="1590"/>
      <c r="W125" s="1590"/>
      <c r="X125" s="1590"/>
      <c r="Y125" s="1590"/>
      <c r="Z125" s="1590"/>
      <c r="AA125" s="1590"/>
      <c r="AB125" s="1590"/>
      <c r="AC125" s="1590"/>
      <c r="AD125" s="1591"/>
      <c r="AE125" s="808" t="s">
        <v>1431</v>
      </c>
      <c r="AF125" s="808" t="s">
        <v>1431</v>
      </c>
      <c r="AG125" s="808" t="s">
        <v>1431</v>
      </c>
      <c r="AH125" s="808"/>
      <c r="AI125" s="808"/>
      <c r="AJ125" s="808"/>
      <c r="AK125" s="808"/>
      <c r="AL125" s="808"/>
      <c r="AM125" s="808"/>
      <c r="AN125" s="808"/>
      <c r="AO125" s="808"/>
      <c r="AP125" s="808"/>
      <c r="AQ125" s="808"/>
      <c r="AR125" s="808"/>
      <c r="AS125" s="808"/>
      <c r="AT125" s="808"/>
      <c r="AU125" s="808"/>
      <c r="AV125" s="808"/>
      <c r="AW125" s="808"/>
      <c r="AX125" s="808"/>
      <c r="AY125" s="808"/>
      <c r="AZ125" s="808"/>
      <c r="BA125" s="808"/>
      <c r="BB125" s="808"/>
      <c r="BC125" s="808"/>
      <c r="BD125" s="808"/>
      <c r="BE125" s="808"/>
      <c r="BF125" s="808" t="s">
        <v>1431</v>
      </c>
      <c r="BG125" s="808"/>
      <c r="BH125" s="808"/>
      <c r="BI125" s="808"/>
      <c r="BJ125" s="808"/>
      <c r="BK125" s="808"/>
      <c r="BL125" s="808"/>
      <c r="BM125" s="808"/>
      <c r="BN125" s="808"/>
      <c r="BO125" s="835"/>
    </row>
    <row r="126" spans="1:67" ht="17.25" customHeight="1">
      <c r="A126" s="1575"/>
      <c r="B126" s="1576"/>
      <c r="C126" s="1576"/>
      <c r="D126" s="1576"/>
      <c r="E126" s="1576"/>
      <c r="F126" s="1576"/>
      <c r="G126" s="1576"/>
      <c r="H126" s="1576"/>
      <c r="I126" s="1576"/>
      <c r="J126" s="1576"/>
      <c r="K126" s="1576"/>
      <c r="L126" s="1576"/>
      <c r="M126" s="1576"/>
      <c r="N126" s="1576"/>
      <c r="O126" s="1576"/>
      <c r="P126" s="1576"/>
      <c r="Q126" s="1576"/>
      <c r="R126" s="1577"/>
      <c r="S126" s="1587" t="s">
        <v>2542</v>
      </c>
      <c r="T126" s="1592"/>
      <c r="U126" s="1592"/>
      <c r="V126" s="1592"/>
      <c r="W126" s="1592"/>
      <c r="X126" s="1592"/>
      <c r="Y126" s="1592"/>
      <c r="Z126" s="1592"/>
      <c r="AA126" s="1592"/>
      <c r="AB126" s="1592"/>
      <c r="AC126" s="1592"/>
      <c r="AD126" s="1593"/>
      <c r="AE126" s="808" t="s">
        <v>1431</v>
      </c>
      <c r="AF126" s="808"/>
      <c r="AG126" s="808"/>
      <c r="AH126" s="808"/>
      <c r="AI126" s="808"/>
      <c r="AJ126" s="808"/>
      <c r="AK126" s="808"/>
      <c r="AL126" s="808"/>
      <c r="AM126" s="808"/>
      <c r="AN126" s="808"/>
      <c r="AO126" s="808"/>
      <c r="AP126" s="808"/>
      <c r="AQ126" s="808"/>
      <c r="AR126" s="808"/>
      <c r="AS126" s="808"/>
      <c r="AT126" s="808"/>
      <c r="AU126" s="808"/>
      <c r="AV126" s="808"/>
      <c r="AW126" s="808"/>
      <c r="AX126" s="808"/>
      <c r="AY126" s="808"/>
      <c r="AZ126" s="808"/>
      <c r="BA126" s="808"/>
      <c r="BB126" s="808"/>
      <c r="BC126" s="808"/>
      <c r="BD126" s="808"/>
      <c r="BE126" s="808"/>
      <c r="BF126" s="808"/>
      <c r="BG126" s="808"/>
      <c r="BH126" s="808"/>
      <c r="BI126" s="808"/>
      <c r="BJ126" s="808" t="s">
        <v>1431</v>
      </c>
      <c r="BK126" s="808"/>
      <c r="BL126" s="808"/>
      <c r="BM126" s="808"/>
      <c r="BN126" s="808"/>
      <c r="BO126" s="835"/>
    </row>
    <row r="127" spans="1:67" ht="17.25" customHeight="1">
      <c r="A127" s="1575"/>
      <c r="B127" s="1576"/>
      <c r="C127" s="1576"/>
      <c r="D127" s="1576"/>
      <c r="E127" s="1576"/>
      <c r="F127" s="1576"/>
      <c r="G127" s="1576"/>
      <c r="H127" s="1576"/>
      <c r="I127" s="1576"/>
      <c r="J127" s="1576"/>
      <c r="K127" s="1576"/>
      <c r="L127" s="1576"/>
      <c r="M127" s="1576"/>
      <c r="N127" s="1576"/>
      <c r="O127" s="1576"/>
      <c r="P127" s="1576"/>
      <c r="Q127" s="1576"/>
      <c r="R127" s="1577"/>
      <c r="S127" s="1587" t="s">
        <v>2544</v>
      </c>
      <c r="T127" s="1592"/>
      <c r="U127" s="1592"/>
      <c r="V127" s="1592"/>
      <c r="W127" s="1592"/>
      <c r="X127" s="1592"/>
      <c r="Y127" s="1592"/>
      <c r="Z127" s="1592"/>
      <c r="AA127" s="1592"/>
      <c r="AB127" s="1592"/>
      <c r="AC127" s="1592"/>
      <c r="AD127" s="1593"/>
      <c r="AE127" s="808" t="s">
        <v>1431</v>
      </c>
      <c r="AF127" s="808"/>
      <c r="AG127" s="808"/>
      <c r="AH127" s="808"/>
      <c r="AI127" s="808"/>
      <c r="AJ127" s="808"/>
      <c r="AK127" s="808"/>
      <c r="AL127" s="808"/>
      <c r="AM127" s="808"/>
      <c r="AN127" s="808"/>
      <c r="AO127" s="808"/>
      <c r="AP127" s="808"/>
      <c r="AQ127" s="808"/>
      <c r="AR127" s="808"/>
      <c r="AS127" s="808"/>
      <c r="AT127" s="808"/>
      <c r="AU127" s="808"/>
      <c r="AV127" s="808"/>
      <c r="AW127" s="808"/>
      <c r="AX127" s="808"/>
      <c r="AY127" s="808"/>
      <c r="AZ127" s="808"/>
      <c r="BA127" s="808"/>
      <c r="BB127" s="808"/>
      <c r="BC127" s="808"/>
      <c r="BD127" s="808"/>
      <c r="BE127" s="808"/>
      <c r="BF127" s="808"/>
      <c r="BG127" s="808"/>
      <c r="BH127" s="808"/>
      <c r="BI127" s="808"/>
      <c r="BJ127" s="808" t="s">
        <v>1431</v>
      </c>
      <c r="BK127" s="808"/>
      <c r="BL127" s="808"/>
      <c r="BM127" s="808"/>
      <c r="BN127" s="808"/>
      <c r="BO127" s="835"/>
    </row>
    <row r="128" spans="1:67" ht="17.25" customHeight="1">
      <c r="A128" s="1575"/>
      <c r="B128" s="1576"/>
      <c r="C128" s="1576"/>
      <c r="D128" s="1576"/>
      <c r="E128" s="1576"/>
      <c r="F128" s="1576"/>
      <c r="G128" s="1576"/>
      <c r="H128" s="1576"/>
      <c r="I128" s="1576"/>
      <c r="J128" s="1576"/>
      <c r="K128" s="1576"/>
      <c r="L128" s="1576"/>
      <c r="M128" s="1576"/>
      <c r="N128" s="1576"/>
      <c r="O128" s="1576"/>
      <c r="P128" s="1576"/>
      <c r="Q128" s="1576"/>
      <c r="R128" s="1577"/>
      <c r="S128" s="1587" t="s">
        <v>2546</v>
      </c>
      <c r="T128" s="1592"/>
      <c r="U128" s="1592"/>
      <c r="V128" s="1592"/>
      <c r="W128" s="1592"/>
      <c r="X128" s="1592"/>
      <c r="Y128" s="1592"/>
      <c r="Z128" s="1592"/>
      <c r="AA128" s="1592"/>
      <c r="AB128" s="1592"/>
      <c r="AC128" s="1592"/>
      <c r="AD128" s="1593"/>
      <c r="AE128" s="808" t="s">
        <v>1431</v>
      </c>
      <c r="AF128" s="808"/>
      <c r="AG128" s="808"/>
      <c r="AH128" s="808"/>
      <c r="AI128" s="808"/>
      <c r="AJ128" s="808"/>
      <c r="AK128" s="808"/>
      <c r="AL128" s="808"/>
      <c r="AM128" s="808"/>
      <c r="AN128" s="808"/>
      <c r="AO128" s="808"/>
      <c r="AP128" s="808"/>
      <c r="AQ128" s="808"/>
      <c r="AR128" s="808"/>
      <c r="AS128" s="808"/>
      <c r="AT128" s="808"/>
      <c r="AU128" s="808"/>
      <c r="AV128" s="808"/>
      <c r="AW128" s="808"/>
      <c r="AX128" s="808"/>
      <c r="AY128" s="808"/>
      <c r="AZ128" s="808"/>
      <c r="BA128" s="808"/>
      <c r="BB128" s="808"/>
      <c r="BC128" s="808"/>
      <c r="BD128" s="808"/>
      <c r="BE128" s="808"/>
      <c r="BF128" s="808"/>
      <c r="BG128" s="808"/>
      <c r="BH128" s="808"/>
      <c r="BI128" s="808"/>
      <c r="BJ128" s="808"/>
      <c r="BK128" s="808" t="s">
        <v>1431</v>
      </c>
      <c r="BL128" s="808"/>
      <c r="BM128" s="808"/>
      <c r="BN128" s="808"/>
      <c r="BO128" s="835"/>
    </row>
    <row r="129" spans="1:67" ht="17.25" customHeight="1">
      <c r="A129" s="1575"/>
      <c r="B129" s="1576"/>
      <c r="C129" s="1576"/>
      <c r="D129" s="1576"/>
      <c r="E129" s="1576"/>
      <c r="F129" s="1576"/>
      <c r="G129" s="1576"/>
      <c r="H129" s="1576"/>
      <c r="I129" s="1576"/>
      <c r="J129" s="1576"/>
      <c r="K129" s="1576"/>
      <c r="L129" s="1576"/>
      <c r="M129" s="1576"/>
      <c r="N129" s="1576"/>
      <c r="O129" s="1576"/>
      <c r="P129" s="1576"/>
      <c r="Q129" s="1576"/>
      <c r="R129" s="1577"/>
      <c r="S129" s="1557" t="s">
        <v>1521</v>
      </c>
      <c r="T129" s="1558"/>
      <c r="U129" s="1558"/>
      <c r="V129" s="1558"/>
      <c r="W129" s="1558"/>
      <c r="X129" s="1558"/>
      <c r="Y129" s="1558"/>
      <c r="Z129" s="1558"/>
      <c r="AA129" s="1558"/>
      <c r="AB129" s="1558"/>
      <c r="AC129" s="1558"/>
      <c r="AD129" s="1559"/>
      <c r="AE129" s="808" t="s">
        <v>1431</v>
      </c>
      <c r="AF129" s="808" t="s">
        <v>1431</v>
      </c>
      <c r="AG129" s="808" t="s">
        <v>1431</v>
      </c>
      <c r="AH129" s="808" t="s">
        <v>1431</v>
      </c>
      <c r="AI129" s="808" t="s">
        <v>1431</v>
      </c>
      <c r="AJ129" s="808"/>
      <c r="AK129" s="808"/>
      <c r="AL129" s="808"/>
      <c r="AM129" s="808"/>
      <c r="AN129" s="808" t="s">
        <v>1431</v>
      </c>
      <c r="AO129" s="808"/>
      <c r="AP129" s="808"/>
      <c r="AQ129" s="808"/>
      <c r="AR129" s="808"/>
      <c r="AS129" s="808"/>
      <c r="AT129" s="808"/>
      <c r="AU129" s="808"/>
      <c r="AV129" s="808"/>
      <c r="AW129" s="808"/>
      <c r="AX129" s="808"/>
      <c r="AY129" s="808"/>
      <c r="AZ129" s="808"/>
      <c r="BA129" s="808"/>
      <c r="BB129" s="808"/>
      <c r="BC129" s="808"/>
      <c r="BD129" s="808"/>
      <c r="BE129" s="808"/>
      <c r="BF129" s="808"/>
      <c r="BG129" s="808"/>
      <c r="BH129" s="808"/>
      <c r="BI129" s="808"/>
      <c r="BJ129" s="808"/>
      <c r="BK129" s="808"/>
      <c r="BL129" s="808"/>
      <c r="BM129" s="808"/>
      <c r="BN129" s="808"/>
      <c r="BO129" s="824" t="s">
        <v>1527</v>
      </c>
    </row>
    <row r="130" spans="1:67" ht="17.25" customHeight="1">
      <c r="A130" s="1575"/>
      <c r="B130" s="1576"/>
      <c r="C130" s="1576"/>
      <c r="D130" s="1576"/>
      <c r="E130" s="1576"/>
      <c r="F130" s="1576"/>
      <c r="G130" s="1576"/>
      <c r="H130" s="1576"/>
      <c r="I130" s="1576"/>
      <c r="J130" s="1576"/>
      <c r="K130" s="1576"/>
      <c r="L130" s="1576"/>
      <c r="M130" s="1576"/>
      <c r="N130" s="1576"/>
      <c r="O130" s="1576"/>
      <c r="P130" s="1576"/>
      <c r="Q130" s="1576"/>
      <c r="R130" s="1577"/>
      <c r="S130" s="1557" t="s">
        <v>1485</v>
      </c>
      <c r="T130" s="1558"/>
      <c r="U130" s="1558"/>
      <c r="V130" s="1558"/>
      <c r="W130" s="1558"/>
      <c r="X130" s="1558"/>
      <c r="Y130" s="1558"/>
      <c r="Z130" s="1558"/>
      <c r="AA130" s="1558"/>
      <c r="AB130" s="1558"/>
      <c r="AC130" s="1558"/>
      <c r="AD130" s="1559"/>
      <c r="AE130" s="815" t="s">
        <v>1431</v>
      </c>
      <c r="AF130" s="808"/>
      <c r="AG130" s="808"/>
      <c r="AH130" s="808"/>
      <c r="AI130" s="808"/>
      <c r="AJ130" s="808"/>
      <c r="AK130" s="808"/>
      <c r="AL130" s="808"/>
      <c r="AM130" s="808"/>
      <c r="AN130" s="808"/>
      <c r="AO130" s="808"/>
      <c r="AP130" s="808"/>
      <c r="AQ130" s="808"/>
      <c r="AR130" s="808"/>
      <c r="AS130" s="808"/>
      <c r="AT130" s="808"/>
      <c r="AU130" s="808"/>
      <c r="AV130" s="808"/>
      <c r="AW130" s="808"/>
      <c r="AX130" s="808"/>
      <c r="AY130" s="808"/>
      <c r="AZ130" s="808"/>
      <c r="BA130" s="808"/>
      <c r="BB130" s="808"/>
      <c r="BC130" s="808"/>
      <c r="BD130" s="808"/>
      <c r="BE130" s="808"/>
      <c r="BF130" s="808"/>
      <c r="BG130" s="808"/>
      <c r="BH130" s="808"/>
      <c r="BI130" s="808"/>
      <c r="BJ130" s="808"/>
      <c r="BK130" s="808"/>
      <c r="BL130" s="808"/>
      <c r="BM130" s="808"/>
      <c r="BN130" s="808"/>
      <c r="BO130" s="824" t="s">
        <v>1505</v>
      </c>
    </row>
    <row r="131" spans="1:67" ht="17.25" customHeight="1">
      <c r="A131" s="1575"/>
      <c r="B131" s="1576"/>
      <c r="C131" s="1576"/>
      <c r="D131" s="1576"/>
      <c r="E131" s="1576"/>
      <c r="F131" s="1576"/>
      <c r="G131" s="1576"/>
      <c r="H131" s="1576"/>
      <c r="I131" s="1576"/>
      <c r="J131" s="1576"/>
      <c r="K131" s="1576"/>
      <c r="L131" s="1576"/>
      <c r="M131" s="1576"/>
      <c r="N131" s="1576"/>
      <c r="O131" s="1576"/>
      <c r="P131" s="1576"/>
      <c r="Q131" s="1576"/>
      <c r="R131" s="1577"/>
      <c r="S131" s="1562" t="s">
        <v>1493</v>
      </c>
      <c r="T131" s="1609"/>
      <c r="U131" s="1609"/>
      <c r="V131" s="1609"/>
      <c r="W131" s="1609"/>
      <c r="X131" s="1609"/>
      <c r="Y131" s="1609"/>
      <c r="Z131" s="1609"/>
      <c r="AA131" s="1609"/>
      <c r="AB131" s="1609"/>
      <c r="AC131" s="1609"/>
      <c r="AD131" s="1610"/>
      <c r="AE131" s="817" t="s">
        <v>1431</v>
      </c>
      <c r="AF131" s="817"/>
      <c r="AG131" s="817"/>
      <c r="AH131" s="817"/>
      <c r="AI131" s="817"/>
      <c r="AJ131" s="817"/>
      <c r="AK131" s="817"/>
      <c r="AL131" s="817"/>
      <c r="AM131" s="817"/>
      <c r="AN131" s="817"/>
      <c r="AO131" s="817"/>
      <c r="AP131" s="817"/>
      <c r="AQ131" s="817"/>
      <c r="AR131" s="817"/>
      <c r="AS131" s="817"/>
      <c r="AT131" s="817"/>
      <c r="AU131" s="817"/>
      <c r="AV131" s="817"/>
      <c r="AW131" s="817"/>
      <c r="AX131" s="817"/>
      <c r="AY131" s="817"/>
      <c r="AZ131" s="817"/>
      <c r="BA131" s="817"/>
      <c r="BB131" s="817"/>
      <c r="BC131" s="817"/>
      <c r="BD131" s="817"/>
      <c r="BE131" s="817"/>
      <c r="BF131" s="817"/>
      <c r="BG131" s="817"/>
      <c r="BH131" s="817"/>
      <c r="BI131" s="817"/>
      <c r="BJ131" s="817"/>
      <c r="BK131" s="817"/>
      <c r="BL131" s="817"/>
      <c r="BM131" s="817"/>
      <c r="BN131" s="817"/>
      <c r="BO131" s="827" t="s">
        <v>1509</v>
      </c>
    </row>
    <row r="132" spans="1:67" ht="17.25" customHeight="1">
      <c r="A132" s="818"/>
      <c r="B132" s="819"/>
      <c r="C132" s="819"/>
      <c r="D132" s="819"/>
      <c r="E132" s="819"/>
      <c r="F132" s="819"/>
      <c r="G132" s="819"/>
      <c r="H132" s="819"/>
      <c r="I132" s="819"/>
      <c r="J132" s="819"/>
      <c r="K132" s="819"/>
      <c r="L132" s="819"/>
      <c r="M132" s="819"/>
      <c r="N132" s="819"/>
      <c r="O132" s="819"/>
      <c r="P132" s="819"/>
      <c r="Q132" s="819"/>
      <c r="R132" s="820"/>
      <c r="S132" s="1565" t="s">
        <v>1447</v>
      </c>
      <c r="T132" s="1566"/>
      <c r="U132" s="1566"/>
      <c r="V132" s="1566"/>
      <c r="W132" s="1566"/>
      <c r="X132" s="1566"/>
      <c r="Y132" s="1566"/>
      <c r="Z132" s="1566"/>
      <c r="AA132" s="1566"/>
      <c r="AB132" s="1566"/>
      <c r="AC132" s="1566"/>
      <c r="AD132" s="1567"/>
      <c r="AE132" s="821" t="s">
        <v>1431</v>
      </c>
      <c r="AF132" s="821"/>
      <c r="AG132" s="821"/>
      <c r="AH132" s="821"/>
      <c r="AI132" s="821"/>
      <c r="AJ132" s="821"/>
      <c r="AK132" s="821"/>
      <c r="AL132" s="821"/>
      <c r="AM132" s="821"/>
      <c r="AN132" s="821"/>
      <c r="AO132" s="821"/>
      <c r="AP132" s="821"/>
      <c r="AQ132" s="821"/>
      <c r="AR132" s="821"/>
      <c r="AS132" s="821"/>
      <c r="AT132" s="821"/>
      <c r="AU132" s="821"/>
      <c r="AV132" s="821"/>
      <c r="AW132" s="821"/>
      <c r="AX132" s="821"/>
      <c r="AY132" s="821"/>
      <c r="AZ132" s="821"/>
      <c r="BA132" s="821"/>
      <c r="BB132" s="821"/>
      <c r="BC132" s="821"/>
      <c r="BD132" s="821"/>
      <c r="BE132" s="821"/>
      <c r="BF132" s="821"/>
      <c r="BG132" s="821"/>
      <c r="BH132" s="821"/>
      <c r="BI132" s="821"/>
      <c r="BJ132" s="821"/>
      <c r="BK132" s="821"/>
      <c r="BL132" s="821"/>
      <c r="BM132" s="821"/>
      <c r="BN132" s="821"/>
      <c r="BO132" s="822" t="s">
        <v>1445</v>
      </c>
    </row>
    <row r="133" spans="1:67" ht="17.25" customHeight="1">
      <c r="A133" s="1572" t="s">
        <v>1528</v>
      </c>
      <c r="B133" s="1573"/>
      <c r="C133" s="1573"/>
      <c r="D133" s="1573"/>
      <c r="E133" s="1573"/>
      <c r="F133" s="1573"/>
      <c r="G133" s="1573"/>
      <c r="H133" s="1573"/>
      <c r="I133" s="1573"/>
      <c r="J133" s="1573"/>
      <c r="K133" s="1573"/>
      <c r="L133" s="1573"/>
      <c r="M133" s="1573"/>
      <c r="N133" s="1573"/>
      <c r="O133" s="1573"/>
      <c r="P133" s="1573"/>
      <c r="Q133" s="1573"/>
      <c r="R133" s="1574"/>
      <c r="S133" s="1596" t="s">
        <v>1449</v>
      </c>
      <c r="T133" s="1597"/>
      <c r="U133" s="1597"/>
      <c r="V133" s="1597"/>
      <c r="W133" s="1597"/>
      <c r="X133" s="1597"/>
      <c r="Y133" s="1597"/>
      <c r="Z133" s="1597"/>
      <c r="AA133" s="1597"/>
      <c r="AB133" s="1597"/>
      <c r="AC133" s="1597"/>
      <c r="AD133" s="1598"/>
      <c r="AE133" s="823" t="s">
        <v>1431</v>
      </c>
      <c r="AF133" s="823" t="s">
        <v>1431</v>
      </c>
      <c r="AG133" s="823"/>
      <c r="AH133" s="823"/>
      <c r="AI133" s="823"/>
      <c r="AJ133" s="823"/>
      <c r="AK133" s="823"/>
      <c r="AL133" s="823"/>
      <c r="AM133" s="823"/>
      <c r="AN133" s="823"/>
      <c r="AO133" s="823"/>
      <c r="AP133" s="823"/>
      <c r="AQ133" s="823"/>
      <c r="AR133" s="823"/>
      <c r="AS133" s="823"/>
      <c r="AT133" s="823"/>
      <c r="AU133" s="823"/>
      <c r="AV133" s="823"/>
      <c r="AW133" s="823"/>
      <c r="AX133" s="823"/>
      <c r="AY133" s="823"/>
      <c r="AZ133" s="823"/>
      <c r="BA133" s="823"/>
      <c r="BB133" s="823"/>
      <c r="BC133" s="823"/>
      <c r="BD133" s="823"/>
      <c r="BE133" s="823"/>
      <c r="BF133" s="823"/>
      <c r="BG133" s="823"/>
      <c r="BH133" s="823"/>
      <c r="BI133" s="823"/>
      <c r="BJ133" s="823"/>
      <c r="BK133" s="823"/>
      <c r="BL133" s="823"/>
      <c r="BM133" s="823"/>
      <c r="BN133" s="823"/>
      <c r="BO133" s="829"/>
    </row>
    <row r="134" spans="1:67" ht="17.25" customHeight="1">
      <c r="A134" s="1575"/>
      <c r="B134" s="1576"/>
      <c r="C134" s="1576"/>
      <c r="D134" s="1576"/>
      <c r="E134" s="1576"/>
      <c r="F134" s="1576"/>
      <c r="G134" s="1576"/>
      <c r="H134" s="1576"/>
      <c r="I134" s="1576"/>
      <c r="J134" s="1576"/>
      <c r="K134" s="1576"/>
      <c r="L134" s="1576"/>
      <c r="M134" s="1576"/>
      <c r="N134" s="1576"/>
      <c r="O134" s="1576"/>
      <c r="P134" s="1576"/>
      <c r="Q134" s="1576"/>
      <c r="R134" s="1577"/>
      <c r="S134" s="1557" t="s">
        <v>1511</v>
      </c>
      <c r="T134" s="1558"/>
      <c r="U134" s="1558"/>
      <c r="V134" s="1558"/>
      <c r="W134" s="1558"/>
      <c r="X134" s="1558"/>
      <c r="Y134" s="1558"/>
      <c r="Z134" s="1558"/>
      <c r="AA134" s="1558"/>
      <c r="AB134" s="1558"/>
      <c r="AC134" s="1558"/>
      <c r="AD134" s="1559"/>
      <c r="AE134" s="808" t="s">
        <v>1431</v>
      </c>
      <c r="AF134" s="808"/>
      <c r="AG134" s="809" t="s">
        <v>1431</v>
      </c>
      <c r="AH134" s="808"/>
      <c r="AI134" s="808"/>
      <c r="AJ134" s="808"/>
      <c r="AK134" s="808"/>
      <c r="AL134" s="808"/>
      <c r="AM134" s="808"/>
      <c r="AN134" s="808"/>
      <c r="AO134" s="808"/>
      <c r="AP134" s="808"/>
      <c r="AQ134" s="808"/>
      <c r="AR134" s="808"/>
      <c r="AS134" s="808"/>
      <c r="AT134" s="808"/>
      <c r="AU134" s="808"/>
      <c r="AV134" s="808"/>
      <c r="AW134" s="808"/>
      <c r="AX134" s="808"/>
      <c r="AY134" s="808"/>
      <c r="AZ134" s="808"/>
      <c r="BA134" s="808"/>
      <c r="BB134" s="808"/>
      <c r="BC134" s="808"/>
      <c r="BD134" s="808"/>
      <c r="BE134" s="808"/>
      <c r="BF134" s="808"/>
      <c r="BG134" s="808"/>
      <c r="BH134" s="808"/>
      <c r="BI134" s="808"/>
      <c r="BJ134" s="808"/>
      <c r="BK134" s="808"/>
      <c r="BL134" s="808"/>
      <c r="BM134" s="808"/>
      <c r="BN134" s="808"/>
      <c r="BO134" s="824"/>
    </row>
    <row r="135" spans="1:67" ht="17.25" customHeight="1">
      <c r="A135" s="1575"/>
      <c r="B135" s="1576"/>
      <c r="C135" s="1576"/>
      <c r="D135" s="1576"/>
      <c r="E135" s="1576"/>
      <c r="F135" s="1576"/>
      <c r="G135" s="1576"/>
      <c r="H135" s="1576"/>
      <c r="I135" s="1576"/>
      <c r="J135" s="1576"/>
      <c r="K135" s="1576"/>
      <c r="L135" s="1576"/>
      <c r="M135" s="1576"/>
      <c r="N135" s="1576"/>
      <c r="O135" s="1576"/>
      <c r="P135" s="1576"/>
      <c r="Q135" s="1576"/>
      <c r="R135" s="1577"/>
      <c r="S135" s="1587" t="s">
        <v>2528</v>
      </c>
      <c r="T135" s="1588"/>
      <c r="U135" s="1588"/>
      <c r="V135" s="1588"/>
      <c r="W135" s="1588"/>
      <c r="X135" s="1588"/>
      <c r="Y135" s="1588"/>
      <c r="Z135" s="1588"/>
      <c r="AA135" s="1588"/>
      <c r="AB135" s="1588"/>
      <c r="AC135" s="1588"/>
      <c r="AD135" s="1589"/>
      <c r="AE135" s="809" t="s">
        <v>1431</v>
      </c>
      <c r="AF135" s="808"/>
      <c r="AG135" s="809"/>
      <c r="AH135" s="808"/>
      <c r="AI135" s="808"/>
      <c r="AJ135" s="808"/>
      <c r="AK135" s="808"/>
      <c r="AL135" s="808"/>
      <c r="AM135" s="808"/>
      <c r="AN135" s="808"/>
      <c r="AO135" s="808"/>
      <c r="AP135" s="808"/>
      <c r="AQ135" s="808"/>
      <c r="AR135" s="809"/>
      <c r="AS135" s="808"/>
      <c r="AT135" s="808"/>
      <c r="AU135" s="808"/>
      <c r="AV135" s="808"/>
      <c r="AW135" s="808"/>
      <c r="AX135" s="808"/>
      <c r="AY135" s="808"/>
      <c r="AZ135" s="808"/>
      <c r="BA135" s="808"/>
      <c r="BB135" s="808"/>
      <c r="BC135" s="808"/>
      <c r="BD135" s="808"/>
      <c r="BE135" s="808"/>
      <c r="BF135" s="808"/>
      <c r="BG135" s="808"/>
      <c r="BH135" s="808"/>
      <c r="BI135" s="808"/>
      <c r="BJ135" s="808"/>
      <c r="BK135" s="808"/>
      <c r="BL135" s="808"/>
      <c r="BM135" s="808"/>
      <c r="BN135" s="808"/>
      <c r="BO135" s="824"/>
    </row>
    <row r="136" spans="1:67" ht="17.25" customHeight="1">
      <c r="A136" s="1575"/>
      <c r="B136" s="1576"/>
      <c r="C136" s="1576"/>
      <c r="D136" s="1576"/>
      <c r="E136" s="1576"/>
      <c r="F136" s="1576"/>
      <c r="G136" s="1576"/>
      <c r="H136" s="1576"/>
      <c r="I136" s="1576"/>
      <c r="J136" s="1576"/>
      <c r="K136" s="1576"/>
      <c r="L136" s="1576"/>
      <c r="M136" s="1576"/>
      <c r="N136" s="1576"/>
      <c r="O136" s="1576"/>
      <c r="P136" s="1576"/>
      <c r="Q136" s="1576"/>
      <c r="R136" s="1577"/>
      <c r="S136" s="1587" t="s">
        <v>2534</v>
      </c>
      <c r="T136" s="1590"/>
      <c r="U136" s="1590"/>
      <c r="V136" s="1590"/>
      <c r="W136" s="1590"/>
      <c r="X136" s="1590"/>
      <c r="Y136" s="1590"/>
      <c r="Z136" s="1590"/>
      <c r="AA136" s="1590"/>
      <c r="AB136" s="1590"/>
      <c r="AC136" s="1590"/>
      <c r="AD136" s="1591"/>
      <c r="AE136" s="809" t="s">
        <v>1431</v>
      </c>
      <c r="AF136" s="808"/>
      <c r="AG136" s="809"/>
      <c r="AH136" s="808"/>
      <c r="AI136" s="808"/>
      <c r="AJ136" s="808"/>
      <c r="AK136" s="808"/>
      <c r="AL136" s="808"/>
      <c r="AM136" s="808"/>
      <c r="AN136" s="808"/>
      <c r="AO136" s="808"/>
      <c r="AP136" s="808"/>
      <c r="AQ136" s="808"/>
      <c r="AR136" s="809"/>
      <c r="AS136" s="808"/>
      <c r="AT136" s="808"/>
      <c r="AU136" s="808"/>
      <c r="AV136" s="808"/>
      <c r="AW136" s="808"/>
      <c r="AX136" s="808"/>
      <c r="AY136" s="808"/>
      <c r="AZ136" s="808"/>
      <c r="BA136" s="808"/>
      <c r="BB136" s="808"/>
      <c r="BC136" s="808"/>
      <c r="BD136" s="808"/>
      <c r="BE136" s="808"/>
      <c r="BF136" s="808"/>
      <c r="BG136" s="808"/>
      <c r="BH136" s="808"/>
      <c r="BI136" s="808"/>
      <c r="BJ136" s="808"/>
      <c r="BK136" s="808"/>
      <c r="BL136" s="808"/>
      <c r="BM136" s="808"/>
      <c r="BN136" s="808"/>
      <c r="BO136" s="824"/>
    </row>
    <row r="137" spans="1:67" ht="17.25" customHeight="1">
      <c r="A137" s="1575"/>
      <c r="B137" s="1576"/>
      <c r="C137" s="1576"/>
      <c r="D137" s="1576"/>
      <c r="E137" s="1576"/>
      <c r="F137" s="1576"/>
      <c r="G137" s="1576"/>
      <c r="H137" s="1576"/>
      <c r="I137" s="1576"/>
      <c r="J137" s="1576"/>
      <c r="K137" s="1576"/>
      <c r="L137" s="1576"/>
      <c r="M137" s="1576"/>
      <c r="N137" s="1576"/>
      <c r="O137" s="1576"/>
      <c r="P137" s="1576"/>
      <c r="Q137" s="1576"/>
      <c r="R137" s="1577"/>
      <c r="S137" s="1557" t="s">
        <v>1529</v>
      </c>
      <c r="T137" s="1558"/>
      <c r="U137" s="1558"/>
      <c r="V137" s="1558"/>
      <c r="W137" s="1558"/>
      <c r="X137" s="1558"/>
      <c r="Y137" s="1558"/>
      <c r="Z137" s="1558"/>
      <c r="AA137" s="1558"/>
      <c r="AB137" s="1558"/>
      <c r="AC137" s="1558"/>
      <c r="AD137" s="1559"/>
      <c r="AE137" s="808" t="s">
        <v>1431</v>
      </c>
      <c r="AF137" s="808"/>
      <c r="AG137" s="808"/>
      <c r="AH137" s="808"/>
      <c r="AI137" s="808"/>
      <c r="AJ137" s="808"/>
      <c r="AK137" s="808"/>
      <c r="AL137" s="808"/>
      <c r="AM137" s="808"/>
      <c r="AN137" s="808"/>
      <c r="AO137" s="808"/>
      <c r="AP137" s="808"/>
      <c r="AQ137" s="808"/>
      <c r="AR137" s="809" t="s">
        <v>1431</v>
      </c>
      <c r="AS137" s="808"/>
      <c r="AT137" s="808"/>
      <c r="AU137" s="808"/>
      <c r="AV137" s="808"/>
      <c r="AW137" s="808"/>
      <c r="AX137" s="808"/>
      <c r="AY137" s="808"/>
      <c r="AZ137" s="808"/>
      <c r="BA137" s="808"/>
      <c r="BB137" s="808"/>
      <c r="BC137" s="808"/>
      <c r="BD137" s="808"/>
      <c r="BE137" s="808"/>
      <c r="BF137" s="808"/>
      <c r="BG137" s="808"/>
      <c r="BH137" s="808"/>
      <c r="BI137" s="808"/>
      <c r="BJ137" s="808"/>
      <c r="BK137" s="808"/>
      <c r="BL137" s="808"/>
      <c r="BM137" s="808"/>
      <c r="BN137" s="808"/>
      <c r="BO137" s="824" t="s">
        <v>1530</v>
      </c>
    </row>
    <row r="138" spans="1:67" ht="29.25" customHeight="1">
      <c r="A138" s="1575"/>
      <c r="B138" s="1576"/>
      <c r="C138" s="1576"/>
      <c r="D138" s="1576"/>
      <c r="E138" s="1576"/>
      <c r="F138" s="1576"/>
      <c r="G138" s="1576"/>
      <c r="H138" s="1576"/>
      <c r="I138" s="1576"/>
      <c r="J138" s="1576"/>
      <c r="K138" s="1576"/>
      <c r="L138" s="1576"/>
      <c r="M138" s="1576"/>
      <c r="N138" s="1576"/>
      <c r="O138" s="1576"/>
      <c r="P138" s="1576"/>
      <c r="Q138" s="1576"/>
      <c r="R138" s="1577"/>
      <c r="S138" s="1584" t="s">
        <v>193</v>
      </c>
      <c r="T138" s="1558"/>
      <c r="U138" s="1558"/>
      <c r="V138" s="1558"/>
      <c r="W138" s="1558"/>
      <c r="X138" s="1558"/>
      <c r="Y138" s="1558"/>
      <c r="Z138" s="1558"/>
      <c r="AA138" s="1558"/>
      <c r="AB138" s="1558"/>
      <c r="AC138" s="1558"/>
      <c r="AD138" s="1559"/>
      <c r="AE138" s="808" t="s">
        <v>1451</v>
      </c>
      <c r="AF138" s="808"/>
      <c r="AG138" s="808"/>
      <c r="AH138" s="808"/>
      <c r="AI138" s="808"/>
      <c r="AJ138" s="808"/>
      <c r="AK138" s="808"/>
      <c r="AL138" s="808"/>
      <c r="AM138" s="808"/>
      <c r="AN138" s="808"/>
      <c r="AO138" s="808"/>
      <c r="AP138" s="808"/>
      <c r="AQ138" s="808"/>
      <c r="AR138" s="809" t="s">
        <v>1435</v>
      </c>
      <c r="AS138" s="808"/>
      <c r="AT138" s="808"/>
      <c r="AU138" s="808"/>
      <c r="AV138" s="808"/>
      <c r="AW138" s="808"/>
      <c r="AX138" s="808"/>
      <c r="AY138" s="808"/>
      <c r="AZ138" s="808"/>
      <c r="BA138" s="808"/>
      <c r="BB138" s="808"/>
      <c r="BC138" s="808"/>
      <c r="BD138" s="808"/>
      <c r="BE138" s="808"/>
      <c r="BF138" s="808"/>
      <c r="BG138" s="808"/>
      <c r="BH138" s="808"/>
      <c r="BI138" s="808"/>
      <c r="BJ138" s="808"/>
      <c r="BK138" s="808"/>
      <c r="BL138" s="808"/>
      <c r="BM138" s="808"/>
      <c r="BN138" s="808"/>
      <c r="BO138" s="824"/>
    </row>
    <row r="139" spans="1:67" ht="17.25" customHeight="1">
      <c r="A139" s="1575"/>
      <c r="B139" s="1576"/>
      <c r="C139" s="1576"/>
      <c r="D139" s="1576"/>
      <c r="E139" s="1576"/>
      <c r="F139" s="1576"/>
      <c r="G139" s="1576"/>
      <c r="H139" s="1576"/>
      <c r="I139" s="1576"/>
      <c r="J139" s="1576"/>
      <c r="K139" s="1576"/>
      <c r="L139" s="1576"/>
      <c r="M139" s="1576"/>
      <c r="N139" s="1576"/>
      <c r="O139" s="1576"/>
      <c r="P139" s="1576"/>
      <c r="Q139" s="1576"/>
      <c r="R139" s="1577"/>
      <c r="S139" s="1557" t="s">
        <v>62</v>
      </c>
      <c r="T139" s="1558"/>
      <c r="U139" s="1558"/>
      <c r="V139" s="1558"/>
      <c r="W139" s="1558"/>
      <c r="X139" s="1558"/>
      <c r="Y139" s="1558"/>
      <c r="Z139" s="1558"/>
      <c r="AA139" s="1558"/>
      <c r="AB139" s="1558"/>
      <c r="AC139" s="1558"/>
      <c r="AD139" s="1559"/>
      <c r="AE139" s="808" t="s">
        <v>1431</v>
      </c>
      <c r="AF139" s="808"/>
      <c r="AG139" s="808"/>
      <c r="AH139" s="808"/>
      <c r="AI139" s="808"/>
      <c r="AJ139" s="808"/>
      <c r="AK139" s="808"/>
      <c r="AL139" s="808"/>
      <c r="AM139" s="808"/>
      <c r="AN139" s="808"/>
      <c r="AO139" s="808"/>
      <c r="AP139" s="808"/>
      <c r="AQ139" s="808"/>
      <c r="AR139" s="808"/>
      <c r="AS139" s="808"/>
      <c r="AT139" s="808"/>
      <c r="AU139" s="808"/>
      <c r="AV139" s="808"/>
      <c r="AW139" s="808"/>
      <c r="AX139" s="808"/>
      <c r="AY139" s="808"/>
      <c r="AZ139" s="808"/>
      <c r="BA139" s="808"/>
      <c r="BB139" s="808"/>
      <c r="BC139" s="808"/>
      <c r="BD139" s="808"/>
      <c r="BE139" s="808"/>
      <c r="BF139" s="808"/>
      <c r="BG139" s="808"/>
      <c r="BH139" s="808"/>
      <c r="BI139" s="808"/>
      <c r="BJ139" s="808"/>
      <c r="BK139" s="808"/>
      <c r="BL139" s="808"/>
      <c r="BM139" s="808"/>
      <c r="BN139" s="808"/>
      <c r="BO139" s="824"/>
    </row>
    <row r="140" spans="1:67" ht="17.25" customHeight="1">
      <c r="A140" s="1575"/>
      <c r="B140" s="1576"/>
      <c r="C140" s="1576"/>
      <c r="D140" s="1576"/>
      <c r="E140" s="1576"/>
      <c r="F140" s="1576"/>
      <c r="G140" s="1576"/>
      <c r="H140" s="1576"/>
      <c r="I140" s="1576"/>
      <c r="J140" s="1576"/>
      <c r="K140" s="1576"/>
      <c r="L140" s="1576"/>
      <c r="M140" s="1576"/>
      <c r="N140" s="1576"/>
      <c r="O140" s="1576"/>
      <c r="P140" s="1576"/>
      <c r="Q140" s="1576"/>
      <c r="R140" s="1577"/>
      <c r="S140" s="1557" t="s">
        <v>1465</v>
      </c>
      <c r="T140" s="1558"/>
      <c r="U140" s="1558"/>
      <c r="V140" s="1558"/>
      <c r="W140" s="1558"/>
      <c r="X140" s="1558"/>
      <c r="Y140" s="1558"/>
      <c r="Z140" s="1558"/>
      <c r="AA140" s="1558"/>
      <c r="AB140" s="1558"/>
      <c r="AC140" s="1558"/>
      <c r="AD140" s="1559"/>
      <c r="AE140" s="808" t="s">
        <v>1431</v>
      </c>
      <c r="AF140" s="808" t="s">
        <v>1431</v>
      </c>
      <c r="AG140" s="808"/>
      <c r="AH140" s="808"/>
      <c r="AI140" s="808"/>
      <c r="AJ140" s="808"/>
      <c r="AK140" s="808"/>
      <c r="AL140" s="808"/>
      <c r="AM140" s="808"/>
      <c r="AN140" s="808"/>
      <c r="AO140" s="808"/>
      <c r="AP140" s="808"/>
      <c r="AQ140" s="808"/>
      <c r="AR140" s="808"/>
      <c r="AS140" s="808"/>
      <c r="AT140" s="808"/>
      <c r="AU140" s="808"/>
      <c r="AV140" s="808"/>
      <c r="AW140" s="808"/>
      <c r="AX140" s="808"/>
      <c r="AY140" s="808"/>
      <c r="AZ140" s="808"/>
      <c r="BA140" s="808"/>
      <c r="BB140" s="808"/>
      <c r="BC140" s="808"/>
      <c r="BD140" s="808"/>
      <c r="BE140" s="808"/>
      <c r="BF140" s="808"/>
      <c r="BG140" s="808"/>
      <c r="BH140" s="808"/>
      <c r="BI140" s="808"/>
      <c r="BJ140" s="808"/>
      <c r="BK140" s="808"/>
      <c r="BL140" s="808"/>
      <c r="BM140" s="808"/>
      <c r="BN140" s="808"/>
      <c r="BO140" s="824" t="s">
        <v>1531</v>
      </c>
    </row>
    <row r="141" spans="1:67" ht="17.25" customHeight="1">
      <c r="A141" s="1575"/>
      <c r="B141" s="1576"/>
      <c r="C141" s="1576"/>
      <c r="D141" s="1576"/>
      <c r="E141" s="1576"/>
      <c r="F141" s="1576"/>
      <c r="G141" s="1576"/>
      <c r="H141" s="1576"/>
      <c r="I141" s="1576"/>
      <c r="J141" s="1576"/>
      <c r="K141" s="1576"/>
      <c r="L141" s="1576"/>
      <c r="M141" s="1576"/>
      <c r="N141" s="1576"/>
      <c r="O141" s="1576"/>
      <c r="P141" s="1576"/>
      <c r="Q141" s="1576"/>
      <c r="R141" s="1577"/>
      <c r="S141" s="1557" t="s">
        <v>1467</v>
      </c>
      <c r="T141" s="1558"/>
      <c r="U141" s="1558"/>
      <c r="V141" s="1558"/>
      <c r="W141" s="1558"/>
      <c r="X141" s="1558"/>
      <c r="Y141" s="1558"/>
      <c r="Z141" s="1558"/>
      <c r="AA141" s="1558"/>
      <c r="AB141" s="1558"/>
      <c r="AC141" s="1558"/>
      <c r="AD141" s="1559"/>
      <c r="AE141" s="808" t="s">
        <v>1431</v>
      </c>
      <c r="AF141" s="808"/>
      <c r="AG141" s="808"/>
      <c r="AH141" s="808"/>
      <c r="AI141" s="808"/>
      <c r="AJ141" s="808"/>
      <c r="AK141" s="808"/>
      <c r="AL141" s="808"/>
      <c r="AM141" s="808"/>
      <c r="AN141" s="808"/>
      <c r="AO141" s="808"/>
      <c r="AP141" s="808"/>
      <c r="AQ141" s="808"/>
      <c r="AR141" s="808"/>
      <c r="AS141" s="808"/>
      <c r="AT141" s="808"/>
      <c r="AU141" s="808"/>
      <c r="AV141" s="808"/>
      <c r="AW141" s="808"/>
      <c r="AX141" s="808"/>
      <c r="AY141" s="808"/>
      <c r="AZ141" s="808"/>
      <c r="BA141" s="808"/>
      <c r="BB141" s="808"/>
      <c r="BC141" s="808"/>
      <c r="BD141" s="808"/>
      <c r="BE141" s="808"/>
      <c r="BF141" s="808"/>
      <c r="BG141" s="808"/>
      <c r="BH141" s="808"/>
      <c r="BI141" s="808"/>
      <c r="BJ141" s="808"/>
      <c r="BK141" s="808"/>
      <c r="BL141" s="808"/>
      <c r="BM141" s="808"/>
      <c r="BN141" s="808"/>
      <c r="BO141" s="824"/>
    </row>
    <row r="142" spans="1:67" ht="17.25" customHeight="1">
      <c r="A142" s="1575"/>
      <c r="B142" s="1576"/>
      <c r="C142" s="1576"/>
      <c r="D142" s="1576"/>
      <c r="E142" s="1576"/>
      <c r="F142" s="1576"/>
      <c r="G142" s="1576"/>
      <c r="H142" s="1576"/>
      <c r="I142" s="1576"/>
      <c r="J142" s="1576"/>
      <c r="K142" s="1576"/>
      <c r="L142" s="1576"/>
      <c r="M142" s="1576"/>
      <c r="N142" s="1576"/>
      <c r="O142" s="1576"/>
      <c r="P142" s="1576"/>
      <c r="Q142" s="1576"/>
      <c r="R142" s="1577"/>
      <c r="S142" s="1557" t="s">
        <v>1532</v>
      </c>
      <c r="T142" s="1558"/>
      <c r="U142" s="1558"/>
      <c r="V142" s="1558"/>
      <c r="W142" s="1558"/>
      <c r="X142" s="1558"/>
      <c r="Y142" s="1558"/>
      <c r="Z142" s="1558"/>
      <c r="AA142" s="1558"/>
      <c r="AB142" s="1558"/>
      <c r="AC142" s="1558"/>
      <c r="AD142" s="1559"/>
      <c r="AE142" s="808" t="s">
        <v>1431</v>
      </c>
      <c r="AF142" s="808" t="s">
        <v>1431</v>
      </c>
      <c r="AG142" s="808"/>
      <c r="AH142" s="808"/>
      <c r="AI142" s="808"/>
      <c r="AJ142" s="808"/>
      <c r="AK142" s="808" t="s">
        <v>1431</v>
      </c>
      <c r="AL142" s="808"/>
      <c r="AM142" s="808"/>
      <c r="AN142" s="808"/>
      <c r="AO142" s="808"/>
      <c r="AP142" s="808"/>
      <c r="AQ142" s="808"/>
      <c r="AR142" s="808"/>
      <c r="AS142" s="808"/>
      <c r="AT142" s="808"/>
      <c r="AU142" s="808"/>
      <c r="AV142" s="808"/>
      <c r="AW142" s="808"/>
      <c r="AX142" s="808"/>
      <c r="AY142" s="808"/>
      <c r="AZ142" s="808"/>
      <c r="BA142" s="808"/>
      <c r="BB142" s="808"/>
      <c r="BC142" s="808"/>
      <c r="BD142" s="808"/>
      <c r="BE142" s="808"/>
      <c r="BF142" s="808"/>
      <c r="BG142" s="808"/>
      <c r="BH142" s="808"/>
      <c r="BI142" s="808"/>
      <c r="BJ142" s="808"/>
      <c r="BK142" s="808"/>
      <c r="BL142" s="808"/>
      <c r="BM142" s="808"/>
      <c r="BN142" s="808"/>
      <c r="BO142" s="824" t="s">
        <v>1533</v>
      </c>
    </row>
    <row r="143" spans="1:67" ht="17.25" customHeight="1">
      <c r="A143" s="1575"/>
      <c r="B143" s="1576"/>
      <c r="C143" s="1576"/>
      <c r="D143" s="1576"/>
      <c r="E143" s="1576"/>
      <c r="F143" s="1576"/>
      <c r="G143" s="1576"/>
      <c r="H143" s="1576"/>
      <c r="I143" s="1576"/>
      <c r="J143" s="1576"/>
      <c r="K143" s="1576"/>
      <c r="L143" s="1576"/>
      <c r="M143" s="1576"/>
      <c r="N143" s="1576"/>
      <c r="O143" s="1576"/>
      <c r="P143" s="1576"/>
      <c r="Q143" s="1576"/>
      <c r="R143" s="1577"/>
      <c r="S143" s="1557" t="s">
        <v>1534</v>
      </c>
      <c r="T143" s="1558"/>
      <c r="U143" s="1558"/>
      <c r="V143" s="1558"/>
      <c r="W143" s="1558"/>
      <c r="X143" s="1558"/>
      <c r="Y143" s="1558"/>
      <c r="Z143" s="1558"/>
      <c r="AA143" s="1558"/>
      <c r="AB143" s="1558"/>
      <c r="AC143" s="1558"/>
      <c r="AD143" s="1559"/>
      <c r="AE143" s="808" t="s">
        <v>1431</v>
      </c>
      <c r="AF143" s="808"/>
      <c r="AG143" s="808"/>
      <c r="AH143" s="808"/>
      <c r="AI143" s="808"/>
      <c r="AJ143" s="808"/>
      <c r="AK143" s="808"/>
      <c r="AL143" s="808"/>
      <c r="AM143" s="808"/>
      <c r="AN143" s="808"/>
      <c r="AO143" s="808"/>
      <c r="AP143" s="808"/>
      <c r="AQ143" s="808"/>
      <c r="AR143" s="808"/>
      <c r="AS143" s="808"/>
      <c r="AT143" s="808"/>
      <c r="AU143" s="808"/>
      <c r="AV143" s="808"/>
      <c r="AW143" s="808"/>
      <c r="AX143" s="808"/>
      <c r="AY143" s="808"/>
      <c r="AZ143" s="808"/>
      <c r="BA143" s="808"/>
      <c r="BB143" s="808"/>
      <c r="BC143" s="808"/>
      <c r="BD143" s="808"/>
      <c r="BE143" s="808"/>
      <c r="BF143" s="808"/>
      <c r="BG143" s="808"/>
      <c r="BH143" s="808"/>
      <c r="BI143" s="808"/>
      <c r="BJ143" s="808"/>
      <c r="BK143" s="808"/>
      <c r="BL143" s="808"/>
      <c r="BM143" s="808"/>
      <c r="BN143" s="808"/>
      <c r="BO143" s="824"/>
    </row>
    <row r="144" spans="1:67" ht="17.25" customHeight="1">
      <c r="A144" s="1575"/>
      <c r="B144" s="1576"/>
      <c r="C144" s="1576"/>
      <c r="D144" s="1576"/>
      <c r="E144" s="1576"/>
      <c r="F144" s="1576"/>
      <c r="G144" s="1576"/>
      <c r="H144" s="1576"/>
      <c r="I144" s="1576"/>
      <c r="J144" s="1576"/>
      <c r="K144" s="1576"/>
      <c r="L144" s="1576"/>
      <c r="M144" s="1576"/>
      <c r="N144" s="1576"/>
      <c r="O144" s="1576"/>
      <c r="P144" s="1576"/>
      <c r="Q144" s="1576"/>
      <c r="R144" s="1577"/>
      <c r="S144" s="1557" t="s">
        <v>1535</v>
      </c>
      <c r="T144" s="1560"/>
      <c r="U144" s="1560"/>
      <c r="V144" s="1560"/>
      <c r="W144" s="1560"/>
      <c r="X144" s="1560"/>
      <c r="Y144" s="1560"/>
      <c r="Z144" s="1560"/>
      <c r="AA144" s="1560"/>
      <c r="AB144" s="1560"/>
      <c r="AC144" s="1560"/>
      <c r="AD144" s="1561"/>
      <c r="AE144" s="808" t="s">
        <v>1431</v>
      </c>
      <c r="AF144" s="808"/>
      <c r="AG144" s="808"/>
      <c r="AH144" s="808"/>
      <c r="AI144" s="808"/>
      <c r="AJ144" s="808"/>
      <c r="AK144" s="808"/>
      <c r="AL144" s="808"/>
      <c r="AM144" s="808"/>
      <c r="AN144" s="808"/>
      <c r="AO144" s="808"/>
      <c r="AP144" s="808"/>
      <c r="AQ144" s="808"/>
      <c r="AR144" s="808"/>
      <c r="AS144" s="808"/>
      <c r="AT144" s="808"/>
      <c r="AU144" s="808" t="s">
        <v>1482</v>
      </c>
      <c r="AV144" s="808"/>
      <c r="AW144" s="808"/>
      <c r="AX144" s="808"/>
      <c r="AY144" s="808"/>
      <c r="AZ144" s="808"/>
      <c r="BA144" s="808"/>
      <c r="BB144" s="808"/>
      <c r="BC144" s="808"/>
      <c r="BD144" s="808"/>
      <c r="BE144" s="808"/>
      <c r="BF144" s="808"/>
      <c r="BG144" s="808"/>
      <c r="BH144" s="808"/>
      <c r="BI144" s="808"/>
      <c r="BJ144" s="808"/>
      <c r="BK144" s="808"/>
      <c r="BL144" s="808"/>
      <c r="BM144" s="808"/>
      <c r="BN144" s="808"/>
      <c r="BO144" s="824" t="s">
        <v>1536</v>
      </c>
    </row>
    <row r="145" spans="1:67" ht="17.25" customHeight="1">
      <c r="A145" s="1575"/>
      <c r="B145" s="1576"/>
      <c r="C145" s="1576"/>
      <c r="D145" s="1576"/>
      <c r="E145" s="1576"/>
      <c r="F145" s="1576"/>
      <c r="G145" s="1576"/>
      <c r="H145" s="1576"/>
      <c r="I145" s="1576"/>
      <c r="J145" s="1576"/>
      <c r="K145" s="1576"/>
      <c r="L145" s="1576"/>
      <c r="M145" s="1576"/>
      <c r="N145" s="1576"/>
      <c r="O145" s="1576"/>
      <c r="P145" s="1576"/>
      <c r="Q145" s="1576"/>
      <c r="R145" s="1577"/>
      <c r="S145" s="1557" t="s">
        <v>1537</v>
      </c>
      <c r="T145" s="1558"/>
      <c r="U145" s="1558"/>
      <c r="V145" s="1558"/>
      <c r="W145" s="1558"/>
      <c r="X145" s="1558"/>
      <c r="Y145" s="1558"/>
      <c r="Z145" s="1558"/>
      <c r="AA145" s="1558"/>
      <c r="AB145" s="1558"/>
      <c r="AC145" s="1558"/>
      <c r="AD145" s="1559"/>
      <c r="AE145" s="808" t="s">
        <v>1431</v>
      </c>
      <c r="AF145" s="808"/>
      <c r="AG145" s="808" t="s">
        <v>1431</v>
      </c>
      <c r="AH145" s="813"/>
      <c r="AI145" s="813"/>
      <c r="AJ145" s="813"/>
      <c r="AK145" s="813"/>
      <c r="AL145" s="808"/>
      <c r="AM145" s="808"/>
      <c r="AN145" s="813"/>
      <c r="AO145" s="808" t="s">
        <v>1431</v>
      </c>
      <c r="AP145" s="808"/>
      <c r="AQ145" s="808"/>
      <c r="AR145" s="808"/>
      <c r="AS145" s="808"/>
      <c r="AT145" s="808"/>
      <c r="AU145" s="808"/>
      <c r="AV145" s="808"/>
      <c r="AW145" s="808"/>
      <c r="AX145" s="808"/>
      <c r="AY145" s="808" t="s">
        <v>1431</v>
      </c>
      <c r="AZ145" s="808"/>
      <c r="BA145" s="808"/>
      <c r="BB145" s="808"/>
      <c r="BC145" s="808"/>
      <c r="BD145" s="808"/>
      <c r="BE145" s="808"/>
      <c r="BF145" s="808"/>
      <c r="BG145" s="808"/>
      <c r="BH145" s="808"/>
      <c r="BI145" s="808"/>
      <c r="BJ145" s="808"/>
      <c r="BK145" s="808"/>
      <c r="BL145" s="808"/>
      <c r="BM145" s="808"/>
      <c r="BN145" s="808"/>
      <c r="BO145" s="824" t="s">
        <v>1538</v>
      </c>
    </row>
    <row r="146" spans="1:67" ht="17.25" customHeight="1">
      <c r="A146" s="1575"/>
      <c r="B146" s="1576"/>
      <c r="C146" s="1576"/>
      <c r="D146" s="1576"/>
      <c r="E146" s="1576"/>
      <c r="F146" s="1576"/>
      <c r="G146" s="1576"/>
      <c r="H146" s="1576"/>
      <c r="I146" s="1576"/>
      <c r="J146" s="1576"/>
      <c r="K146" s="1576"/>
      <c r="L146" s="1576"/>
      <c r="M146" s="1576"/>
      <c r="N146" s="1576"/>
      <c r="O146" s="1576"/>
      <c r="P146" s="1576"/>
      <c r="Q146" s="1576"/>
      <c r="R146" s="1577"/>
      <c r="S146" s="1557" t="s">
        <v>1473</v>
      </c>
      <c r="T146" s="1558"/>
      <c r="U146" s="1558"/>
      <c r="V146" s="1558"/>
      <c r="W146" s="1558"/>
      <c r="X146" s="1558"/>
      <c r="Y146" s="1558"/>
      <c r="Z146" s="1558"/>
      <c r="AA146" s="1558"/>
      <c r="AB146" s="1558"/>
      <c r="AC146" s="1558"/>
      <c r="AD146" s="1559"/>
      <c r="AE146" s="808" t="s">
        <v>1452</v>
      </c>
      <c r="AF146" s="808"/>
      <c r="AG146" s="808"/>
      <c r="AH146" s="808"/>
      <c r="AI146" s="808"/>
      <c r="AJ146" s="808"/>
      <c r="AK146" s="808"/>
      <c r="AL146" s="808"/>
      <c r="AM146" s="808"/>
      <c r="AN146" s="808"/>
      <c r="AO146" s="808"/>
      <c r="AP146" s="808"/>
      <c r="AQ146" s="808"/>
      <c r="AR146" s="808"/>
      <c r="AS146" s="808"/>
      <c r="AT146" s="808"/>
      <c r="AU146" s="808"/>
      <c r="AV146" s="808"/>
      <c r="AW146" s="808"/>
      <c r="AX146" s="808"/>
      <c r="AY146" s="808"/>
      <c r="AZ146" s="808"/>
      <c r="BA146" s="808"/>
      <c r="BB146" s="808"/>
      <c r="BC146" s="808"/>
      <c r="BD146" s="808"/>
      <c r="BE146" s="808"/>
      <c r="BF146" s="808"/>
      <c r="BG146" s="808"/>
      <c r="BH146" s="808"/>
      <c r="BI146" s="808"/>
      <c r="BJ146" s="808"/>
      <c r="BK146" s="808"/>
      <c r="BL146" s="808"/>
      <c r="BM146" s="808"/>
      <c r="BN146" s="808"/>
      <c r="BO146" s="824"/>
    </row>
    <row r="147" spans="1:67" ht="17.25" customHeight="1">
      <c r="A147" s="1575"/>
      <c r="B147" s="1576"/>
      <c r="C147" s="1576"/>
      <c r="D147" s="1576"/>
      <c r="E147" s="1576"/>
      <c r="F147" s="1576"/>
      <c r="G147" s="1576"/>
      <c r="H147" s="1576"/>
      <c r="I147" s="1576"/>
      <c r="J147" s="1576"/>
      <c r="K147" s="1576"/>
      <c r="L147" s="1576"/>
      <c r="M147" s="1576"/>
      <c r="N147" s="1576"/>
      <c r="O147" s="1576"/>
      <c r="P147" s="1576"/>
      <c r="Q147" s="1576"/>
      <c r="R147" s="1577"/>
      <c r="S147" s="1587" t="s">
        <v>2542</v>
      </c>
      <c r="T147" s="1592"/>
      <c r="U147" s="1592"/>
      <c r="V147" s="1592"/>
      <c r="W147" s="1592"/>
      <c r="X147" s="1592"/>
      <c r="Y147" s="1592"/>
      <c r="Z147" s="1592"/>
      <c r="AA147" s="1592"/>
      <c r="AB147" s="1592"/>
      <c r="AC147" s="1592"/>
      <c r="AD147" s="1593"/>
      <c r="AE147" s="808" t="s">
        <v>1431</v>
      </c>
      <c r="AF147" s="808"/>
      <c r="AG147" s="808"/>
      <c r="AH147" s="808"/>
      <c r="AI147" s="808"/>
      <c r="AJ147" s="808"/>
      <c r="AK147" s="808"/>
      <c r="AL147" s="808"/>
      <c r="AM147" s="808"/>
      <c r="AN147" s="808"/>
      <c r="AO147" s="808"/>
      <c r="AP147" s="808"/>
      <c r="AQ147" s="808"/>
      <c r="AR147" s="808"/>
      <c r="AS147" s="808"/>
      <c r="AT147" s="808"/>
      <c r="AU147" s="808"/>
      <c r="AV147" s="808"/>
      <c r="AW147" s="808"/>
      <c r="AX147" s="808"/>
      <c r="AY147" s="808"/>
      <c r="AZ147" s="808"/>
      <c r="BA147" s="808"/>
      <c r="BB147" s="808"/>
      <c r="BC147" s="808"/>
      <c r="BD147" s="808"/>
      <c r="BE147" s="808"/>
      <c r="BF147" s="808"/>
      <c r="BG147" s="808"/>
      <c r="BH147" s="808"/>
      <c r="BI147" s="808"/>
      <c r="BJ147" s="808" t="s">
        <v>1431</v>
      </c>
      <c r="BK147" s="808"/>
      <c r="BL147" s="813"/>
      <c r="BM147" s="813"/>
      <c r="BN147" s="813"/>
      <c r="BO147" s="814"/>
    </row>
    <row r="148" spans="1:67" ht="17.25" customHeight="1">
      <c r="A148" s="1575"/>
      <c r="B148" s="1576"/>
      <c r="C148" s="1576"/>
      <c r="D148" s="1576"/>
      <c r="E148" s="1576"/>
      <c r="F148" s="1576"/>
      <c r="G148" s="1576"/>
      <c r="H148" s="1576"/>
      <c r="I148" s="1576"/>
      <c r="J148" s="1576"/>
      <c r="K148" s="1576"/>
      <c r="L148" s="1576"/>
      <c r="M148" s="1576"/>
      <c r="N148" s="1576"/>
      <c r="O148" s="1576"/>
      <c r="P148" s="1576"/>
      <c r="Q148" s="1576"/>
      <c r="R148" s="1577"/>
      <c r="S148" s="1587" t="s">
        <v>2544</v>
      </c>
      <c r="T148" s="1592"/>
      <c r="U148" s="1592"/>
      <c r="V148" s="1592"/>
      <c r="W148" s="1592"/>
      <c r="X148" s="1592"/>
      <c r="Y148" s="1592"/>
      <c r="Z148" s="1592"/>
      <c r="AA148" s="1592"/>
      <c r="AB148" s="1592"/>
      <c r="AC148" s="1592"/>
      <c r="AD148" s="1593"/>
      <c r="AE148" s="808" t="s">
        <v>1431</v>
      </c>
      <c r="AF148" s="808"/>
      <c r="AG148" s="808"/>
      <c r="AH148" s="808"/>
      <c r="AI148" s="808"/>
      <c r="AJ148" s="808"/>
      <c r="AK148" s="808"/>
      <c r="AL148" s="808"/>
      <c r="AM148" s="808"/>
      <c r="AN148" s="808"/>
      <c r="AO148" s="808"/>
      <c r="AP148" s="808"/>
      <c r="AQ148" s="808"/>
      <c r="AR148" s="808"/>
      <c r="AS148" s="808"/>
      <c r="AT148" s="808"/>
      <c r="AU148" s="808"/>
      <c r="AV148" s="808"/>
      <c r="AW148" s="808"/>
      <c r="AX148" s="808"/>
      <c r="AY148" s="808"/>
      <c r="AZ148" s="808"/>
      <c r="BA148" s="808"/>
      <c r="BB148" s="808"/>
      <c r="BC148" s="808"/>
      <c r="BD148" s="808"/>
      <c r="BE148" s="808"/>
      <c r="BF148" s="808"/>
      <c r="BG148" s="808"/>
      <c r="BH148" s="808"/>
      <c r="BI148" s="808"/>
      <c r="BJ148" s="808" t="s">
        <v>1431</v>
      </c>
      <c r="BK148" s="808"/>
      <c r="BL148" s="813"/>
      <c r="BM148" s="813"/>
      <c r="BN148" s="813"/>
      <c r="BO148" s="814"/>
    </row>
    <row r="149" spans="1:67" ht="17.25" customHeight="1">
      <c r="A149" s="1575"/>
      <c r="B149" s="1576"/>
      <c r="C149" s="1576"/>
      <c r="D149" s="1576"/>
      <c r="E149" s="1576"/>
      <c r="F149" s="1576"/>
      <c r="G149" s="1576"/>
      <c r="H149" s="1576"/>
      <c r="I149" s="1576"/>
      <c r="J149" s="1576"/>
      <c r="K149" s="1576"/>
      <c r="L149" s="1576"/>
      <c r="M149" s="1576"/>
      <c r="N149" s="1576"/>
      <c r="O149" s="1576"/>
      <c r="P149" s="1576"/>
      <c r="Q149" s="1576"/>
      <c r="R149" s="1577"/>
      <c r="S149" s="1587" t="s">
        <v>2546</v>
      </c>
      <c r="T149" s="1592"/>
      <c r="U149" s="1592"/>
      <c r="V149" s="1592"/>
      <c r="W149" s="1592"/>
      <c r="X149" s="1592"/>
      <c r="Y149" s="1592"/>
      <c r="Z149" s="1592"/>
      <c r="AA149" s="1592"/>
      <c r="AB149" s="1592"/>
      <c r="AC149" s="1592"/>
      <c r="AD149" s="1593"/>
      <c r="AE149" s="808" t="s">
        <v>1431</v>
      </c>
      <c r="AF149" s="808"/>
      <c r="AG149" s="808"/>
      <c r="AH149" s="808"/>
      <c r="AI149" s="808"/>
      <c r="AJ149" s="808"/>
      <c r="AK149" s="808"/>
      <c r="AL149" s="808"/>
      <c r="AM149" s="808"/>
      <c r="AN149" s="808"/>
      <c r="AO149" s="808"/>
      <c r="AP149" s="808"/>
      <c r="AQ149" s="808"/>
      <c r="AR149" s="808"/>
      <c r="AS149" s="808"/>
      <c r="AT149" s="808"/>
      <c r="AU149" s="808"/>
      <c r="AV149" s="808"/>
      <c r="AW149" s="808"/>
      <c r="AX149" s="808"/>
      <c r="AY149" s="808"/>
      <c r="AZ149" s="808"/>
      <c r="BA149" s="808"/>
      <c r="BB149" s="808"/>
      <c r="BC149" s="808"/>
      <c r="BD149" s="808"/>
      <c r="BE149" s="808"/>
      <c r="BF149" s="808"/>
      <c r="BG149" s="808"/>
      <c r="BH149" s="808"/>
      <c r="BI149" s="808"/>
      <c r="BJ149" s="808"/>
      <c r="BK149" s="808" t="s">
        <v>1431</v>
      </c>
      <c r="BL149" s="813"/>
      <c r="BM149" s="813"/>
      <c r="BN149" s="813"/>
      <c r="BO149" s="814"/>
    </row>
    <row r="150" spans="1:67" ht="17.25" customHeight="1">
      <c r="A150" s="1575"/>
      <c r="B150" s="1576"/>
      <c r="C150" s="1576"/>
      <c r="D150" s="1576"/>
      <c r="E150" s="1576"/>
      <c r="F150" s="1576"/>
      <c r="G150" s="1576"/>
      <c r="H150" s="1576"/>
      <c r="I150" s="1576"/>
      <c r="J150" s="1576"/>
      <c r="K150" s="1576"/>
      <c r="L150" s="1576"/>
      <c r="M150" s="1576"/>
      <c r="N150" s="1576"/>
      <c r="O150" s="1576"/>
      <c r="P150" s="1576"/>
      <c r="Q150" s="1576"/>
      <c r="R150" s="1577"/>
      <c r="S150" s="1557" t="s">
        <v>1521</v>
      </c>
      <c r="T150" s="1558"/>
      <c r="U150" s="1558"/>
      <c r="V150" s="1558"/>
      <c r="W150" s="1558"/>
      <c r="X150" s="1558"/>
      <c r="Y150" s="1558"/>
      <c r="Z150" s="1558"/>
      <c r="AA150" s="1558"/>
      <c r="AB150" s="1558"/>
      <c r="AC150" s="1558"/>
      <c r="AD150" s="1559"/>
      <c r="AE150" s="808" t="s">
        <v>1431</v>
      </c>
      <c r="AF150" s="808" t="s">
        <v>1431</v>
      </c>
      <c r="AG150" s="808" t="s">
        <v>1431</v>
      </c>
      <c r="AH150" s="808" t="s">
        <v>1431</v>
      </c>
      <c r="AI150" s="808" t="s">
        <v>1431</v>
      </c>
      <c r="AJ150" s="813"/>
      <c r="AK150" s="813"/>
      <c r="AL150" s="813"/>
      <c r="AM150" s="813"/>
      <c r="AN150" s="813" t="s">
        <v>1431</v>
      </c>
      <c r="AO150" s="813"/>
      <c r="AP150" s="813"/>
      <c r="AQ150" s="813"/>
      <c r="AR150" s="813"/>
      <c r="AS150" s="813"/>
      <c r="AT150" s="813"/>
      <c r="AU150" s="813"/>
      <c r="AV150" s="813"/>
      <c r="AW150" s="813"/>
      <c r="AX150" s="813"/>
      <c r="AY150" s="813"/>
      <c r="AZ150" s="813"/>
      <c r="BA150" s="813"/>
      <c r="BB150" s="813"/>
      <c r="BC150" s="813"/>
      <c r="BD150" s="813"/>
      <c r="BE150" s="813"/>
      <c r="BF150" s="813"/>
      <c r="BG150" s="813"/>
      <c r="BH150" s="813"/>
      <c r="BI150" s="813"/>
      <c r="BJ150" s="813"/>
      <c r="BK150" s="813"/>
      <c r="BL150" s="813"/>
      <c r="BM150" s="813"/>
      <c r="BN150" s="813"/>
      <c r="BO150" s="814" t="s">
        <v>1475</v>
      </c>
    </row>
    <row r="151" spans="1:67" ht="17.25" customHeight="1">
      <c r="A151" s="1575"/>
      <c r="B151" s="1576"/>
      <c r="C151" s="1576"/>
      <c r="D151" s="1576"/>
      <c r="E151" s="1576"/>
      <c r="F151" s="1576"/>
      <c r="G151" s="1576"/>
      <c r="H151" s="1576"/>
      <c r="I151" s="1576"/>
      <c r="J151" s="1576"/>
      <c r="K151" s="1576"/>
      <c r="L151" s="1576"/>
      <c r="M151" s="1576"/>
      <c r="N151" s="1576"/>
      <c r="O151" s="1576"/>
      <c r="P151" s="1576"/>
      <c r="Q151" s="1576"/>
      <c r="R151" s="1577"/>
      <c r="S151" s="1557" t="s">
        <v>1508</v>
      </c>
      <c r="T151" s="1558"/>
      <c r="U151" s="1558"/>
      <c r="V151" s="1558"/>
      <c r="W151" s="1558"/>
      <c r="X151" s="1558"/>
      <c r="Y151" s="1558"/>
      <c r="Z151" s="1558"/>
      <c r="AA151" s="1558"/>
      <c r="AB151" s="1558"/>
      <c r="AC151" s="1558"/>
      <c r="AD151" s="1559"/>
      <c r="AE151" s="815" t="s">
        <v>1431</v>
      </c>
      <c r="AF151" s="808"/>
      <c r="AG151" s="808"/>
      <c r="AH151" s="808"/>
      <c r="AI151" s="808"/>
      <c r="AJ151" s="808"/>
      <c r="AK151" s="808"/>
      <c r="AL151" s="808"/>
      <c r="AM151" s="808"/>
      <c r="AN151" s="808"/>
      <c r="AO151" s="808"/>
      <c r="AP151" s="808"/>
      <c r="AQ151" s="808"/>
      <c r="AR151" s="808"/>
      <c r="AS151" s="808"/>
      <c r="AT151" s="808"/>
      <c r="AU151" s="808"/>
      <c r="AV151" s="808"/>
      <c r="AW151" s="808"/>
      <c r="AX151" s="808"/>
      <c r="AY151" s="808"/>
      <c r="AZ151" s="808"/>
      <c r="BA151" s="808"/>
      <c r="BB151" s="808"/>
      <c r="BC151" s="808"/>
      <c r="BD151" s="808"/>
      <c r="BE151" s="808"/>
      <c r="BF151" s="808"/>
      <c r="BG151" s="808"/>
      <c r="BH151" s="808"/>
      <c r="BI151" s="808"/>
      <c r="BJ151" s="808"/>
      <c r="BK151" s="808"/>
      <c r="BL151" s="808"/>
      <c r="BM151" s="808"/>
      <c r="BN151" s="808"/>
      <c r="BO151" s="824" t="s">
        <v>1539</v>
      </c>
    </row>
    <row r="152" spans="1:67" ht="17.25" customHeight="1">
      <c r="A152" s="1575"/>
      <c r="B152" s="1576"/>
      <c r="C152" s="1576"/>
      <c r="D152" s="1576"/>
      <c r="E152" s="1576"/>
      <c r="F152" s="1576"/>
      <c r="G152" s="1576"/>
      <c r="H152" s="1576"/>
      <c r="I152" s="1576"/>
      <c r="J152" s="1576"/>
      <c r="K152" s="1576"/>
      <c r="L152" s="1576"/>
      <c r="M152" s="1576"/>
      <c r="N152" s="1576"/>
      <c r="O152" s="1576"/>
      <c r="P152" s="1576"/>
      <c r="Q152" s="1576"/>
      <c r="R152" s="1577"/>
      <c r="S152" s="1562" t="s">
        <v>1493</v>
      </c>
      <c r="T152" s="1609"/>
      <c r="U152" s="1609"/>
      <c r="V152" s="1609"/>
      <c r="W152" s="1609"/>
      <c r="X152" s="1609"/>
      <c r="Y152" s="1609"/>
      <c r="Z152" s="1609"/>
      <c r="AA152" s="1609"/>
      <c r="AB152" s="1609"/>
      <c r="AC152" s="1609"/>
      <c r="AD152" s="1610"/>
      <c r="AE152" s="817" t="s">
        <v>1431</v>
      </c>
      <c r="AF152" s="817"/>
      <c r="AG152" s="817"/>
      <c r="AH152" s="817"/>
      <c r="AI152" s="817"/>
      <c r="AJ152" s="817"/>
      <c r="AK152" s="817"/>
      <c r="AL152" s="817"/>
      <c r="AM152" s="817"/>
      <c r="AN152" s="817"/>
      <c r="AO152" s="817"/>
      <c r="AP152" s="817"/>
      <c r="AQ152" s="817"/>
      <c r="AR152" s="817"/>
      <c r="AS152" s="817"/>
      <c r="AT152" s="817"/>
      <c r="AU152" s="817"/>
      <c r="AV152" s="817"/>
      <c r="AW152" s="817"/>
      <c r="AX152" s="817"/>
      <c r="AY152" s="817"/>
      <c r="AZ152" s="817"/>
      <c r="BA152" s="817"/>
      <c r="BB152" s="817"/>
      <c r="BC152" s="817"/>
      <c r="BD152" s="817"/>
      <c r="BE152" s="817"/>
      <c r="BF152" s="817"/>
      <c r="BG152" s="817"/>
      <c r="BH152" s="817"/>
      <c r="BI152" s="817"/>
      <c r="BJ152" s="817"/>
      <c r="BK152" s="817"/>
      <c r="BL152" s="817"/>
      <c r="BM152" s="817"/>
      <c r="BN152" s="817"/>
      <c r="BO152" s="827" t="s">
        <v>1509</v>
      </c>
    </row>
    <row r="153" spans="1:67" ht="17.25" customHeight="1">
      <c r="A153" s="818"/>
      <c r="B153" s="819"/>
      <c r="C153" s="819"/>
      <c r="D153" s="819"/>
      <c r="E153" s="819"/>
      <c r="F153" s="819"/>
      <c r="G153" s="819"/>
      <c r="H153" s="819"/>
      <c r="I153" s="819"/>
      <c r="J153" s="819"/>
      <c r="K153" s="819"/>
      <c r="L153" s="819"/>
      <c r="M153" s="819"/>
      <c r="N153" s="819"/>
      <c r="O153" s="819"/>
      <c r="P153" s="819"/>
      <c r="Q153" s="819"/>
      <c r="R153" s="820"/>
      <c r="S153" s="1565" t="s">
        <v>1447</v>
      </c>
      <c r="T153" s="1566"/>
      <c r="U153" s="1566"/>
      <c r="V153" s="1566"/>
      <c r="W153" s="1566"/>
      <c r="X153" s="1566"/>
      <c r="Y153" s="1566"/>
      <c r="Z153" s="1566"/>
      <c r="AA153" s="1566"/>
      <c r="AB153" s="1566"/>
      <c r="AC153" s="1566"/>
      <c r="AD153" s="1567"/>
      <c r="AE153" s="821" t="s">
        <v>1431</v>
      </c>
      <c r="AF153" s="821"/>
      <c r="AG153" s="821"/>
      <c r="AH153" s="821"/>
      <c r="AI153" s="821"/>
      <c r="AJ153" s="821"/>
      <c r="AK153" s="821"/>
      <c r="AL153" s="821"/>
      <c r="AM153" s="821"/>
      <c r="AN153" s="821"/>
      <c r="AO153" s="821"/>
      <c r="AP153" s="821"/>
      <c r="AQ153" s="821"/>
      <c r="AR153" s="821"/>
      <c r="AS153" s="821"/>
      <c r="AT153" s="821"/>
      <c r="AU153" s="821"/>
      <c r="AV153" s="821"/>
      <c r="AW153" s="821"/>
      <c r="AX153" s="821"/>
      <c r="AY153" s="821"/>
      <c r="AZ153" s="821"/>
      <c r="BA153" s="821"/>
      <c r="BB153" s="821"/>
      <c r="BC153" s="821"/>
      <c r="BD153" s="821"/>
      <c r="BE153" s="821"/>
      <c r="BF153" s="821"/>
      <c r="BG153" s="821"/>
      <c r="BH153" s="821"/>
      <c r="BI153" s="821"/>
      <c r="BJ153" s="821"/>
      <c r="BK153" s="821"/>
      <c r="BL153" s="821"/>
      <c r="BM153" s="821"/>
      <c r="BN153" s="821"/>
      <c r="BO153" s="822" t="s">
        <v>1445</v>
      </c>
    </row>
    <row r="154" spans="1:67" ht="17.25" customHeight="1">
      <c r="A154" s="1572" t="s">
        <v>1540</v>
      </c>
      <c r="B154" s="1573"/>
      <c r="C154" s="1573"/>
      <c r="D154" s="1573"/>
      <c r="E154" s="1573"/>
      <c r="F154" s="1573"/>
      <c r="G154" s="1573"/>
      <c r="H154" s="1573"/>
      <c r="I154" s="1573"/>
      <c r="J154" s="1573"/>
      <c r="K154" s="1573"/>
      <c r="L154" s="1573"/>
      <c r="M154" s="1573"/>
      <c r="N154" s="1573"/>
      <c r="O154" s="1573"/>
      <c r="P154" s="1573"/>
      <c r="Q154" s="1573"/>
      <c r="R154" s="1574"/>
      <c r="S154" s="1596" t="s">
        <v>1449</v>
      </c>
      <c r="T154" s="1597"/>
      <c r="U154" s="1597"/>
      <c r="V154" s="1597"/>
      <c r="W154" s="1597"/>
      <c r="X154" s="1597"/>
      <c r="Y154" s="1597"/>
      <c r="Z154" s="1597"/>
      <c r="AA154" s="1597"/>
      <c r="AB154" s="1597"/>
      <c r="AC154" s="1597"/>
      <c r="AD154" s="1598"/>
      <c r="AE154" s="823" t="s">
        <v>1431</v>
      </c>
      <c r="AF154" s="823" t="s">
        <v>1431</v>
      </c>
      <c r="AG154" s="823"/>
      <c r="AH154" s="823"/>
      <c r="AI154" s="823"/>
      <c r="AJ154" s="823"/>
      <c r="AK154" s="823"/>
      <c r="AL154" s="823"/>
      <c r="AM154" s="823"/>
      <c r="AN154" s="823"/>
      <c r="AO154" s="823"/>
      <c r="AP154" s="823"/>
      <c r="AQ154" s="823"/>
      <c r="AR154" s="823"/>
      <c r="AS154" s="823"/>
      <c r="AT154" s="823"/>
      <c r="AU154" s="823"/>
      <c r="AV154" s="823"/>
      <c r="AW154" s="823"/>
      <c r="AX154" s="823"/>
      <c r="AY154" s="823"/>
      <c r="AZ154" s="823"/>
      <c r="BA154" s="823"/>
      <c r="BB154" s="823"/>
      <c r="BC154" s="823"/>
      <c r="BD154" s="823"/>
      <c r="BE154" s="823"/>
      <c r="BF154" s="823"/>
      <c r="BG154" s="823"/>
      <c r="BH154" s="823"/>
      <c r="BI154" s="823"/>
      <c r="BJ154" s="823"/>
      <c r="BK154" s="823"/>
      <c r="BL154" s="823"/>
      <c r="BM154" s="823"/>
      <c r="BN154" s="823"/>
      <c r="BO154" s="829"/>
    </row>
    <row r="155" spans="1:67" ht="17.25" customHeight="1">
      <c r="A155" s="1575"/>
      <c r="B155" s="1576"/>
      <c r="C155" s="1576"/>
      <c r="D155" s="1576"/>
      <c r="E155" s="1576"/>
      <c r="F155" s="1576"/>
      <c r="G155" s="1576"/>
      <c r="H155" s="1576"/>
      <c r="I155" s="1576"/>
      <c r="J155" s="1576"/>
      <c r="K155" s="1576"/>
      <c r="L155" s="1576"/>
      <c r="M155" s="1576"/>
      <c r="N155" s="1576"/>
      <c r="O155" s="1576"/>
      <c r="P155" s="1576"/>
      <c r="Q155" s="1576"/>
      <c r="R155" s="1577"/>
      <c r="S155" s="1587" t="s">
        <v>2528</v>
      </c>
      <c r="T155" s="1588"/>
      <c r="U155" s="1588"/>
      <c r="V155" s="1588"/>
      <c r="W155" s="1588"/>
      <c r="X155" s="1588"/>
      <c r="Y155" s="1588"/>
      <c r="Z155" s="1588"/>
      <c r="AA155" s="1588"/>
      <c r="AB155" s="1588"/>
      <c r="AC155" s="1588"/>
      <c r="AD155" s="1589"/>
      <c r="AE155" s="809" t="s">
        <v>1431</v>
      </c>
      <c r="AF155" s="809"/>
      <c r="AG155" s="809"/>
      <c r="AH155" s="809"/>
      <c r="AI155" s="809"/>
      <c r="AJ155" s="809"/>
      <c r="AK155" s="809"/>
      <c r="AL155" s="809"/>
      <c r="AM155" s="809"/>
      <c r="AN155" s="809"/>
      <c r="AO155" s="809"/>
      <c r="AP155" s="809"/>
      <c r="AQ155" s="809"/>
      <c r="AR155" s="809"/>
      <c r="AS155" s="809"/>
      <c r="AT155" s="809"/>
      <c r="AU155" s="809"/>
      <c r="AV155" s="809"/>
      <c r="AW155" s="809"/>
      <c r="AX155" s="809"/>
      <c r="AY155" s="809"/>
      <c r="AZ155" s="809"/>
      <c r="BA155" s="809"/>
      <c r="BB155" s="809"/>
      <c r="BC155" s="809"/>
      <c r="BD155" s="809"/>
      <c r="BE155" s="809"/>
      <c r="BF155" s="809"/>
      <c r="BG155" s="809"/>
      <c r="BH155" s="809"/>
      <c r="BI155" s="809"/>
      <c r="BJ155" s="809"/>
      <c r="BK155" s="809"/>
      <c r="BL155" s="809"/>
      <c r="BM155" s="809"/>
      <c r="BN155" s="809"/>
      <c r="BO155" s="831"/>
    </row>
    <row r="156" spans="1:67" ht="17.25" customHeight="1">
      <c r="A156" s="1575"/>
      <c r="B156" s="1576"/>
      <c r="C156" s="1576"/>
      <c r="D156" s="1576"/>
      <c r="E156" s="1576"/>
      <c r="F156" s="1576"/>
      <c r="G156" s="1576"/>
      <c r="H156" s="1576"/>
      <c r="I156" s="1576"/>
      <c r="J156" s="1576"/>
      <c r="K156" s="1576"/>
      <c r="L156" s="1576"/>
      <c r="M156" s="1576"/>
      <c r="N156" s="1576"/>
      <c r="O156" s="1576"/>
      <c r="P156" s="1576"/>
      <c r="Q156" s="1576"/>
      <c r="R156" s="1577"/>
      <c r="S156" s="1587" t="s">
        <v>2534</v>
      </c>
      <c r="T156" s="1590"/>
      <c r="U156" s="1590"/>
      <c r="V156" s="1590"/>
      <c r="W156" s="1590"/>
      <c r="X156" s="1590"/>
      <c r="Y156" s="1590"/>
      <c r="Z156" s="1590"/>
      <c r="AA156" s="1590"/>
      <c r="AB156" s="1590"/>
      <c r="AC156" s="1590"/>
      <c r="AD156" s="1591"/>
      <c r="AE156" s="809" t="s">
        <v>1431</v>
      </c>
      <c r="AF156" s="809"/>
      <c r="AG156" s="809"/>
      <c r="AH156" s="809"/>
      <c r="AI156" s="809"/>
      <c r="AJ156" s="809"/>
      <c r="AK156" s="809"/>
      <c r="AL156" s="809"/>
      <c r="AM156" s="809"/>
      <c r="AN156" s="809"/>
      <c r="AO156" s="809"/>
      <c r="AP156" s="809"/>
      <c r="AQ156" s="809"/>
      <c r="AR156" s="809"/>
      <c r="AS156" s="809"/>
      <c r="AT156" s="809"/>
      <c r="AU156" s="809"/>
      <c r="AV156" s="809"/>
      <c r="AW156" s="809"/>
      <c r="AX156" s="809"/>
      <c r="AY156" s="809"/>
      <c r="AZ156" s="809"/>
      <c r="BA156" s="809"/>
      <c r="BB156" s="809"/>
      <c r="BC156" s="809"/>
      <c r="BD156" s="809"/>
      <c r="BE156" s="809"/>
      <c r="BF156" s="809"/>
      <c r="BG156" s="809"/>
      <c r="BH156" s="809"/>
      <c r="BI156" s="809"/>
      <c r="BJ156" s="809"/>
      <c r="BK156" s="809"/>
      <c r="BL156" s="809"/>
      <c r="BM156" s="809"/>
      <c r="BN156" s="809"/>
      <c r="BO156" s="831"/>
    </row>
    <row r="157" spans="1:67" ht="17.25" customHeight="1">
      <c r="A157" s="1575"/>
      <c r="B157" s="1576"/>
      <c r="C157" s="1576"/>
      <c r="D157" s="1576"/>
      <c r="E157" s="1576"/>
      <c r="F157" s="1576"/>
      <c r="G157" s="1576"/>
      <c r="H157" s="1576"/>
      <c r="I157" s="1576"/>
      <c r="J157" s="1576"/>
      <c r="K157" s="1576"/>
      <c r="L157" s="1576"/>
      <c r="M157" s="1576"/>
      <c r="N157" s="1576"/>
      <c r="O157" s="1576"/>
      <c r="P157" s="1576"/>
      <c r="Q157" s="1576"/>
      <c r="R157" s="1577"/>
      <c r="S157" s="1557" t="s">
        <v>1532</v>
      </c>
      <c r="T157" s="1558"/>
      <c r="U157" s="1558"/>
      <c r="V157" s="1558"/>
      <c r="W157" s="1558"/>
      <c r="X157" s="1558"/>
      <c r="Y157" s="1558"/>
      <c r="Z157" s="1558"/>
      <c r="AA157" s="1558"/>
      <c r="AB157" s="1558"/>
      <c r="AC157" s="1558"/>
      <c r="AD157" s="1559"/>
      <c r="AE157" s="808" t="s">
        <v>1431</v>
      </c>
      <c r="AF157" s="808" t="s">
        <v>1431</v>
      </c>
      <c r="AG157" s="808"/>
      <c r="AH157" s="808"/>
      <c r="AI157" s="808"/>
      <c r="AJ157" s="808"/>
      <c r="AK157" s="808" t="s">
        <v>1431</v>
      </c>
      <c r="AL157" s="808"/>
      <c r="AM157" s="808"/>
      <c r="AN157" s="808"/>
      <c r="AO157" s="808"/>
      <c r="AP157" s="808"/>
      <c r="AQ157" s="808"/>
      <c r="AR157" s="808"/>
      <c r="AS157" s="808"/>
      <c r="AT157" s="808"/>
      <c r="AU157" s="808"/>
      <c r="AV157" s="808"/>
      <c r="AW157" s="808"/>
      <c r="AX157" s="808"/>
      <c r="AY157" s="808"/>
      <c r="AZ157" s="808"/>
      <c r="BA157" s="808"/>
      <c r="BB157" s="808"/>
      <c r="BC157" s="808"/>
      <c r="BD157" s="808"/>
      <c r="BE157" s="808"/>
      <c r="BF157" s="808"/>
      <c r="BG157" s="808"/>
      <c r="BH157" s="808"/>
      <c r="BI157" s="808"/>
      <c r="BJ157" s="808"/>
      <c r="BK157" s="808"/>
      <c r="BL157" s="808"/>
      <c r="BM157" s="808"/>
      <c r="BN157" s="808"/>
      <c r="BO157" s="824" t="s">
        <v>1533</v>
      </c>
    </row>
    <row r="158" spans="1:67" ht="17.25" customHeight="1">
      <c r="A158" s="1575"/>
      <c r="B158" s="1576"/>
      <c r="C158" s="1576"/>
      <c r="D158" s="1576"/>
      <c r="E158" s="1576"/>
      <c r="F158" s="1576"/>
      <c r="G158" s="1576"/>
      <c r="H158" s="1576"/>
      <c r="I158" s="1576"/>
      <c r="J158" s="1576"/>
      <c r="K158" s="1576"/>
      <c r="L158" s="1576"/>
      <c r="M158" s="1576"/>
      <c r="N158" s="1576"/>
      <c r="O158" s="1576"/>
      <c r="P158" s="1576"/>
      <c r="Q158" s="1576"/>
      <c r="R158" s="1577"/>
      <c r="S158" s="1557" t="s">
        <v>1534</v>
      </c>
      <c r="T158" s="1558"/>
      <c r="U158" s="1558"/>
      <c r="V158" s="1558"/>
      <c r="W158" s="1558"/>
      <c r="X158" s="1558"/>
      <c r="Y158" s="1558"/>
      <c r="Z158" s="1558"/>
      <c r="AA158" s="1558"/>
      <c r="AB158" s="1558"/>
      <c r="AC158" s="1558"/>
      <c r="AD158" s="1559"/>
      <c r="AE158" s="808"/>
      <c r="AF158" s="808"/>
      <c r="AG158" s="808"/>
      <c r="AH158" s="808"/>
      <c r="AI158" s="808"/>
      <c r="AJ158" s="813"/>
      <c r="AK158" s="813"/>
      <c r="AL158" s="813"/>
      <c r="AM158" s="813"/>
      <c r="AN158" s="813"/>
      <c r="AO158" s="813"/>
      <c r="AP158" s="813"/>
      <c r="AQ158" s="813"/>
      <c r="AR158" s="813"/>
      <c r="AS158" s="813"/>
      <c r="AT158" s="813"/>
      <c r="AU158" s="813"/>
      <c r="AV158" s="813"/>
      <c r="AW158" s="813"/>
      <c r="AX158" s="813"/>
      <c r="AY158" s="813"/>
      <c r="AZ158" s="813"/>
      <c r="BA158" s="813"/>
      <c r="BB158" s="813"/>
      <c r="BC158" s="813"/>
      <c r="BD158" s="813"/>
      <c r="BE158" s="813"/>
      <c r="BF158" s="813"/>
      <c r="BG158" s="813"/>
      <c r="BH158" s="813"/>
      <c r="BI158" s="813"/>
      <c r="BJ158" s="813"/>
      <c r="BK158" s="813"/>
      <c r="BL158" s="813"/>
      <c r="BM158" s="813"/>
      <c r="BN158" s="813"/>
      <c r="BO158" s="814"/>
    </row>
    <row r="159" spans="1:67" ht="17.25" customHeight="1">
      <c r="A159" s="1575"/>
      <c r="B159" s="1576"/>
      <c r="C159" s="1576"/>
      <c r="D159" s="1576"/>
      <c r="E159" s="1576"/>
      <c r="F159" s="1576"/>
      <c r="G159" s="1576"/>
      <c r="H159" s="1576"/>
      <c r="I159" s="1576"/>
      <c r="J159" s="1576"/>
      <c r="K159" s="1576"/>
      <c r="L159" s="1576"/>
      <c r="M159" s="1576"/>
      <c r="N159" s="1576"/>
      <c r="O159" s="1576"/>
      <c r="P159" s="1576"/>
      <c r="Q159" s="1576"/>
      <c r="R159" s="1577"/>
      <c r="S159" s="1587" t="s">
        <v>2542</v>
      </c>
      <c r="T159" s="1592"/>
      <c r="U159" s="1592"/>
      <c r="V159" s="1592"/>
      <c r="W159" s="1592"/>
      <c r="X159" s="1592"/>
      <c r="Y159" s="1592"/>
      <c r="Z159" s="1592"/>
      <c r="AA159" s="1592"/>
      <c r="AB159" s="1592"/>
      <c r="AC159" s="1592"/>
      <c r="AD159" s="1593"/>
      <c r="AE159" s="808" t="s">
        <v>1431</v>
      </c>
      <c r="AF159" s="808"/>
      <c r="AG159" s="808"/>
      <c r="AH159" s="808"/>
      <c r="AI159" s="808"/>
      <c r="AJ159" s="808"/>
      <c r="AK159" s="808"/>
      <c r="AL159" s="808"/>
      <c r="AM159" s="808"/>
      <c r="AN159" s="808"/>
      <c r="AO159" s="808"/>
      <c r="AP159" s="808"/>
      <c r="AQ159" s="808"/>
      <c r="AR159" s="808"/>
      <c r="AS159" s="808"/>
      <c r="AT159" s="808"/>
      <c r="AU159" s="808"/>
      <c r="AV159" s="808"/>
      <c r="AW159" s="808"/>
      <c r="AX159" s="808"/>
      <c r="AY159" s="808"/>
      <c r="AZ159" s="808"/>
      <c r="BA159" s="808"/>
      <c r="BB159" s="808"/>
      <c r="BC159" s="808"/>
      <c r="BD159" s="808"/>
      <c r="BE159" s="808"/>
      <c r="BF159" s="808"/>
      <c r="BG159" s="808"/>
      <c r="BH159" s="808"/>
      <c r="BI159" s="808"/>
      <c r="BJ159" s="808" t="s">
        <v>1431</v>
      </c>
      <c r="BK159" s="808"/>
      <c r="BL159" s="813"/>
      <c r="BM159" s="813"/>
      <c r="BN159" s="813"/>
      <c r="BO159" s="814"/>
    </row>
    <row r="160" spans="1:67" ht="17.25" customHeight="1">
      <c r="A160" s="1575"/>
      <c r="B160" s="1576"/>
      <c r="C160" s="1576"/>
      <c r="D160" s="1576"/>
      <c r="E160" s="1576"/>
      <c r="F160" s="1576"/>
      <c r="G160" s="1576"/>
      <c r="H160" s="1576"/>
      <c r="I160" s="1576"/>
      <c r="J160" s="1576"/>
      <c r="K160" s="1576"/>
      <c r="L160" s="1576"/>
      <c r="M160" s="1576"/>
      <c r="N160" s="1576"/>
      <c r="O160" s="1576"/>
      <c r="P160" s="1576"/>
      <c r="Q160" s="1576"/>
      <c r="R160" s="1577"/>
      <c r="S160" s="1587" t="s">
        <v>2544</v>
      </c>
      <c r="T160" s="1592"/>
      <c r="U160" s="1592"/>
      <c r="V160" s="1592"/>
      <c r="W160" s="1592"/>
      <c r="X160" s="1592"/>
      <c r="Y160" s="1592"/>
      <c r="Z160" s="1592"/>
      <c r="AA160" s="1592"/>
      <c r="AB160" s="1592"/>
      <c r="AC160" s="1592"/>
      <c r="AD160" s="1593"/>
      <c r="AE160" s="808" t="s">
        <v>1431</v>
      </c>
      <c r="AF160" s="808"/>
      <c r="AG160" s="808"/>
      <c r="AH160" s="808"/>
      <c r="AI160" s="808"/>
      <c r="AJ160" s="808"/>
      <c r="AK160" s="808"/>
      <c r="AL160" s="808"/>
      <c r="AM160" s="808"/>
      <c r="AN160" s="808"/>
      <c r="AO160" s="808"/>
      <c r="AP160" s="808"/>
      <c r="AQ160" s="808"/>
      <c r="AR160" s="808"/>
      <c r="AS160" s="808"/>
      <c r="AT160" s="808"/>
      <c r="AU160" s="808"/>
      <c r="AV160" s="808"/>
      <c r="AW160" s="808"/>
      <c r="AX160" s="808"/>
      <c r="AY160" s="808"/>
      <c r="AZ160" s="808"/>
      <c r="BA160" s="808"/>
      <c r="BB160" s="808"/>
      <c r="BC160" s="808"/>
      <c r="BD160" s="808"/>
      <c r="BE160" s="808"/>
      <c r="BF160" s="808"/>
      <c r="BG160" s="808"/>
      <c r="BH160" s="808"/>
      <c r="BI160" s="808"/>
      <c r="BJ160" s="808" t="s">
        <v>1431</v>
      </c>
      <c r="BK160" s="808"/>
      <c r="BL160" s="813"/>
      <c r="BM160" s="813"/>
      <c r="BN160" s="813"/>
      <c r="BO160" s="814"/>
    </row>
    <row r="161" spans="1:67" ht="17.25" customHeight="1">
      <c r="A161" s="1575"/>
      <c r="B161" s="1576"/>
      <c r="C161" s="1576"/>
      <c r="D161" s="1576"/>
      <c r="E161" s="1576"/>
      <c r="F161" s="1576"/>
      <c r="G161" s="1576"/>
      <c r="H161" s="1576"/>
      <c r="I161" s="1576"/>
      <c r="J161" s="1576"/>
      <c r="K161" s="1576"/>
      <c r="L161" s="1576"/>
      <c r="M161" s="1576"/>
      <c r="N161" s="1576"/>
      <c r="O161" s="1576"/>
      <c r="P161" s="1576"/>
      <c r="Q161" s="1576"/>
      <c r="R161" s="1577"/>
      <c r="S161" s="1587" t="s">
        <v>2546</v>
      </c>
      <c r="T161" s="1592"/>
      <c r="U161" s="1592"/>
      <c r="V161" s="1592"/>
      <c r="W161" s="1592"/>
      <c r="X161" s="1592"/>
      <c r="Y161" s="1592"/>
      <c r="Z161" s="1592"/>
      <c r="AA161" s="1592"/>
      <c r="AB161" s="1592"/>
      <c r="AC161" s="1592"/>
      <c r="AD161" s="1593"/>
      <c r="AE161" s="808" t="s">
        <v>1431</v>
      </c>
      <c r="AF161" s="808"/>
      <c r="AG161" s="808"/>
      <c r="AH161" s="808"/>
      <c r="AI161" s="808"/>
      <c r="AJ161" s="808"/>
      <c r="AK161" s="808"/>
      <c r="AL161" s="808"/>
      <c r="AM161" s="808"/>
      <c r="AN161" s="808"/>
      <c r="AO161" s="808"/>
      <c r="AP161" s="808"/>
      <c r="AQ161" s="808"/>
      <c r="AR161" s="808"/>
      <c r="AS161" s="808"/>
      <c r="AT161" s="808"/>
      <c r="AU161" s="808"/>
      <c r="AV161" s="808"/>
      <c r="AW161" s="808"/>
      <c r="AX161" s="808"/>
      <c r="AY161" s="808"/>
      <c r="AZ161" s="808"/>
      <c r="BA161" s="808"/>
      <c r="BB161" s="808"/>
      <c r="BC161" s="808"/>
      <c r="BD161" s="808"/>
      <c r="BE161" s="808"/>
      <c r="BF161" s="808"/>
      <c r="BG161" s="808"/>
      <c r="BH161" s="808"/>
      <c r="BI161" s="808"/>
      <c r="BJ161" s="808"/>
      <c r="BK161" s="808" t="s">
        <v>1431</v>
      </c>
      <c r="BL161" s="813"/>
      <c r="BM161" s="813"/>
      <c r="BN161" s="813"/>
      <c r="BO161" s="814"/>
    </row>
    <row r="162" spans="1:67" ht="17.25" customHeight="1">
      <c r="A162" s="1575"/>
      <c r="B162" s="1576"/>
      <c r="C162" s="1576"/>
      <c r="D162" s="1576"/>
      <c r="E162" s="1576"/>
      <c r="F162" s="1576"/>
      <c r="G162" s="1576"/>
      <c r="H162" s="1576"/>
      <c r="I162" s="1576"/>
      <c r="J162" s="1576"/>
      <c r="K162" s="1576"/>
      <c r="L162" s="1576"/>
      <c r="M162" s="1576"/>
      <c r="N162" s="1576"/>
      <c r="O162" s="1576"/>
      <c r="P162" s="1576"/>
      <c r="Q162" s="1576"/>
      <c r="R162" s="1577"/>
      <c r="S162" s="1557" t="s">
        <v>1521</v>
      </c>
      <c r="T162" s="1558"/>
      <c r="U162" s="1558"/>
      <c r="V162" s="1558"/>
      <c r="W162" s="1558"/>
      <c r="X162" s="1558"/>
      <c r="Y162" s="1558"/>
      <c r="Z162" s="1558"/>
      <c r="AA162" s="1558"/>
      <c r="AB162" s="1558"/>
      <c r="AC162" s="1558"/>
      <c r="AD162" s="1559"/>
      <c r="AE162" s="808" t="s">
        <v>1431</v>
      </c>
      <c r="AF162" s="808" t="s">
        <v>1431</v>
      </c>
      <c r="AG162" s="808" t="s">
        <v>1431</v>
      </c>
      <c r="AH162" s="808" t="s">
        <v>1431</v>
      </c>
      <c r="AI162" s="808" t="s">
        <v>1431</v>
      </c>
      <c r="AJ162" s="813"/>
      <c r="AK162" s="813"/>
      <c r="AL162" s="813"/>
      <c r="AM162" s="813"/>
      <c r="AN162" s="813" t="s">
        <v>1431</v>
      </c>
      <c r="AO162" s="813"/>
      <c r="AP162" s="813"/>
      <c r="AQ162" s="813"/>
      <c r="AR162" s="813"/>
      <c r="AS162" s="813"/>
      <c r="AT162" s="813"/>
      <c r="AU162" s="813"/>
      <c r="AV162" s="813"/>
      <c r="AW162" s="813"/>
      <c r="AX162" s="813"/>
      <c r="AY162" s="813"/>
      <c r="AZ162" s="813"/>
      <c r="BA162" s="813"/>
      <c r="BB162" s="813"/>
      <c r="BC162" s="813"/>
      <c r="BD162" s="813"/>
      <c r="BE162" s="813"/>
      <c r="BF162" s="813"/>
      <c r="BG162" s="813"/>
      <c r="BH162" s="813"/>
      <c r="BI162" s="813"/>
      <c r="BJ162" s="813"/>
      <c r="BK162" s="813"/>
      <c r="BL162" s="813"/>
      <c r="BM162" s="813"/>
      <c r="BN162" s="813"/>
      <c r="BO162" s="814" t="s">
        <v>1541</v>
      </c>
    </row>
    <row r="163" spans="1:67" ht="17.25" customHeight="1">
      <c r="A163" s="1575"/>
      <c r="B163" s="1576"/>
      <c r="C163" s="1576"/>
      <c r="D163" s="1576"/>
      <c r="E163" s="1576"/>
      <c r="F163" s="1576"/>
      <c r="G163" s="1576"/>
      <c r="H163" s="1576"/>
      <c r="I163" s="1576"/>
      <c r="J163" s="1576"/>
      <c r="K163" s="1576"/>
      <c r="L163" s="1576"/>
      <c r="M163" s="1576"/>
      <c r="N163" s="1576"/>
      <c r="O163" s="1576"/>
      <c r="P163" s="1576"/>
      <c r="Q163" s="1576"/>
      <c r="R163" s="1577"/>
      <c r="S163" s="1557" t="s">
        <v>1485</v>
      </c>
      <c r="T163" s="1558"/>
      <c r="U163" s="1558"/>
      <c r="V163" s="1558"/>
      <c r="W163" s="1558"/>
      <c r="X163" s="1558"/>
      <c r="Y163" s="1558"/>
      <c r="Z163" s="1558"/>
      <c r="AA163" s="1558"/>
      <c r="AB163" s="1558"/>
      <c r="AC163" s="1558"/>
      <c r="AD163" s="1559"/>
      <c r="AE163" s="815" t="s">
        <v>1431</v>
      </c>
      <c r="AF163" s="808"/>
      <c r="AG163" s="808"/>
      <c r="AH163" s="808"/>
      <c r="AI163" s="808"/>
      <c r="AJ163" s="808"/>
      <c r="AK163" s="808"/>
      <c r="AL163" s="808"/>
      <c r="AM163" s="808"/>
      <c r="AN163" s="808"/>
      <c r="AO163" s="808"/>
      <c r="AP163" s="808"/>
      <c r="AQ163" s="808"/>
      <c r="AR163" s="808"/>
      <c r="AS163" s="808"/>
      <c r="AT163" s="808"/>
      <c r="AU163" s="808"/>
      <c r="AV163" s="808"/>
      <c r="AW163" s="808"/>
      <c r="AX163" s="808"/>
      <c r="AY163" s="808"/>
      <c r="AZ163" s="808"/>
      <c r="BA163" s="808"/>
      <c r="BB163" s="808"/>
      <c r="BC163" s="808"/>
      <c r="BD163" s="808"/>
      <c r="BE163" s="808"/>
      <c r="BF163" s="808"/>
      <c r="BG163" s="808"/>
      <c r="BH163" s="808"/>
      <c r="BI163" s="808"/>
      <c r="BJ163" s="808"/>
      <c r="BK163" s="808"/>
      <c r="BL163" s="808"/>
      <c r="BM163" s="808"/>
      <c r="BN163" s="808"/>
      <c r="BO163" s="824" t="s">
        <v>1509</v>
      </c>
    </row>
    <row r="164" spans="1:67" ht="17.25" customHeight="1">
      <c r="A164" s="1575"/>
      <c r="B164" s="1576"/>
      <c r="C164" s="1576"/>
      <c r="D164" s="1576"/>
      <c r="E164" s="1576"/>
      <c r="F164" s="1576"/>
      <c r="G164" s="1576"/>
      <c r="H164" s="1576"/>
      <c r="I164" s="1576"/>
      <c r="J164" s="1576"/>
      <c r="K164" s="1576"/>
      <c r="L164" s="1576"/>
      <c r="M164" s="1576"/>
      <c r="N164" s="1576"/>
      <c r="O164" s="1576"/>
      <c r="P164" s="1576"/>
      <c r="Q164" s="1576"/>
      <c r="R164" s="1577"/>
      <c r="S164" s="1562" t="s">
        <v>1493</v>
      </c>
      <c r="T164" s="1609"/>
      <c r="U164" s="1609"/>
      <c r="V164" s="1609"/>
      <c r="W164" s="1609"/>
      <c r="X164" s="1609"/>
      <c r="Y164" s="1609"/>
      <c r="Z164" s="1609"/>
      <c r="AA164" s="1609"/>
      <c r="AB164" s="1609"/>
      <c r="AC164" s="1609"/>
      <c r="AD164" s="1610"/>
      <c r="AE164" s="817" t="s">
        <v>1431</v>
      </c>
      <c r="AF164" s="817"/>
      <c r="AG164" s="817"/>
      <c r="AH164" s="817"/>
      <c r="AI164" s="817"/>
      <c r="AJ164" s="817"/>
      <c r="AK164" s="817"/>
      <c r="AL164" s="817"/>
      <c r="AM164" s="817"/>
      <c r="AN164" s="817"/>
      <c r="AO164" s="817"/>
      <c r="AP164" s="817"/>
      <c r="AQ164" s="817"/>
      <c r="AR164" s="817"/>
      <c r="AS164" s="817"/>
      <c r="AT164" s="817"/>
      <c r="AU164" s="817"/>
      <c r="AV164" s="817"/>
      <c r="AW164" s="817"/>
      <c r="AX164" s="817"/>
      <c r="AY164" s="817"/>
      <c r="AZ164" s="817"/>
      <c r="BA164" s="817"/>
      <c r="BB164" s="817"/>
      <c r="BC164" s="817"/>
      <c r="BD164" s="817"/>
      <c r="BE164" s="817"/>
      <c r="BF164" s="817"/>
      <c r="BG164" s="817"/>
      <c r="BH164" s="817"/>
      <c r="BI164" s="817"/>
      <c r="BJ164" s="817"/>
      <c r="BK164" s="817"/>
      <c r="BL164" s="817"/>
      <c r="BM164" s="817"/>
      <c r="BN164" s="817"/>
      <c r="BO164" s="827" t="s">
        <v>1509</v>
      </c>
    </row>
    <row r="165" spans="1:67" ht="17.25" customHeight="1">
      <c r="A165" s="818"/>
      <c r="B165" s="819"/>
      <c r="C165" s="819"/>
      <c r="D165" s="819"/>
      <c r="E165" s="819"/>
      <c r="F165" s="819"/>
      <c r="G165" s="819"/>
      <c r="H165" s="819"/>
      <c r="I165" s="819"/>
      <c r="J165" s="819"/>
      <c r="K165" s="819"/>
      <c r="L165" s="819"/>
      <c r="M165" s="819"/>
      <c r="N165" s="819"/>
      <c r="O165" s="819"/>
      <c r="P165" s="819"/>
      <c r="Q165" s="819"/>
      <c r="R165" s="820"/>
      <c r="S165" s="1565" t="s">
        <v>1447</v>
      </c>
      <c r="T165" s="1566"/>
      <c r="U165" s="1566"/>
      <c r="V165" s="1566"/>
      <c r="W165" s="1566"/>
      <c r="X165" s="1566"/>
      <c r="Y165" s="1566"/>
      <c r="Z165" s="1566"/>
      <c r="AA165" s="1566"/>
      <c r="AB165" s="1566"/>
      <c r="AC165" s="1566"/>
      <c r="AD165" s="1567"/>
      <c r="AE165" s="821" t="s">
        <v>1431</v>
      </c>
      <c r="AF165" s="821"/>
      <c r="AG165" s="821"/>
      <c r="AH165" s="821"/>
      <c r="AI165" s="821"/>
      <c r="AJ165" s="821"/>
      <c r="AK165" s="821"/>
      <c r="AL165" s="821"/>
      <c r="AM165" s="821"/>
      <c r="AN165" s="821"/>
      <c r="AO165" s="821"/>
      <c r="AP165" s="821"/>
      <c r="AQ165" s="821"/>
      <c r="AR165" s="821"/>
      <c r="AS165" s="821"/>
      <c r="AT165" s="821"/>
      <c r="AU165" s="821"/>
      <c r="AV165" s="821"/>
      <c r="AW165" s="821"/>
      <c r="AX165" s="821"/>
      <c r="AY165" s="821"/>
      <c r="AZ165" s="821"/>
      <c r="BA165" s="821"/>
      <c r="BB165" s="821"/>
      <c r="BC165" s="821"/>
      <c r="BD165" s="821"/>
      <c r="BE165" s="821"/>
      <c r="BF165" s="821"/>
      <c r="BG165" s="821"/>
      <c r="BH165" s="821"/>
      <c r="BI165" s="821"/>
      <c r="BJ165" s="821"/>
      <c r="BK165" s="821"/>
      <c r="BL165" s="821"/>
      <c r="BM165" s="821"/>
      <c r="BN165" s="821"/>
      <c r="BO165" s="822" t="s">
        <v>1445</v>
      </c>
    </row>
    <row r="166" spans="1:67" ht="17.25" customHeight="1">
      <c r="A166" s="1572" t="s">
        <v>1542</v>
      </c>
      <c r="B166" s="1573"/>
      <c r="C166" s="1573"/>
      <c r="D166" s="1573"/>
      <c r="E166" s="1573"/>
      <c r="F166" s="1573"/>
      <c r="G166" s="1573"/>
      <c r="H166" s="1573"/>
      <c r="I166" s="1573"/>
      <c r="J166" s="1573"/>
      <c r="K166" s="1573"/>
      <c r="L166" s="1573"/>
      <c r="M166" s="1573"/>
      <c r="N166" s="1573"/>
      <c r="O166" s="1573"/>
      <c r="P166" s="1573"/>
      <c r="Q166" s="1573"/>
      <c r="R166" s="1574"/>
      <c r="S166" s="1596" t="s">
        <v>1543</v>
      </c>
      <c r="T166" s="1597"/>
      <c r="U166" s="1597"/>
      <c r="V166" s="1597"/>
      <c r="W166" s="1597"/>
      <c r="X166" s="1597"/>
      <c r="Y166" s="1597"/>
      <c r="Z166" s="1597"/>
      <c r="AA166" s="1597"/>
      <c r="AB166" s="1597"/>
      <c r="AC166" s="1597"/>
      <c r="AD166" s="1598"/>
      <c r="AE166" s="823" t="s">
        <v>1431</v>
      </c>
      <c r="AF166" s="823" t="s">
        <v>1431</v>
      </c>
      <c r="AG166" s="823"/>
      <c r="AH166" s="823"/>
      <c r="AI166" s="823"/>
      <c r="AJ166" s="823"/>
      <c r="AK166" s="823"/>
      <c r="AL166" s="823"/>
      <c r="AM166" s="823"/>
      <c r="AN166" s="823"/>
      <c r="AO166" s="823"/>
      <c r="AP166" s="823"/>
      <c r="AQ166" s="823"/>
      <c r="AR166" s="823"/>
      <c r="AS166" s="823"/>
      <c r="AT166" s="823"/>
      <c r="AU166" s="823"/>
      <c r="AV166" s="823"/>
      <c r="AW166" s="823"/>
      <c r="AX166" s="823"/>
      <c r="AY166" s="823"/>
      <c r="AZ166" s="823"/>
      <c r="BA166" s="823"/>
      <c r="BB166" s="823"/>
      <c r="BC166" s="823"/>
      <c r="BD166" s="823"/>
      <c r="BE166" s="823"/>
      <c r="BF166" s="823"/>
      <c r="BG166" s="823"/>
      <c r="BH166" s="823"/>
      <c r="BI166" s="823"/>
      <c r="BJ166" s="823"/>
      <c r="BK166" s="823"/>
      <c r="BL166" s="823"/>
      <c r="BM166" s="823"/>
      <c r="BN166" s="823"/>
      <c r="BO166" s="829"/>
    </row>
    <row r="167" spans="1:67" ht="17.25" customHeight="1">
      <c r="A167" s="1575"/>
      <c r="B167" s="1576"/>
      <c r="C167" s="1576"/>
      <c r="D167" s="1576"/>
      <c r="E167" s="1576"/>
      <c r="F167" s="1576"/>
      <c r="G167" s="1576"/>
      <c r="H167" s="1576"/>
      <c r="I167" s="1576"/>
      <c r="J167" s="1576"/>
      <c r="K167" s="1576"/>
      <c r="L167" s="1576"/>
      <c r="M167" s="1576"/>
      <c r="N167" s="1576"/>
      <c r="O167" s="1576"/>
      <c r="P167" s="1576"/>
      <c r="Q167" s="1576"/>
      <c r="R167" s="1577"/>
      <c r="S167" s="1557" t="s">
        <v>1495</v>
      </c>
      <c r="T167" s="1558"/>
      <c r="U167" s="1558"/>
      <c r="V167" s="1558"/>
      <c r="W167" s="1558"/>
      <c r="X167" s="1558"/>
      <c r="Y167" s="1558"/>
      <c r="Z167" s="1558"/>
      <c r="AA167" s="1558"/>
      <c r="AB167" s="1558"/>
      <c r="AC167" s="1558"/>
      <c r="AD167" s="1559"/>
      <c r="AE167" s="808" t="s">
        <v>1431</v>
      </c>
      <c r="AF167" s="808" t="s">
        <v>1431</v>
      </c>
      <c r="AG167" s="808"/>
      <c r="AH167" s="808"/>
      <c r="AI167" s="808"/>
      <c r="AJ167" s="808"/>
      <c r="AK167" s="808"/>
      <c r="AL167" s="808"/>
      <c r="AM167" s="808"/>
      <c r="AN167" s="808"/>
      <c r="AO167" s="808"/>
      <c r="AP167" s="808"/>
      <c r="AQ167" s="808"/>
      <c r="AR167" s="808"/>
      <c r="AS167" s="808"/>
      <c r="AT167" s="808"/>
      <c r="AU167" s="808"/>
      <c r="AV167" s="808"/>
      <c r="AW167" s="808"/>
      <c r="AX167" s="808"/>
      <c r="AY167" s="808"/>
      <c r="AZ167" s="808"/>
      <c r="BA167" s="808"/>
      <c r="BB167" s="808"/>
      <c r="BC167" s="808"/>
      <c r="BD167" s="808"/>
      <c r="BE167" s="808"/>
      <c r="BF167" s="808"/>
      <c r="BG167" s="808"/>
      <c r="BH167" s="808"/>
      <c r="BI167" s="808"/>
      <c r="BJ167" s="808"/>
      <c r="BK167" s="808"/>
      <c r="BL167" s="808"/>
      <c r="BM167" s="808"/>
      <c r="BN167" s="808"/>
      <c r="BO167" s="824"/>
    </row>
    <row r="168" spans="1:67" ht="17.25" customHeight="1">
      <c r="A168" s="1575"/>
      <c r="B168" s="1576"/>
      <c r="C168" s="1576"/>
      <c r="D168" s="1576"/>
      <c r="E168" s="1576"/>
      <c r="F168" s="1576"/>
      <c r="G168" s="1576"/>
      <c r="H168" s="1576"/>
      <c r="I168" s="1576"/>
      <c r="J168" s="1576"/>
      <c r="K168" s="1576"/>
      <c r="L168" s="1576"/>
      <c r="M168" s="1576"/>
      <c r="N168" s="1576"/>
      <c r="O168" s="1576"/>
      <c r="P168" s="1576"/>
      <c r="Q168" s="1576"/>
      <c r="R168" s="1577"/>
      <c r="S168" s="1557" t="s">
        <v>78</v>
      </c>
      <c r="T168" s="1558"/>
      <c r="U168" s="1558"/>
      <c r="V168" s="1558"/>
      <c r="W168" s="1558"/>
      <c r="X168" s="1558"/>
      <c r="Y168" s="1558"/>
      <c r="Z168" s="1558"/>
      <c r="AA168" s="1558"/>
      <c r="AB168" s="1558"/>
      <c r="AC168" s="1558"/>
      <c r="AD168" s="1559"/>
      <c r="AE168" s="808" t="s">
        <v>1431</v>
      </c>
      <c r="AF168" s="808" t="s">
        <v>1431</v>
      </c>
      <c r="AG168" s="809"/>
      <c r="AH168" s="808"/>
      <c r="AI168" s="808"/>
      <c r="AJ168" s="808"/>
      <c r="AK168" s="808"/>
      <c r="AL168" s="808"/>
      <c r="AM168" s="808"/>
      <c r="AN168" s="808"/>
      <c r="AO168" s="808"/>
      <c r="AP168" s="808"/>
      <c r="AQ168" s="808"/>
      <c r="AR168" s="808"/>
      <c r="AS168" s="808"/>
      <c r="AT168" s="808"/>
      <c r="AU168" s="808"/>
      <c r="AV168" s="808"/>
      <c r="AW168" s="808"/>
      <c r="AX168" s="808"/>
      <c r="AY168" s="808"/>
      <c r="AZ168" s="808"/>
      <c r="BA168" s="808"/>
      <c r="BB168" s="808"/>
      <c r="BC168" s="808"/>
      <c r="BD168" s="808"/>
      <c r="BE168" s="808"/>
      <c r="BF168" s="808"/>
      <c r="BG168" s="808"/>
      <c r="BH168" s="808"/>
      <c r="BI168" s="808"/>
      <c r="BJ168" s="808"/>
      <c r="BK168" s="808"/>
      <c r="BL168" s="808"/>
      <c r="BM168" s="808"/>
      <c r="BN168" s="808"/>
      <c r="BO168" s="824"/>
    </row>
    <row r="169" spans="1:67" ht="17.25" customHeight="1">
      <c r="A169" s="1575"/>
      <c r="B169" s="1576"/>
      <c r="C169" s="1576"/>
      <c r="D169" s="1576"/>
      <c r="E169" s="1576"/>
      <c r="F169" s="1576"/>
      <c r="G169" s="1576"/>
      <c r="H169" s="1576"/>
      <c r="I169" s="1576"/>
      <c r="J169" s="1576"/>
      <c r="K169" s="1576"/>
      <c r="L169" s="1576"/>
      <c r="M169" s="1576"/>
      <c r="N169" s="1576"/>
      <c r="O169" s="1576"/>
      <c r="P169" s="1576"/>
      <c r="Q169" s="1576"/>
      <c r="R169" s="1577"/>
      <c r="S169" s="1638" t="s">
        <v>1511</v>
      </c>
      <c r="T169" s="1639"/>
      <c r="U169" s="1639"/>
      <c r="V169" s="1639"/>
      <c r="W169" s="1639"/>
      <c r="X169" s="1639"/>
      <c r="Y169" s="1639"/>
      <c r="Z169" s="1639"/>
      <c r="AA169" s="1639"/>
      <c r="AB169" s="1639"/>
      <c r="AC169" s="1639"/>
      <c r="AD169" s="1640"/>
      <c r="AE169" s="809" t="s">
        <v>1431</v>
      </c>
      <c r="AF169" s="809"/>
      <c r="AG169" s="809" t="s">
        <v>1431</v>
      </c>
      <c r="AH169" s="808"/>
      <c r="AI169" s="808"/>
      <c r="AJ169" s="808"/>
      <c r="AK169" s="808"/>
      <c r="AL169" s="808"/>
      <c r="AM169" s="808"/>
      <c r="AN169" s="808"/>
      <c r="AO169" s="808"/>
      <c r="AP169" s="808"/>
      <c r="AQ169" s="808"/>
      <c r="AR169" s="808"/>
      <c r="AS169" s="808"/>
      <c r="AT169" s="808"/>
      <c r="AU169" s="808"/>
      <c r="AV169" s="808"/>
      <c r="AW169" s="808"/>
      <c r="AX169" s="808"/>
      <c r="AY169" s="808"/>
      <c r="AZ169" s="808"/>
      <c r="BA169" s="808"/>
      <c r="BB169" s="808"/>
      <c r="BC169" s="808"/>
      <c r="BD169" s="808"/>
      <c r="BE169" s="808"/>
      <c r="BF169" s="808"/>
      <c r="BG169" s="808"/>
      <c r="BH169" s="808"/>
      <c r="BI169" s="808"/>
      <c r="BJ169" s="808"/>
      <c r="BK169" s="808"/>
      <c r="BL169" s="808"/>
      <c r="BM169" s="808"/>
      <c r="BN169" s="808"/>
      <c r="BO169" s="824"/>
    </row>
    <row r="170" spans="1:67" ht="17.25" customHeight="1">
      <c r="A170" s="1575"/>
      <c r="B170" s="1576"/>
      <c r="C170" s="1576"/>
      <c r="D170" s="1576"/>
      <c r="E170" s="1576"/>
      <c r="F170" s="1576"/>
      <c r="G170" s="1576"/>
      <c r="H170" s="1576"/>
      <c r="I170" s="1576"/>
      <c r="J170" s="1576"/>
      <c r="K170" s="1576"/>
      <c r="L170" s="1576"/>
      <c r="M170" s="1576"/>
      <c r="N170" s="1576"/>
      <c r="O170" s="1576"/>
      <c r="P170" s="1576"/>
      <c r="Q170" s="1576"/>
      <c r="R170" s="1577"/>
      <c r="S170" s="1557" t="s">
        <v>100</v>
      </c>
      <c r="T170" s="1558"/>
      <c r="U170" s="1558"/>
      <c r="V170" s="1558"/>
      <c r="W170" s="1558"/>
      <c r="X170" s="1558"/>
      <c r="Y170" s="1558"/>
      <c r="Z170" s="1558"/>
      <c r="AA170" s="1558"/>
      <c r="AB170" s="1558"/>
      <c r="AC170" s="1558"/>
      <c r="AD170" s="1559"/>
      <c r="AE170" s="808" t="s">
        <v>1451</v>
      </c>
      <c r="AF170" s="808"/>
      <c r="AG170" s="808"/>
      <c r="AH170" s="808"/>
      <c r="AI170" s="808"/>
      <c r="AJ170" s="808"/>
      <c r="AK170" s="808"/>
      <c r="AL170" s="808"/>
      <c r="AM170" s="808"/>
      <c r="AN170" s="808"/>
      <c r="AO170" s="808"/>
      <c r="AP170" s="808"/>
      <c r="AQ170" s="808"/>
      <c r="AR170" s="808"/>
      <c r="AS170" s="808"/>
      <c r="AT170" s="808"/>
      <c r="AU170" s="808"/>
      <c r="AV170" s="808"/>
      <c r="AW170" s="808"/>
      <c r="AX170" s="808"/>
      <c r="AY170" s="808"/>
      <c r="AZ170" s="808"/>
      <c r="BA170" s="808"/>
      <c r="BB170" s="808"/>
      <c r="BC170" s="808"/>
      <c r="BD170" s="808"/>
      <c r="BE170" s="808"/>
      <c r="BF170" s="808"/>
      <c r="BG170" s="808"/>
      <c r="BH170" s="808"/>
      <c r="BI170" s="808"/>
      <c r="BJ170" s="808"/>
      <c r="BK170" s="808"/>
      <c r="BL170" s="808"/>
      <c r="BM170" s="808"/>
      <c r="BN170" s="808"/>
      <c r="BO170" s="824"/>
    </row>
    <row r="171" spans="1:67" ht="17.25" customHeight="1">
      <c r="A171" s="1575"/>
      <c r="B171" s="1576"/>
      <c r="C171" s="1576"/>
      <c r="D171" s="1576"/>
      <c r="E171" s="1576"/>
      <c r="F171" s="1576"/>
      <c r="G171" s="1576"/>
      <c r="H171" s="1576"/>
      <c r="I171" s="1576"/>
      <c r="J171" s="1576"/>
      <c r="K171" s="1576"/>
      <c r="L171" s="1576"/>
      <c r="M171" s="1576"/>
      <c r="N171" s="1576"/>
      <c r="O171" s="1576"/>
      <c r="P171" s="1576"/>
      <c r="Q171" s="1576"/>
      <c r="R171" s="1577"/>
      <c r="S171" s="1587" t="s">
        <v>2528</v>
      </c>
      <c r="T171" s="1588"/>
      <c r="U171" s="1588"/>
      <c r="V171" s="1588"/>
      <c r="W171" s="1588"/>
      <c r="X171" s="1588"/>
      <c r="Y171" s="1588"/>
      <c r="Z171" s="1588"/>
      <c r="AA171" s="1588"/>
      <c r="AB171" s="1588"/>
      <c r="AC171" s="1588"/>
      <c r="AD171" s="1589"/>
      <c r="AE171" s="809" t="s">
        <v>1431</v>
      </c>
      <c r="AF171" s="808"/>
      <c r="AG171" s="808"/>
      <c r="AH171" s="808"/>
      <c r="AI171" s="808"/>
      <c r="AJ171" s="808"/>
      <c r="AK171" s="808"/>
      <c r="AL171" s="808"/>
      <c r="AM171" s="808"/>
      <c r="AN171" s="808"/>
      <c r="AO171" s="808"/>
      <c r="AP171" s="808"/>
      <c r="AQ171" s="808"/>
      <c r="AR171" s="808"/>
      <c r="AS171" s="808"/>
      <c r="AT171" s="808"/>
      <c r="AU171" s="808"/>
      <c r="AV171" s="808"/>
      <c r="AW171" s="808"/>
      <c r="AX171" s="808"/>
      <c r="AY171" s="808"/>
      <c r="AZ171" s="808"/>
      <c r="BA171" s="808"/>
      <c r="BB171" s="808"/>
      <c r="BC171" s="808"/>
      <c r="BD171" s="808"/>
      <c r="BE171" s="808"/>
      <c r="BF171" s="808"/>
      <c r="BG171" s="808"/>
      <c r="BH171" s="808"/>
      <c r="BI171" s="808"/>
      <c r="BJ171" s="808"/>
      <c r="BK171" s="808"/>
      <c r="BL171" s="808"/>
      <c r="BM171" s="808"/>
      <c r="BN171" s="808"/>
      <c r="BO171" s="824"/>
    </row>
    <row r="172" spans="1:67" ht="17.25" customHeight="1">
      <c r="A172" s="1575"/>
      <c r="B172" s="1576"/>
      <c r="C172" s="1576"/>
      <c r="D172" s="1576"/>
      <c r="E172" s="1576"/>
      <c r="F172" s="1576"/>
      <c r="G172" s="1576"/>
      <c r="H172" s="1576"/>
      <c r="I172" s="1576"/>
      <c r="J172" s="1576"/>
      <c r="K172" s="1576"/>
      <c r="L172" s="1576"/>
      <c r="M172" s="1576"/>
      <c r="N172" s="1576"/>
      <c r="O172" s="1576"/>
      <c r="P172" s="1576"/>
      <c r="Q172" s="1576"/>
      <c r="R172" s="1577"/>
      <c r="S172" s="1587" t="s">
        <v>2534</v>
      </c>
      <c r="T172" s="1590"/>
      <c r="U172" s="1590"/>
      <c r="V172" s="1590"/>
      <c r="W172" s="1590"/>
      <c r="X172" s="1590"/>
      <c r="Y172" s="1590"/>
      <c r="Z172" s="1590"/>
      <c r="AA172" s="1590"/>
      <c r="AB172" s="1590"/>
      <c r="AC172" s="1590"/>
      <c r="AD172" s="1591"/>
      <c r="AE172" s="809" t="s">
        <v>1431</v>
      </c>
      <c r="AF172" s="808"/>
      <c r="AG172" s="808"/>
      <c r="AH172" s="808"/>
      <c r="AI172" s="808"/>
      <c r="AJ172" s="808"/>
      <c r="AK172" s="808"/>
      <c r="AL172" s="808"/>
      <c r="AM172" s="808"/>
      <c r="AN172" s="808"/>
      <c r="AO172" s="808"/>
      <c r="AP172" s="808"/>
      <c r="AQ172" s="808"/>
      <c r="AR172" s="808"/>
      <c r="AS172" s="808"/>
      <c r="AT172" s="808"/>
      <c r="AU172" s="808"/>
      <c r="AV172" s="808"/>
      <c r="AW172" s="808"/>
      <c r="AX172" s="808"/>
      <c r="AY172" s="808"/>
      <c r="AZ172" s="808"/>
      <c r="BA172" s="808"/>
      <c r="BB172" s="808"/>
      <c r="BC172" s="808"/>
      <c r="BD172" s="808"/>
      <c r="BE172" s="808"/>
      <c r="BF172" s="808"/>
      <c r="BG172" s="808"/>
      <c r="BH172" s="808"/>
      <c r="BI172" s="808"/>
      <c r="BJ172" s="808"/>
      <c r="BK172" s="808"/>
      <c r="BL172" s="808"/>
      <c r="BM172" s="808"/>
      <c r="BN172" s="808"/>
      <c r="BO172" s="824"/>
    </row>
    <row r="173" spans="1:67" ht="17.25" customHeight="1">
      <c r="A173" s="1575"/>
      <c r="B173" s="1576"/>
      <c r="C173" s="1576"/>
      <c r="D173" s="1576"/>
      <c r="E173" s="1576"/>
      <c r="F173" s="1576"/>
      <c r="G173" s="1576"/>
      <c r="H173" s="1576"/>
      <c r="I173" s="1576"/>
      <c r="J173" s="1576"/>
      <c r="K173" s="1576"/>
      <c r="L173" s="1576"/>
      <c r="M173" s="1576"/>
      <c r="N173" s="1576"/>
      <c r="O173" s="1576"/>
      <c r="P173" s="1576"/>
      <c r="Q173" s="1576"/>
      <c r="R173" s="1577"/>
      <c r="S173" s="1557" t="s">
        <v>1544</v>
      </c>
      <c r="T173" s="1558"/>
      <c r="U173" s="1558"/>
      <c r="V173" s="1558"/>
      <c r="W173" s="1558"/>
      <c r="X173" s="1558"/>
      <c r="Y173" s="1558"/>
      <c r="Z173" s="1558"/>
      <c r="AA173" s="1558"/>
      <c r="AB173" s="1558"/>
      <c r="AC173" s="1558"/>
      <c r="AD173" s="1559"/>
      <c r="AE173" s="808" t="s">
        <v>1451</v>
      </c>
      <c r="AF173" s="808"/>
      <c r="AG173" s="808"/>
      <c r="AH173" s="808"/>
      <c r="AI173" s="808"/>
      <c r="AJ173" s="808"/>
      <c r="AK173" s="808"/>
      <c r="AL173" s="808"/>
      <c r="AM173" s="808" t="s">
        <v>1451</v>
      </c>
      <c r="AN173" s="808"/>
      <c r="AO173" s="808"/>
      <c r="AP173" s="808"/>
      <c r="AQ173" s="808"/>
      <c r="AR173" s="808"/>
      <c r="AS173" s="808"/>
      <c r="AT173" s="808"/>
      <c r="AU173" s="808"/>
      <c r="AV173" s="808"/>
      <c r="AW173" s="808"/>
      <c r="AX173" s="808"/>
      <c r="AY173" s="808"/>
      <c r="AZ173" s="808"/>
      <c r="BA173" s="808"/>
      <c r="BB173" s="808"/>
      <c r="BC173" s="808"/>
      <c r="BD173" s="808"/>
      <c r="BE173" s="808"/>
      <c r="BF173" s="808"/>
      <c r="BG173" s="808"/>
      <c r="BH173" s="808"/>
      <c r="BI173" s="808"/>
      <c r="BJ173" s="808"/>
      <c r="BK173" s="808"/>
      <c r="BL173" s="808"/>
      <c r="BM173" s="808"/>
      <c r="BN173" s="808"/>
      <c r="BO173" s="824" t="s">
        <v>1545</v>
      </c>
    </row>
    <row r="174" spans="1:67" ht="17.25" customHeight="1">
      <c r="A174" s="1575"/>
      <c r="B174" s="1576"/>
      <c r="C174" s="1576"/>
      <c r="D174" s="1576"/>
      <c r="E174" s="1576"/>
      <c r="F174" s="1576"/>
      <c r="G174" s="1576"/>
      <c r="H174" s="1576"/>
      <c r="I174" s="1576"/>
      <c r="J174" s="1576"/>
      <c r="K174" s="1576"/>
      <c r="L174" s="1576"/>
      <c r="M174" s="1576"/>
      <c r="N174" s="1576"/>
      <c r="O174" s="1576"/>
      <c r="P174" s="1576"/>
      <c r="Q174" s="1576"/>
      <c r="R174" s="1577"/>
      <c r="S174" s="1557" t="s">
        <v>102</v>
      </c>
      <c r="T174" s="1558"/>
      <c r="U174" s="1558"/>
      <c r="V174" s="1558"/>
      <c r="W174" s="1558"/>
      <c r="X174" s="1558"/>
      <c r="Y174" s="1558"/>
      <c r="Z174" s="1558"/>
      <c r="AA174" s="1558"/>
      <c r="AB174" s="1558"/>
      <c r="AC174" s="1558"/>
      <c r="AD174" s="1559"/>
      <c r="AE174" s="808" t="s">
        <v>1431</v>
      </c>
      <c r="AF174" s="808" t="s">
        <v>1431</v>
      </c>
      <c r="AG174" s="808" t="s">
        <v>1431</v>
      </c>
      <c r="AH174" s="808"/>
      <c r="AI174" s="808"/>
      <c r="AJ174" s="808"/>
      <c r="AK174" s="808"/>
      <c r="AL174" s="808"/>
      <c r="AM174" s="808"/>
      <c r="AN174" s="808"/>
      <c r="AO174" s="808"/>
      <c r="AP174" s="808" t="s">
        <v>1431</v>
      </c>
      <c r="AQ174" s="808"/>
      <c r="AR174" s="808"/>
      <c r="AS174" s="808"/>
      <c r="AT174" s="808"/>
      <c r="AU174" s="808"/>
      <c r="AV174" s="808"/>
      <c r="AW174" s="808"/>
      <c r="AX174" s="808"/>
      <c r="AY174" s="808"/>
      <c r="AZ174" s="808"/>
      <c r="BA174" s="808"/>
      <c r="BB174" s="808"/>
      <c r="BC174" s="808"/>
      <c r="BD174" s="808"/>
      <c r="BE174" s="808"/>
      <c r="BF174" s="808"/>
      <c r="BG174" s="808"/>
      <c r="BH174" s="808"/>
      <c r="BI174" s="808"/>
      <c r="BJ174" s="808"/>
      <c r="BK174" s="808"/>
      <c r="BL174" s="808"/>
      <c r="BM174" s="808"/>
      <c r="BN174" s="808"/>
      <c r="BO174" s="824" t="s">
        <v>1546</v>
      </c>
    </row>
    <row r="175" spans="1:67" ht="29.25" customHeight="1">
      <c r="A175" s="1575"/>
      <c r="B175" s="1576"/>
      <c r="C175" s="1576"/>
      <c r="D175" s="1576"/>
      <c r="E175" s="1576"/>
      <c r="F175" s="1576"/>
      <c r="G175" s="1576"/>
      <c r="H175" s="1576"/>
      <c r="I175" s="1576"/>
      <c r="J175" s="1576"/>
      <c r="K175" s="1576"/>
      <c r="L175" s="1576"/>
      <c r="M175" s="1576"/>
      <c r="N175" s="1576"/>
      <c r="O175" s="1576"/>
      <c r="P175" s="1576"/>
      <c r="Q175" s="1576"/>
      <c r="R175" s="1577"/>
      <c r="S175" s="1584" t="s">
        <v>103</v>
      </c>
      <c r="T175" s="1558"/>
      <c r="U175" s="1558"/>
      <c r="V175" s="1558"/>
      <c r="W175" s="1558"/>
      <c r="X175" s="1558"/>
      <c r="Y175" s="1558"/>
      <c r="Z175" s="1558"/>
      <c r="AA175" s="1558"/>
      <c r="AB175" s="1558"/>
      <c r="AC175" s="1558"/>
      <c r="AD175" s="1559"/>
      <c r="AE175" s="808" t="s">
        <v>1431</v>
      </c>
      <c r="AF175" s="808"/>
      <c r="AG175" s="808"/>
      <c r="AH175" s="808"/>
      <c r="AI175" s="808"/>
      <c r="AJ175" s="808"/>
      <c r="AK175" s="808"/>
      <c r="AL175" s="808"/>
      <c r="AM175" s="808"/>
      <c r="AN175" s="808"/>
      <c r="AO175" s="808"/>
      <c r="AP175" s="808" t="s">
        <v>1452</v>
      </c>
      <c r="AQ175" s="808"/>
      <c r="AR175" s="809"/>
      <c r="AS175" s="808"/>
      <c r="AT175" s="808"/>
      <c r="AU175" s="808"/>
      <c r="AV175" s="808"/>
      <c r="AW175" s="808"/>
      <c r="AX175" s="808"/>
      <c r="AY175" s="808"/>
      <c r="AZ175" s="808"/>
      <c r="BA175" s="808"/>
      <c r="BB175" s="808"/>
      <c r="BC175" s="808"/>
      <c r="BD175" s="808"/>
      <c r="BE175" s="808"/>
      <c r="BF175" s="808"/>
      <c r="BG175" s="808"/>
      <c r="BH175" s="808"/>
      <c r="BI175" s="808"/>
      <c r="BJ175" s="808"/>
      <c r="BK175" s="808"/>
      <c r="BL175" s="808"/>
      <c r="BM175" s="808"/>
      <c r="BN175" s="808"/>
      <c r="BO175" s="824"/>
    </row>
    <row r="176" spans="1:67" ht="17.25" customHeight="1">
      <c r="A176" s="1575"/>
      <c r="B176" s="1576"/>
      <c r="C176" s="1576"/>
      <c r="D176" s="1576"/>
      <c r="E176" s="1576"/>
      <c r="F176" s="1576"/>
      <c r="G176" s="1576"/>
      <c r="H176" s="1576"/>
      <c r="I176" s="1576"/>
      <c r="J176" s="1576"/>
      <c r="K176" s="1576"/>
      <c r="L176" s="1576"/>
      <c r="M176" s="1576"/>
      <c r="N176" s="1576"/>
      <c r="O176" s="1576"/>
      <c r="P176" s="1576"/>
      <c r="Q176" s="1576"/>
      <c r="R176" s="1577"/>
      <c r="S176" s="1557" t="s">
        <v>104</v>
      </c>
      <c r="T176" s="1558"/>
      <c r="U176" s="1558"/>
      <c r="V176" s="1558"/>
      <c r="W176" s="1558"/>
      <c r="X176" s="1558"/>
      <c r="Y176" s="1558"/>
      <c r="Z176" s="1558"/>
      <c r="AA176" s="1558"/>
      <c r="AB176" s="1558"/>
      <c r="AC176" s="1558"/>
      <c r="AD176" s="1559"/>
      <c r="AE176" s="808" t="s">
        <v>1431</v>
      </c>
      <c r="AF176" s="808" t="s">
        <v>1431</v>
      </c>
      <c r="AG176" s="808" t="s">
        <v>1431</v>
      </c>
      <c r="AH176" s="808"/>
      <c r="AI176" s="808"/>
      <c r="AJ176" s="808"/>
      <c r="AK176" s="808"/>
      <c r="AL176" s="808" t="s">
        <v>1431</v>
      </c>
      <c r="AM176" s="808"/>
      <c r="AN176" s="808"/>
      <c r="AO176" s="808"/>
      <c r="AP176" s="808"/>
      <c r="AQ176" s="808"/>
      <c r="AR176" s="808"/>
      <c r="AS176" s="808"/>
      <c r="AT176" s="808"/>
      <c r="AU176" s="808"/>
      <c r="AV176" s="808"/>
      <c r="AW176" s="808"/>
      <c r="AX176" s="808"/>
      <c r="AY176" s="808"/>
      <c r="AZ176" s="808"/>
      <c r="BA176" s="808"/>
      <c r="BB176" s="808"/>
      <c r="BC176" s="808"/>
      <c r="BD176" s="808"/>
      <c r="BE176" s="808"/>
      <c r="BF176" s="808"/>
      <c r="BG176" s="808"/>
      <c r="BH176" s="808"/>
      <c r="BI176" s="808"/>
      <c r="BJ176" s="808"/>
      <c r="BK176" s="808"/>
      <c r="BL176" s="808"/>
      <c r="BM176" s="808"/>
      <c r="BN176" s="808"/>
      <c r="BO176" s="835" t="s">
        <v>1547</v>
      </c>
    </row>
    <row r="177" spans="1:67" ht="17.25" customHeight="1">
      <c r="A177" s="1575"/>
      <c r="B177" s="1576"/>
      <c r="C177" s="1576"/>
      <c r="D177" s="1576"/>
      <c r="E177" s="1576"/>
      <c r="F177" s="1576"/>
      <c r="G177" s="1576"/>
      <c r="H177" s="1576"/>
      <c r="I177" s="1576"/>
      <c r="J177" s="1576"/>
      <c r="K177" s="1576"/>
      <c r="L177" s="1576"/>
      <c r="M177" s="1576"/>
      <c r="N177" s="1576"/>
      <c r="O177" s="1576"/>
      <c r="P177" s="1576"/>
      <c r="Q177" s="1576"/>
      <c r="R177" s="1577"/>
      <c r="S177" s="1557" t="s">
        <v>105</v>
      </c>
      <c r="T177" s="1558"/>
      <c r="U177" s="1558"/>
      <c r="V177" s="1558"/>
      <c r="W177" s="1558"/>
      <c r="X177" s="1558"/>
      <c r="Y177" s="1558"/>
      <c r="Z177" s="1558"/>
      <c r="AA177" s="1558"/>
      <c r="AB177" s="1558"/>
      <c r="AC177" s="1558"/>
      <c r="AD177" s="1559"/>
      <c r="AE177" s="808" t="s">
        <v>1431</v>
      </c>
      <c r="AF177" s="808" t="s">
        <v>1431</v>
      </c>
      <c r="AG177" s="808" t="s">
        <v>1431</v>
      </c>
      <c r="AH177" s="808"/>
      <c r="AI177" s="808"/>
      <c r="AJ177" s="808"/>
      <c r="AK177" s="808"/>
      <c r="AL177" s="808" t="s">
        <v>1431</v>
      </c>
      <c r="AM177" s="808"/>
      <c r="AN177" s="808"/>
      <c r="AO177" s="808"/>
      <c r="AP177" s="808"/>
      <c r="AQ177" s="808"/>
      <c r="AR177" s="808"/>
      <c r="AS177" s="808"/>
      <c r="AT177" s="808"/>
      <c r="AU177" s="808"/>
      <c r="AV177" s="808"/>
      <c r="AW177" s="808"/>
      <c r="AX177" s="808"/>
      <c r="AY177" s="808"/>
      <c r="AZ177" s="808"/>
      <c r="BA177" s="808"/>
      <c r="BB177" s="808"/>
      <c r="BC177" s="808"/>
      <c r="BD177" s="808"/>
      <c r="BE177" s="808"/>
      <c r="BF177" s="808"/>
      <c r="BG177" s="808"/>
      <c r="BH177" s="808"/>
      <c r="BI177" s="808"/>
      <c r="BJ177" s="808"/>
      <c r="BK177" s="808"/>
      <c r="BL177" s="808"/>
      <c r="BM177" s="808"/>
      <c r="BN177" s="808"/>
      <c r="BO177" s="835" t="s">
        <v>1547</v>
      </c>
    </row>
    <row r="178" spans="1:67" ht="25.5" customHeight="1">
      <c r="A178" s="1575"/>
      <c r="B178" s="1576"/>
      <c r="C178" s="1576"/>
      <c r="D178" s="1576"/>
      <c r="E178" s="1576"/>
      <c r="F178" s="1576"/>
      <c r="G178" s="1576"/>
      <c r="H178" s="1576"/>
      <c r="I178" s="1576"/>
      <c r="J178" s="1576"/>
      <c r="K178" s="1576"/>
      <c r="L178" s="1576"/>
      <c r="M178" s="1576"/>
      <c r="N178" s="1576"/>
      <c r="O178" s="1576"/>
      <c r="P178" s="1576"/>
      <c r="Q178" s="1576"/>
      <c r="R178" s="1577"/>
      <c r="S178" s="1557" t="s">
        <v>1548</v>
      </c>
      <c r="T178" s="1558"/>
      <c r="U178" s="1558"/>
      <c r="V178" s="1558"/>
      <c r="W178" s="1558"/>
      <c r="X178" s="1558"/>
      <c r="Y178" s="1558"/>
      <c r="Z178" s="1558"/>
      <c r="AA178" s="1558"/>
      <c r="AB178" s="1558"/>
      <c r="AC178" s="1558"/>
      <c r="AD178" s="1559"/>
      <c r="AE178" s="808" t="s">
        <v>1431</v>
      </c>
      <c r="AF178" s="808" t="s">
        <v>1431</v>
      </c>
      <c r="AG178" s="808" t="s">
        <v>1431</v>
      </c>
      <c r="AH178" s="808"/>
      <c r="AI178" s="808"/>
      <c r="AJ178" s="808"/>
      <c r="AK178" s="808"/>
      <c r="AL178" s="808"/>
      <c r="AM178" s="808"/>
      <c r="AN178" s="808"/>
      <c r="AO178" s="808"/>
      <c r="AP178" s="808"/>
      <c r="AQ178" s="808" t="s">
        <v>1431</v>
      </c>
      <c r="AR178" s="808"/>
      <c r="AS178" s="808"/>
      <c r="AT178" s="808"/>
      <c r="AU178" s="808"/>
      <c r="AV178" s="808"/>
      <c r="AW178" s="808"/>
      <c r="AX178" s="808"/>
      <c r="AY178" s="808"/>
      <c r="AZ178" s="808"/>
      <c r="BA178" s="808"/>
      <c r="BB178" s="808"/>
      <c r="BC178" s="808"/>
      <c r="BD178" s="808"/>
      <c r="BE178" s="808"/>
      <c r="BF178" s="808"/>
      <c r="BG178" s="808"/>
      <c r="BH178" s="808"/>
      <c r="BI178" s="808"/>
      <c r="BJ178" s="808"/>
      <c r="BK178" s="808"/>
      <c r="BL178" s="808"/>
      <c r="BM178" s="808"/>
      <c r="BN178" s="808"/>
      <c r="BO178" s="825" t="s">
        <v>1549</v>
      </c>
    </row>
    <row r="179" spans="1:67" ht="29.25" customHeight="1">
      <c r="A179" s="1575"/>
      <c r="B179" s="1576"/>
      <c r="C179" s="1576"/>
      <c r="D179" s="1576"/>
      <c r="E179" s="1576"/>
      <c r="F179" s="1576"/>
      <c r="G179" s="1576"/>
      <c r="H179" s="1576"/>
      <c r="I179" s="1576"/>
      <c r="J179" s="1576"/>
      <c r="K179" s="1576"/>
      <c r="L179" s="1576"/>
      <c r="M179" s="1576"/>
      <c r="N179" s="1576"/>
      <c r="O179" s="1576"/>
      <c r="P179" s="1576"/>
      <c r="Q179" s="1576"/>
      <c r="R179" s="1577"/>
      <c r="S179" s="1584" t="s">
        <v>84</v>
      </c>
      <c r="T179" s="1558"/>
      <c r="U179" s="1558"/>
      <c r="V179" s="1558"/>
      <c r="W179" s="1558"/>
      <c r="X179" s="1558"/>
      <c r="Y179" s="1558"/>
      <c r="Z179" s="1558"/>
      <c r="AA179" s="1558"/>
      <c r="AB179" s="1558"/>
      <c r="AC179" s="1558"/>
      <c r="AD179" s="1559"/>
      <c r="AE179" s="808" t="s">
        <v>1451</v>
      </c>
      <c r="AF179" s="808"/>
      <c r="AG179" s="808"/>
      <c r="AH179" s="808"/>
      <c r="AI179" s="808"/>
      <c r="AJ179" s="808"/>
      <c r="AK179" s="808"/>
      <c r="AL179" s="808"/>
      <c r="AM179" s="808"/>
      <c r="AN179" s="808"/>
      <c r="AO179" s="808"/>
      <c r="AP179" s="808"/>
      <c r="AQ179" s="808" t="s">
        <v>1451</v>
      </c>
      <c r="AR179" s="809"/>
      <c r="AS179" s="808"/>
      <c r="AT179" s="808"/>
      <c r="AU179" s="808"/>
      <c r="AV179" s="808"/>
      <c r="AW179" s="808"/>
      <c r="AX179" s="808"/>
      <c r="AY179" s="808"/>
      <c r="AZ179" s="808"/>
      <c r="BA179" s="808"/>
      <c r="BB179" s="808"/>
      <c r="BC179" s="808"/>
      <c r="BD179" s="808"/>
      <c r="BE179" s="808"/>
      <c r="BF179" s="808"/>
      <c r="BG179" s="808"/>
      <c r="BH179" s="808"/>
      <c r="BI179" s="808"/>
      <c r="BJ179" s="808"/>
      <c r="BK179" s="808"/>
      <c r="BL179" s="808"/>
      <c r="BM179" s="808"/>
      <c r="BN179" s="808"/>
      <c r="BO179" s="824"/>
    </row>
    <row r="180" spans="1:67" ht="17.25" customHeight="1">
      <c r="A180" s="1575"/>
      <c r="B180" s="1576"/>
      <c r="C180" s="1576"/>
      <c r="D180" s="1576"/>
      <c r="E180" s="1576"/>
      <c r="F180" s="1576"/>
      <c r="G180" s="1576"/>
      <c r="H180" s="1576"/>
      <c r="I180" s="1576"/>
      <c r="J180" s="1576"/>
      <c r="K180" s="1576"/>
      <c r="L180" s="1576"/>
      <c r="M180" s="1576"/>
      <c r="N180" s="1576"/>
      <c r="O180" s="1576"/>
      <c r="P180" s="1576"/>
      <c r="Q180" s="1576"/>
      <c r="R180" s="1577"/>
      <c r="S180" s="1557" t="s">
        <v>1550</v>
      </c>
      <c r="T180" s="1558"/>
      <c r="U180" s="1558"/>
      <c r="V180" s="1558"/>
      <c r="W180" s="1558"/>
      <c r="X180" s="1558"/>
      <c r="Y180" s="1558"/>
      <c r="Z180" s="1558"/>
      <c r="AA180" s="1558"/>
      <c r="AB180" s="1558"/>
      <c r="AC180" s="1558"/>
      <c r="AD180" s="1559"/>
      <c r="AE180" s="808" t="s">
        <v>1431</v>
      </c>
      <c r="AF180" s="808" t="s">
        <v>1431</v>
      </c>
      <c r="AG180" s="808" t="s">
        <v>1431</v>
      </c>
      <c r="AH180" s="808"/>
      <c r="AI180" s="808"/>
      <c r="AJ180" s="808"/>
      <c r="AK180" s="808"/>
      <c r="AL180" s="808"/>
      <c r="AM180" s="808"/>
      <c r="AN180" s="808"/>
      <c r="AO180" s="808"/>
      <c r="AP180" s="808"/>
      <c r="AQ180" s="808"/>
      <c r="AR180" s="808"/>
      <c r="AS180" s="808"/>
      <c r="AT180" s="808"/>
      <c r="AU180" s="808"/>
      <c r="AV180" s="808"/>
      <c r="AW180" s="808"/>
      <c r="AX180" s="808"/>
      <c r="AY180" s="808"/>
      <c r="AZ180" s="808"/>
      <c r="BA180" s="808"/>
      <c r="BB180" s="808"/>
      <c r="BC180" s="808"/>
      <c r="BD180" s="808"/>
      <c r="BE180" s="808"/>
      <c r="BF180" s="808"/>
      <c r="BG180" s="808"/>
      <c r="BH180" s="808"/>
      <c r="BI180" s="808"/>
      <c r="BJ180" s="808"/>
      <c r="BK180" s="808"/>
      <c r="BL180" s="808"/>
      <c r="BM180" s="808"/>
      <c r="BN180" s="808"/>
      <c r="BO180" s="824" t="s">
        <v>1551</v>
      </c>
    </row>
    <row r="181" spans="1:67" ht="17.25" customHeight="1">
      <c r="A181" s="1575"/>
      <c r="B181" s="1576"/>
      <c r="C181" s="1576"/>
      <c r="D181" s="1576"/>
      <c r="E181" s="1576"/>
      <c r="F181" s="1576"/>
      <c r="G181" s="1576"/>
      <c r="H181" s="1576"/>
      <c r="I181" s="1576"/>
      <c r="J181" s="1576"/>
      <c r="K181" s="1576"/>
      <c r="L181" s="1576"/>
      <c r="M181" s="1576"/>
      <c r="N181" s="1576"/>
      <c r="O181" s="1576"/>
      <c r="P181" s="1576"/>
      <c r="Q181" s="1576"/>
      <c r="R181" s="1577"/>
      <c r="S181" s="1557" t="s">
        <v>62</v>
      </c>
      <c r="T181" s="1558"/>
      <c r="U181" s="1558"/>
      <c r="V181" s="1558"/>
      <c r="W181" s="1558"/>
      <c r="X181" s="1558"/>
      <c r="Y181" s="1558"/>
      <c r="Z181" s="1558"/>
      <c r="AA181" s="1558"/>
      <c r="AB181" s="1558"/>
      <c r="AC181" s="1558"/>
      <c r="AD181" s="1559"/>
      <c r="AE181" s="808" t="s">
        <v>1431</v>
      </c>
      <c r="AF181" s="808"/>
      <c r="AG181" s="808"/>
      <c r="AH181" s="808"/>
      <c r="AI181" s="808"/>
      <c r="AJ181" s="808"/>
      <c r="AK181" s="808"/>
      <c r="AL181" s="808"/>
      <c r="AM181" s="808"/>
      <c r="AN181" s="808"/>
      <c r="AO181" s="808"/>
      <c r="AP181" s="808"/>
      <c r="AQ181" s="808"/>
      <c r="AR181" s="808"/>
      <c r="AS181" s="808"/>
      <c r="AT181" s="808"/>
      <c r="AU181" s="808"/>
      <c r="AV181" s="808"/>
      <c r="AW181" s="808"/>
      <c r="AX181" s="808"/>
      <c r="AY181" s="808"/>
      <c r="AZ181" s="808"/>
      <c r="BA181" s="808"/>
      <c r="BB181" s="808"/>
      <c r="BC181" s="808"/>
      <c r="BD181" s="808"/>
      <c r="BE181" s="808"/>
      <c r="BF181" s="808"/>
      <c r="BG181" s="808"/>
      <c r="BH181" s="808"/>
      <c r="BI181" s="808"/>
      <c r="BJ181" s="808"/>
      <c r="BK181" s="808"/>
      <c r="BL181" s="808"/>
      <c r="BM181" s="808"/>
      <c r="BN181" s="808"/>
      <c r="BO181" s="824"/>
    </row>
    <row r="182" spans="1:67" ht="39" customHeight="1">
      <c r="A182" s="1575"/>
      <c r="B182" s="1576"/>
      <c r="C182" s="1576"/>
      <c r="D182" s="1576"/>
      <c r="E182" s="1576"/>
      <c r="F182" s="1576"/>
      <c r="G182" s="1576"/>
      <c r="H182" s="1576"/>
      <c r="I182" s="1576"/>
      <c r="J182" s="1576"/>
      <c r="K182" s="1576"/>
      <c r="L182" s="1576"/>
      <c r="M182" s="1576"/>
      <c r="N182" s="1576"/>
      <c r="O182" s="1576"/>
      <c r="P182" s="1576"/>
      <c r="Q182" s="1576"/>
      <c r="R182" s="1577"/>
      <c r="S182" s="1557" t="s">
        <v>1552</v>
      </c>
      <c r="T182" s="1558"/>
      <c r="U182" s="1558"/>
      <c r="V182" s="1558"/>
      <c r="W182" s="1558"/>
      <c r="X182" s="1558"/>
      <c r="Y182" s="1558"/>
      <c r="Z182" s="1558"/>
      <c r="AA182" s="1558"/>
      <c r="AB182" s="1558"/>
      <c r="AC182" s="1558"/>
      <c r="AD182" s="1559"/>
      <c r="AE182" s="808" t="s">
        <v>1431</v>
      </c>
      <c r="AF182" s="808" t="s">
        <v>1431</v>
      </c>
      <c r="AG182" s="808" t="s">
        <v>1431</v>
      </c>
      <c r="AH182" s="808"/>
      <c r="AI182" s="808"/>
      <c r="AJ182" s="808"/>
      <c r="AK182" s="808"/>
      <c r="AL182" s="808"/>
      <c r="AM182" s="808"/>
      <c r="AN182" s="808"/>
      <c r="AO182" s="808"/>
      <c r="AP182" s="808"/>
      <c r="AQ182" s="808"/>
      <c r="AR182" s="808"/>
      <c r="AS182" s="808"/>
      <c r="AT182" s="808"/>
      <c r="AU182" s="808"/>
      <c r="AV182" s="808"/>
      <c r="AW182" s="808"/>
      <c r="AX182" s="808"/>
      <c r="AY182" s="808"/>
      <c r="AZ182" s="808"/>
      <c r="BA182" s="808"/>
      <c r="BB182" s="808"/>
      <c r="BC182" s="808"/>
      <c r="BD182" s="808"/>
      <c r="BE182" s="808"/>
      <c r="BF182" s="808"/>
      <c r="BG182" s="808"/>
      <c r="BH182" s="808"/>
      <c r="BI182" s="808"/>
      <c r="BJ182" s="808"/>
      <c r="BK182" s="808"/>
      <c r="BL182" s="808"/>
      <c r="BM182" s="808"/>
      <c r="BN182" s="808"/>
      <c r="BO182" s="825" t="s">
        <v>1466</v>
      </c>
    </row>
    <row r="183" spans="1:67" ht="17.25" customHeight="1">
      <c r="A183" s="1575"/>
      <c r="B183" s="1576"/>
      <c r="C183" s="1576"/>
      <c r="D183" s="1576"/>
      <c r="E183" s="1576"/>
      <c r="F183" s="1576"/>
      <c r="G183" s="1576"/>
      <c r="H183" s="1576"/>
      <c r="I183" s="1576"/>
      <c r="J183" s="1576"/>
      <c r="K183" s="1576"/>
      <c r="L183" s="1576"/>
      <c r="M183" s="1576"/>
      <c r="N183" s="1576"/>
      <c r="O183" s="1576"/>
      <c r="P183" s="1576"/>
      <c r="Q183" s="1576"/>
      <c r="R183" s="1577"/>
      <c r="S183" s="1557" t="s">
        <v>1467</v>
      </c>
      <c r="T183" s="1558"/>
      <c r="U183" s="1558"/>
      <c r="V183" s="1558"/>
      <c r="W183" s="1558"/>
      <c r="X183" s="1558"/>
      <c r="Y183" s="1558"/>
      <c r="Z183" s="1558"/>
      <c r="AA183" s="1558"/>
      <c r="AB183" s="1558"/>
      <c r="AC183" s="1558"/>
      <c r="AD183" s="1559"/>
      <c r="AE183" s="808" t="s">
        <v>1451</v>
      </c>
      <c r="AF183" s="808"/>
      <c r="AG183" s="808"/>
      <c r="AH183" s="808"/>
      <c r="AI183" s="808"/>
      <c r="AJ183" s="808"/>
      <c r="AK183" s="808"/>
      <c r="AL183" s="808"/>
      <c r="AM183" s="808"/>
      <c r="AN183" s="808"/>
      <c r="AO183" s="808"/>
      <c r="AP183" s="808"/>
      <c r="AQ183" s="808"/>
      <c r="AR183" s="808"/>
      <c r="AS183" s="808"/>
      <c r="AT183" s="808"/>
      <c r="AU183" s="808"/>
      <c r="AV183" s="808"/>
      <c r="AW183" s="808"/>
      <c r="AX183" s="808"/>
      <c r="AY183" s="808"/>
      <c r="AZ183" s="808"/>
      <c r="BA183" s="808"/>
      <c r="BB183" s="808"/>
      <c r="BC183" s="808"/>
      <c r="BD183" s="808"/>
      <c r="BE183" s="808"/>
      <c r="BF183" s="808"/>
      <c r="BG183" s="808"/>
      <c r="BH183" s="808"/>
      <c r="BI183" s="808"/>
      <c r="BJ183" s="808"/>
      <c r="BK183" s="808"/>
      <c r="BL183" s="808"/>
      <c r="BM183" s="808"/>
      <c r="BN183" s="808"/>
      <c r="BO183" s="824"/>
    </row>
    <row r="184" spans="1:67" ht="17.25" customHeight="1">
      <c r="A184" s="1575"/>
      <c r="B184" s="1576"/>
      <c r="C184" s="1576"/>
      <c r="D184" s="1576"/>
      <c r="E184" s="1576"/>
      <c r="F184" s="1576"/>
      <c r="G184" s="1576"/>
      <c r="H184" s="1576"/>
      <c r="I184" s="1576"/>
      <c r="J184" s="1576"/>
      <c r="K184" s="1576"/>
      <c r="L184" s="1576"/>
      <c r="M184" s="1576"/>
      <c r="N184" s="1576"/>
      <c r="O184" s="1576"/>
      <c r="P184" s="1576"/>
      <c r="Q184" s="1576"/>
      <c r="R184" s="1577"/>
      <c r="S184" s="1557" t="s">
        <v>122</v>
      </c>
      <c r="T184" s="1558"/>
      <c r="U184" s="1558"/>
      <c r="V184" s="1558"/>
      <c r="W184" s="1558"/>
      <c r="X184" s="1558"/>
      <c r="Y184" s="1558"/>
      <c r="Z184" s="1558"/>
      <c r="AA184" s="1558"/>
      <c r="AB184" s="1558"/>
      <c r="AC184" s="1558"/>
      <c r="AD184" s="1559"/>
      <c r="AE184" s="808" t="s">
        <v>1431</v>
      </c>
      <c r="AF184" s="808"/>
      <c r="AG184" s="808" t="s">
        <v>1431</v>
      </c>
      <c r="AH184" s="808"/>
      <c r="AI184" s="808"/>
      <c r="AJ184" s="808"/>
      <c r="AK184" s="808"/>
      <c r="AL184" s="808"/>
      <c r="AM184" s="808"/>
      <c r="AN184" s="808"/>
      <c r="AO184" s="808"/>
      <c r="AP184" s="808"/>
      <c r="AQ184" s="808"/>
      <c r="AR184" s="808"/>
      <c r="AS184" s="808"/>
      <c r="AT184" s="808"/>
      <c r="AU184" s="808"/>
      <c r="AV184" s="808"/>
      <c r="AW184" s="808"/>
      <c r="AX184" s="808"/>
      <c r="AY184" s="808"/>
      <c r="AZ184" s="808"/>
      <c r="BA184" s="808"/>
      <c r="BB184" s="808"/>
      <c r="BC184" s="808"/>
      <c r="BD184" s="808"/>
      <c r="BE184" s="808"/>
      <c r="BF184" s="808"/>
      <c r="BG184" s="808"/>
      <c r="BH184" s="808"/>
      <c r="BI184" s="808"/>
      <c r="BJ184" s="808"/>
      <c r="BK184" s="808"/>
      <c r="BL184" s="808"/>
      <c r="BM184" s="808"/>
      <c r="BN184" s="808"/>
      <c r="BO184" s="824"/>
    </row>
    <row r="185" spans="1:67" ht="17.25" customHeight="1">
      <c r="A185" s="1575"/>
      <c r="B185" s="1576"/>
      <c r="C185" s="1576"/>
      <c r="D185" s="1576"/>
      <c r="E185" s="1576"/>
      <c r="F185" s="1576"/>
      <c r="G185" s="1576"/>
      <c r="H185" s="1576"/>
      <c r="I185" s="1576"/>
      <c r="J185" s="1576"/>
      <c r="K185" s="1576"/>
      <c r="L185" s="1576"/>
      <c r="M185" s="1576"/>
      <c r="N185" s="1576"/>
      <c r="O185" s="1576"/>
      <c r="P185" s="1576"/>
      <c r="Q185" s="1576"/>
      <c r="R185" s="1577"/>
      <c r="S185" s="1557" t="s">
        <v>1553</v>
      </c>
      <c r="T185" s="1558"/>
      <c r="U185" s="1558"/>
      <c r="V185" s="1558"/>
      <c r="W185" s="1558"/>
      <c r="X185" s="1558"/>
      <c r="Y185" s="1558"/>
      <c r="Z185" s="1558"/>
      <c r="AA185" s="1558"/>
      <c r="AB185" s="1558"/>
      <c r="AC185" s="1558"/>
      <c r="AD185" s="1559"/>
      <c r="AE185" s="808" t="s">
        <v>1431</v>
      </c>
      <c r="AF185" s="808" t="s">
        <v>1431</v>
      </c>
      <c r="AG185" s="808" t="s">
        <v>1431</v>
      </c>
      <c r="AH185" s="808"/>
      <c r="AI185" s="808"/>
      <c r="AJ185" s="808"/>
      <c r="AK185" s="808"/>
      <c r="AL185" s="808"/>
      <c r="AM185" s="808"/>
      <c r="AN185" s="808"/>
      <c r="AO185" s="808"/>
      <c r="AP185" s="808"/>
      <c r="AQ185" s="808"/>
      <c r="AR185" s="808"/>
      <c r="AS185" s="808"/>
      <c r="AT185" s="808"/>
      <c r="AU185" s="808"/>
      <c r="AV185" s="808"/>
      <c r="AW185" s="808"/>
      <c r="AX185" s="808"/>
      <c r="AY185" s="808"/>
      <c r="AZ185" s="808"/>
      <c r="BA185" s="808"/>
      <c r="BB185" s="808"/>
      <c r="BC185" s="808"/>
      <c r="BD185" s="808"/>
      <c r="BE185" s="808"/>
      <c r="BF185" s="808"/>
      <c r="BG185" s="808"/>
      <c r="BH185" s="808"/>
      <c r="BI185" s="808"/>
      <c r="BJ185" s="808"/>
      <c r="BK185" s="808"/>
      <c r="BL185" s="808"/>
      <c r="BM185" s="808"/>
      <c r="BN185" s="808"/>
      <c r="BO185" s="824" t="s">
        <v>1554</v>
      </c>
    </row>
    <row r="186" spans="1:67" ht="17.25" customHeight="1">
      <c r="A186" s="1575"/>
      <c r="B186" s="1576"/>
      <c r="C186" s="1576"/>
      <c r="D186" s="1576"/>
      <c r="E186" s="1576"/>
      <c r="F186" s="1576"/>
      <c r="G186" s="1576"/>
      <c r="H186" s="1576"/>
      <c r="I186" s="1576"/>
      <c r="J186" s="1576"/>
      <c r="K186" s="1576"/>
      <c r="L186" s="1576"/>
      <c r="M186" s="1576"/>
      <c r="N186" s="1576"/>
      <c r="O186" s="1576"/>
      <c r="P186" s="1576"/>
      <c r="Q186" s="1576"/>
      <c r="R186" s="1577"/>
      <c r="S186" s="1557" t="s">
        <v>1555</v>
      </c>
      <c r="T186" s="1558"/>
      <c r="U186" s="1558"/>
      <c r="V186" s="1558"/>
      <c r="W186" s="1558"/>
      <c r="X186" s="1558"/>
      <c r="Y186" s="1558"/>
      <c r="Z186" s="1558"/>
      <c r="AA186" s="1558"/>
      <c r="AB186" s="1558"/>
      <c r="AC186" s="1558"/>
      <c r="AD186" s="1559"/>
      <c r="AE186" s="808" t="s">
        <v>1431</v>
      </c>
      <c r="AF186" s="808" t="s">
        <v>1431</v>
      </c>
      <c r="AG186" s="808" t="s">
        <v>1431</v>
      </c>
      <c r="AH186" s="808"/>
      <c r="AI186" s="808"/>
      <c r="AJ186" s="808"/>
      <c r="AK186" s="808"/>
      <c r="AL186" s="808"/>
      <c r="AM186" s="808"/>
      <c r="AN186" s="808"/>
      <c r="AO186" s="808"/>
      <c r="AP186" s="808"/>
      <c r="AQ186" s="808"/>
      <c r="AR186" s="808"/>
      <c r="AS186" s="808"/>
      <c r="AT186" s="808"/>
      <c r="AU186" s="808"/>
      <c r="AV186" s="808"/>
      <c r="AW186" s="808"/>
      <c r="AX186" s="808"/>
      <c r="AY186" s="808"/>
      <c r="AZ186" s="808"/>
      <c r="BA186" s="808"/>
      <c r="BB186" s="808"/>
      <c r="BC186" s="808"/>
      <c r="BD186" s="808"/>
      <c r="BE186" s="808"/>
      <c r="BF186" s="808"/>
      <c r="BG186" s="808"/>
      <c r="BH186" s="808"/>
      <c r="BI186" s="808"/>
      <c r="BJ186" s="808"/>
      <c r="BK186" s="808"/>
      <c r="BL186" s="808"/>
      <c r="BM186" s="808"/>
      <c r="BN186" s="808"/>
      <c r="BO186" s="824" t="s">
        <v>1556</v>
      </c>
    </row>
    <row r="187" spans="1:67" ht="17.25" customHeight="1">
      <c r="A187" s="1575"/>
      <c r="B187" s="1576"/>
      <c r="C187" s="1576"/>
      <c r="D187" s="1576"/>
      <c r="E187" s="1576"/>
      <c r="F187" s="1576"/>
      <c r="G187" s="1576"/>
      <c r="H187" s="1576"/>
      <c r="I187" s="1576"/>
      <c r="J187" s="1576"/>
      <c r="K187" s="1576"/>
      <c r="L187" s="1576"/>
      <c r="M187" s="1576"/>
      <c r="N187" s="1576"/>
      <c r="O187" s="1576"/>
      <c r="P187" s="1576"/>
      <c r="Q187" s="1576"/>
      <c r="R187" s="1577"/>
      <c r="S187" s="1557" t="s">
        <v>1557</v>
      </c>
      <c r="T187" s="1558"/>
      <c r="U187" s="1558"/>
      <c r="V187" s="1558"/>
      <c r="W187" s="1558"/>
      <c r="X187" s="1558"/>
      <c r="Y187" s="1558"/>
      <c r="Z187" s="1558"/>
      <c r="AA187" s="1558"/>
      <c r="AB187" s="1558"/>
      <c r="AC187" s="1558"/>
      <c r="AD187" s="1559"/>
      <c r="AE187" s="808" t="s">
        <v>1431</v>
      </c>
      <c r="AF187" s="808" t="s">
        <v>1431</v>
      </c>
      <c r="AG187" s="808" t="s">
        <v>1431</v>
      </c>
      <c r="AH187" s="808"/>
      <c r="AI187" s="808"/>
      <c r="AJ187" s="808"/>
      <c r="AK187" s="808"/>
      <c r="AL187" s="808"/>
      <c r="AM187" s="808"/>
      <c r="AN187" s="808"/>
      <c r="AO187" s="808"/>
      <c r="AP187" s="808"/>
      <c r="AQ187" s="808"/>
      <c r="AR187" s="808"/>
      <c r="AS187" s="808"/>
      <c r="AT187" s="808"/>
      <c r="AU187" s="808"/>
      <c r="AV187" s="808"/>
      <c r="AW187" s="808"/>
      <c r="AX187" s="808"/>
      <c r="AY187" s="808"/>
      <c r="AZ187" s="808"/>
      <c r="BA187" s="808"/>
      <c r="BB187" s="808"/>
      <c r="BC187" s="808"/>
      <c r="BD187" s="808"/>
      <c r="BE187" s="808"/>
      <c r="BF187" s="808"/>
      <c r="BG187" s="808"/>
      <c r="BH187" s="808"/>
      <c r="BI187" s="808"/>
      <c r="BJ187" s="808"/>
      <c r="BK187" s="808"/>
      <c r="BL187" s="808"/>
      <c r="BM187" s="808"/>
      <c r="BN187" s="808"/>
      <c r="BO187" s="824" t="s">
        <v>1558</v>
      </c>
    </row>
    <row r="188" spans="1:67" ht="17.25" customHeight="1">
      <c r="A188" s="1575"/>
      <c r="B188" s="1576"/>
      <c r="C188" s="1576"/>
      <c r="D188" s="1576"/>
      <c r="E188" s="1576"/>
      <c r="F188" s="1576"/>
      <c r="G188" s="1576"/>
      <c r="H188" s="1576"/>
      <c r="I188" s="1576"/>
      <c r="J188" s="1576"/>
      <c r="K188" s="1576"/>
      <c r="L188" s="1576"/>
      <c r="M188" s="1576"/>
      <c r="N188" s="1576"/>
      <c r="O188" s="1576"/>
      <c r="P188" s="1576"/>
      <c r="Q188" s="1576"/>
      <c r="R188" s="1577"/>
      <c r="S188" s="1557" t="s">
        <v>111</v>
      </c>
      <c r="T188" s="1558"/>
      <c r="U188" s="1558"/>
      <c r="V188" s="1558"/>
      <c r="W188" s="1558"/>
      <c r="X188" s="1558"/>
      <c r="Y188" s="1558"/>
      <c r="Z188" s="1558"/>
      <c r="AA188" s="1558"/>
      <c r="AB188" s="1558"/>
      <c r="AC188" s="1558"/>
      <c r="AD188" s="1559"/>
      <c r="AE188" s="808" t="s">
        <v>1431</v>
      </c>
      <c r="AF188" s="808" t="s">
        <v>1431</v>
      </c>
      <c r="AG188" s="808" t="s">
        <v>1431</v>
      </c>
      <c r="AH188" s="808"/>
      <c r="AI188" s="808"/>
      <c r="AJ188" s="808"/>
      <c r="AK188" s="808"/>
      <c r="AL188" s="808"/>
      <c r="AM188" s="808" t="s">
        <v>1431</v>
      </c>
      <c r="AN188" s="808"/>
      <c r="AO188" s="808"/>
      <c r="AP188" s="808"/>
      <c r="AQ188" s="808"/>
      <c r="AR188" s="808"/>
      <c r="AS188" s="808"/>
      <c r="AT188" s="808"/>
      <c r="AU188" s="808"/>
      <c r="AV188" s="808"/>
      <c r="AW188" s="808"/>
      <c r="AX188" s="808"/>
      <c r="AY188" s="808"/>
      <c r="AZ188" s="808"/>
      <c r="BA188" s="808"/>
      <c r="BB188" s="808"/>
      <c r="BC188" s="808"/>
      <c r="BD188" s="808"/>
      <c r="BE188" s="808"/>
      <c r="BF188" s="808"/>
      <c r="BG188" s="808"/>
      <c r="BH188" s="808"/>
      <c r="BI188" s="808"/>
      <c r="BJ188" s="808"/>
      <c r="BK188" s="808"/>
      <c r="BL188" s="808"/>
      <c r="BM188" s="808"/>
      <c r="BN188" s="808"/>
      <c r="BO188" s="824" t="s">
        <v>1559</v>
      </c>
    </row>
    <row r="189" spans="1:67" ht="17.25" customHeight="1">
      <c r="A189" s="1575"/>
      <c r="B189" s="1576"/>
      <c r="C189" s="1576"/>
      <c r="D189" s="1576"/>
      <c r="E189" s="1576"/>
      <c r="F189" s="1576"/>
      <c r="G189" s="1576"/>
      <c r="H189" s="1576"/>
      <c r="I189" s="1576"/>
      <c r="J189" s="1576"/>
      <c r="K189" s="1576"/>
      <c r="L189" s="1576"/>
      <c r="M189" s="1576"/>
      <c r="N189" s="1576"/>
      <c r="O189" s="1576"/>
      <c r="P189" s="1576"/>
      <c r="Q189" s="1576"/>
      <c r="R189" s="1577"/>
      <c r="S189" s="1557" t="s">
        <v>1560</v>
      </c>
      <c r="T189" s="1558"/>
      <c r="U189" s="1558"/>
      <c r="V189" s="1558"/>
      <c r="W189" s="1558"/>
      <c r="X189" s="1558"/>
      <c r="Y189" s="1558"/>
      <c r="Z189" s="1558"/>
      <c r="AA189" s="1558"/>
      <c r="AB189" s="1558"/>
      <c r="AC189" s="1558"/>
      <c r="AD189" s="1559"/>
      <c r="AE189" s="808" t="s">
        <v>1431</v>
      </c>
      <c r="AF189" s="808" t="s">
        <v>1431</v>
      </c>
      <c r="AG189" s="808" t="s">
        <v>1431</v>
      </c>
      <c r="AH189" s="808"/>
      <c r="AI189" s="808"/>
      <c r="AJ189" s="808"/>
      <c r="AK189" s="808"/>
      <c r="AL189" s="808"/>
      <c r="AM189" s="808"/>
      <c r="AN189" s="808"/>
      <c r="AO189" s="808"/>
      <c r="AP189" s="808"/>
      <c r="AQ189" s="808"/>
      <c r="AR189" s="808"/>
      <c r="AS189" s="808"/>
      <c r="AT189" s="808"/>
      <c r="AU189" s="808"/>
      <c r="AV189" s="808"/>
      <c r="AW189" s="808"/>
      <c r="AX189" s="808"/>
      <c r="AY189" s="808"/>
      <c r="AZ189" s="808"/>
      <c r="BA189" s="808"/>
      <c r="BB189" s="808"/>
      <c r="BC189" s="808"/>
      <c r="BD189" s="808"/>
      <c r="BE189" s="808"/>
      <c r="BF189" s="808"/>
      <c r="BG189" s="808"/>
      <c r="BH189" s="808"/>
      <c r="BI189" s="808"/>
      <c r="BJ189" s="808"/>
      <c r="BK189" s="808"/>
      <c r="BL189" s="808"/>
      <c r="BM189" s="808"/>
      <c r="BN189" s="808"/>
      <c r="BO189" s="824" t="s">
        <v>1561</v>
      </c>
    </row>
    <row r="190" spans="1:67" ht="37.5" customHeight="1">
      <c r="A190" s="1575"/>
      <c r="B190" s="1576"/>
      <c r="C190" s="1576"/>
      <c r="D190" s="1576"/>
      <c r="E190" s="1576"/>
      <c r="F190" s="1576"/>
      <c r="G190" s="1576"/>
      <c r="H190" s="1576"/>
      <c r="I190" s="1576"/>
      <c r="J190" s="1576"/>
      <c r="K190" s="1576"/>
      <c r="L190" s="1576"/>
      <c r="M190" s="1576"/>
      <c r="N190" s="1576"/>
      <c r="O190" s="1576"/>
      <c r="P190" s="1576"/>
      <c r="Q190" s="1576"/>
      <c r="R190" s="1577"/>
      <c r="S190" s="1557" t="s">
        <v>1562</v>
      </c>
      <c r="T190" s="1558"/>
      <c r="U190" s="1558"/>
      <c r="V190" s="1558"/>
      <c r="W190" s="1558"/>
      <c r="X190" s="1558"/>
      <c r="Y190" s="1558"/>
      <c r="Z190" s="1558"/>
      <c r="AA190" s="1558"/>
      <c r="AB190" s="1558"/>
      <c r="AC190" s="1558"/>
      <c r="AD190" s="1559"/>
      <c r="AE190" s="808" t="s">
        <v>1431</v>
      </c>
      <c r="AF190" s="808" t="s">
        <v>1431</v>
      </c>
      <c r="AG190" s="808"/>
      <c r="AH190" s="808"/>
      <c r="AI190" s="808"/>
      <c r="AJ190" s="808"/>
      <c r="AK190" s="808"/>
      <c r="AL190" s="808"/>
      <c r="AM190" s="808"/>
      <c r="AN190" s="808"/>
      <c r="AO190" s="808"/>
      <c r="AP190" s="808"/>
      <c r="AQ190" s="808"/>
      <c r="AR190" s="808"/>
      <c r="AS190" s="808" t="s">
        <v>1431</v>
      </c>
      <c r="AT190" s="808"/>
      <c r="AU190" s="808"/>
      <c r="AV190" s="808"/>
      <c r="AW190" s="808"/>
      <c r="AX190" s="808"/>
      <c r="AY190" s="808"/>
      <c r="AZ190" s="808"/>
      <c r="BA190" s="808"/>
      <c r="BB190" s="808"/>
      <c r="BC190" s="808"/>
      <c r="BD190" s="808"/>
      <c r="BE190" s="808"/>
      <c r="BF190" s="808"/>
      <c r="BG190" s="808"/>
      <c r="BH190" s="808"/>
      <c r="BI190" s="808"/>
      <c r="BJ190" s="808"/>
      <c r="BK190" s="808"/>
      <c r="BL190" s="808"/>
      <c r="BM190" s="808"/>
      <c r="BN190" s="808"/>
      <c r="BO190" s="825" t="s">
        <v>1563</v>
      </c>
    </row>
    <row r="191" spans="1:67" ht="26.25" customHeight="1">
      <c r="A191" s="1575"/>
      <c r="B191" s="1576"/>
      <c r="C191" s="1576"/>
      <c r="D191" s="1576"/>
      <c r="E191" s="1576"/>
      <c r="F191" s="1576"/>
      <c r="G191" s="1576"/>
      <c r="H191" s="1576"/>
      <c r="I191" s="1576"/>
      <c r="J191" s="1576"/>
      <c r="K191" s="1576"/>
      <c r="L191" s="1576"/>
      <c r="M191" s="1576"/>
      <c r="N191" s="1576"/>
      <c r="O191" s="1576"/>
      <c r="P191" s="1576"/>
      <c r="Q191" s="1576"/>
      <c r="R191" s="1577"/>
      <c r="S191" s="1557" t="s">
        <v>1564</v>
      </c>
      <c r="T191" s="1558"/>
      <c r="U191" s="1558"/>
      <c r="V191" s="1558"/>
      <c r="W191" s="1558"/>
      <c r="X191" s="1558"/>
      <c r="Y191" s="1558"/>
      <c r="Z191" s="1558"/>
      <c r="AA191" s="1558"/>
      <c r="AB191" s="1558"/>
      <c r="AC191" s="1558"/>
      <c r="AD191" s="1559"/>
      <c r="AE191" s="808" t="s">
        <v>1431</v>
      </c>
      <c r="AF191" s="808" t="s">
        <v>1431</v>
      </c>
      <c r="AG191" s="808" t="s">
        <v>1431</v>
      </c>
      <c r="AH191" s="808"/>
      <c r="AI191" s="808"/>
      <c r="AJ191" s="808"/>
      <c r="AK191" s="808"/>
      <c r="AL191" s="808"/>
      <c r="AM191" s="808"/>
      <c r="AN191" s="808"/>
      <c r="AO191" s="808"/>
      <c r="AP191" s="808"/>
      <c r="AQ191" s="808"/>
      <c r="AR191" s="808"/>
      <c r="AS191" s="808"/>
      <c r="AT191" s="808"/>
      <c r="AU191" s="808" t="s">
        <v>1431</v>
      </c>
      <c r="AV191" s="808"/>
      <c r="AW191" s="808"/>
      <c r="AX191" s="808"/>
      <c r="AY191" s="808"/>
      <c r="AZ191" s="808"/>
      <c r="BA191" s="808"/>
      <c r="BB191" s="808"/>
      <c r="BC191" s="808"/>
      <c r="BD191" s="808"/>
      <c r="BE191" s="808"/>
      <c r="BF191" s="808"/>
      <c r="BG191" s="808"/>
      <c r="BH191" s="808"/>
      <c r="BI191" s="808"/>
      <c r="BJ191" s="808"/>
      <c r="BK191" s="808"/>
      <c r="BL191" s="808"/>
      <c r="BM191" s="808"/>
      <c r="BN191" s="808"/>
      <c r="BO191" s="834" t="s">
        <v>1565</v>
      </c>
    </row>
    <row r="192" spans="1:67" ht="17.25" customHeight="1">
      <c r="A192" s="1575"/>
      <c r="B192" s="1576"/>
      <c r="C192" s="1576"/>
      <c r="D192" s="1576"/>
      <c r="E192" s="1576"/>
      <c r="F192" s="1576"/>
      <c r="G192" s="1576"/>
      <c r="H192" s="1576"/>
      <c r="I192" s="1576"/>
      <c r="J192" s="1576"/>
      <c r="K192" s="1576"/>
      <c r="L192" s="1576"/>
      <c r="M192" s="1576"/>
      <c r="N192" s="1576"/>
      <c r="O192" s="1576"/>
      <c r="P192" s="1576"/>
      <c r="Q192" s="1576"/>
      <c r="R192" s="1577"/>
      <c r="S192" s="1557" t="s">
        <v>114</v>
      </c>
      <c r="T192" s="1558"/>
      <c r="U192" s="1558"/>
      <c r="V192" s="1558"/>
      <c r="W192" s="1558"/>
      <c r="X192" s="1558"/>
      <c r="Y192" s="1558"/>
      <c r="Z192" s="1558"/>
      <c r="AA192" s="1558"/>
      <c r="AB192" s="1558"/>
      <c r="AC192" s="1558"/>
      <c r="AD192" s="1559"/>
      <c r="AE192" s="808" t="s">
        <v>1431</v>
      </c>
      <c r="AF192" s="808"/>
      <c r="AG192" s="808" t="s">
        <v>1431</v>
      </c>
      <c r="AH192" s="808"/>
      <c r="AI192" s="808"/>
      <c r="AJ192" s="808"/>
      <c r="AK192" s="808"/>
      <c r="AL192" s="808"/>
      <c r="AM192" s="808"/>
      <c r="AN192" s="808"/>
      <c r="AO192" s="808"/>
      <c r="AP192" s="808"/>
      <c r="AQ192" s="808"/>
      <c r="AR192" s="808"/>
      <c r="AS192" s="808"/>
      <c r="AT192" s="808"/>
      <c r="AU192" s="808"/>
      <c r="AV192" s="808"/>
      <c r="AW192" s="808"/>
      <c r="AX192" s="808"/>
      <c r="AY192" s="808"/>
      <c r="AZ192" s="808"/>
      <c r="BA192" s="808"/>
      <c r="BB192" s="808"/>
      <c r="BC192" s="808"/>
      <c r="BD192" s="808"/>
      <c r="BE192" s="808"/>
      <c r="BF192" s="808"/>
      <c r="BG192" s="808"/>
      <c r="BH192" s="808"/>
      <c r="BI192" s="808"/>
      <c r="BJ192" s="808"/>
      <c r="BK192" s="808"/>
      <c r="BL192" s="808"/>
      <c r="BM192" s="808"/>
      <c r="BN192" s="808"/>
      <c r="BO192" s="824"/>
    </row>
    <row r="193" spans="1:67" ht="18" customHeight="1">
      <c r="A193" s="1575"/>
      <c r="B193" s="1576"/>
      <c r="C193" s="1576"/>
      <c r="D193" s="1576"/>
      <c r="E193" s="1576"/>
      <c r="F193" s="1576"/>
      <c r="G193" s="1576"/>
      <c r="H193" s="1576"/>
      <c r="I193" s="1576"/>
      <c r="J193" s="1576"/>
      <c r="K193" s="1576"/>
      <c r="L193" s="1576"/>
      <c r="M193" s="1576"/>
      <c r="N193" s="1576"/>
      <c r="O193" s="1576"/>
      <c r="P193" s="1576"/>
      <c r="Q193" s="1576"/>
      <c r="R193" s="1577"/>
      <c r="S193" s="1557" t="s">
        <v>1566</v>
      </c>
      <c r="T193" s="1558"/>
      <c r="U193" s="1558"/>
      <c r="V193" s="1558"/>
      <c r="W193" s="1558"/>
      <c r="X193" s="1558"/>
      <c r="Y193" s="1558"/>
      <c r="Z193" s="1558"/>
      <c r="AA193" s="1558"/>
      <c r="AB193" s="1558"/>
      <c r="AC193" s="1558"/>
      <c r="AD193" s="1559"/>
      <c r="AE193" s="808" t="s">
        <v>1431</v>
      </c>
      <c r="AF193" s="808"/>
      <c r="AG193" s="808"/>
      <c r="AH193" s="808"/>
      <c r="AI193" s="808"/>
      <c r="AJ193" s="808"/>
      <c r="AK193" s="808"/>
      <c r="AL193" s="808"/>
      <c r="AM193" s="808"/>
      <c r="AN193" s="808"/>
      <c r="AO193" s="808"/>
      <c r="AP193" s="808"/>
      <c r="AQ193" s="808"/>
      <c r="AR193" s="808"/>
      <c r="AS193" s="808"/>
      <c r="AT193" s="808"/>
      <c r="AU193" s="808"/>
      <c r="AV193" s="808"/>
      <c r="AW193" s="808"/>
      <c r="AX193" s="808"/>
      <c r="AY193" s="808"/>
      <c r="AZ193" s="808"/>
      <c r="BA193" s="808"/>
      <c r="BB193" s="808"/>
      <c r="BC193" s="808"/>
      <c r="BD193" s="808"/>
      <c r="BE193" s="808"/>
      <c r="BF193" s="808"/>
      <c r="BG193" s="808"/>
      <c r="BH193" s="808"/>
      <c r="BI193" s="808"/>
      <c r="BJ193" s="808"/>
      <c r="BK193" s="808"/>
      <c r="BL193" s="808"/>
      <c r="BM193" s="808"/>
      <c r="BN193" s="808"/>
      <c r="BO193" s="834"/>
    </row>
    <row r="194" spans="1:67" ht="17.25" customHeight="1">
      <c r="A194" s="1575"/>
      <c r="B194" s="1576"/>
      <c r="C194" s="1576"/>
      <c r="D194" s="1576"/>
      <c r="E194" s="1576"/>
      <c r="F194" s="1576"/>
      <c r="G194" s="1576"/>
      <c r="H194" s="1576"/>
      <c r="I194" s="1576"/>
      <c r="J194" s="1576"/>
      <c r="K194" s="1576"/>
      <c r="L194" s="1576"/>
      <c r="M194" s="1576"/>
      <c r="N194" s="1576"/>
      <c r="O194" s="1576"/>
      <c r="P194" s="1576"/>
      <c r="Q194" s="1576"/>
      <c r="R194" s="1577"/>
      <c r="S194" s="1557" t="s">
        <v>33</v>
      </c>
      <c r="T194" s="1558"/>
      <c r="U194" s="1558"/>
      <c r="V194" s="1558"/>
      <c r="W194" s="1558"/>
      <c r="X194" s="1558"/>
      <c r="Y194" s="1558"/>
      <c r="Z194" s="1558"/>
      <c r="AA194" s="1558"/>
      <c r="AB194" s="1558"/>
      <c r="AC194" s="1558"/>
      <c r="AD194" s="1559"/>
      <c r="AE194" s="808" t="s">
        <v>1431</v>
      </c>
      <c r="AF194" s="808" t="s">
        <v>1431</v>
      </c>
      <c r="AG194" s="808" t="s">
        <v>1431</v>
      </c>
      <c r="AH194" s="808"/>
      <c r="AI194" s="808"/>
      <c r="AJ194" s="808"/>
      <c r="AK194" s="808"/>
      <c r="AL194" s="808"/>
      <c r="AM194" s="808"/>
      <c r="AN194" s="808"/>
      <c r="AO194" s="808" t="s">
        <v>1431</v>
      </c>
      <c r="AP194" s="808"/>
      <c r="AQ194" s="808"/>
      <c r="AR194" s="808"/>
      <c r="AS194" s="808"/>
      <c r="AT194" s="808"/>
      <c r="AU194" s="808"/>
      <c r="AV194" s="808"/>
      <c r="AW194" s="808"/>
      <c r="AX194" s="808"/>
      <c r="AY194" s="808" t="s">
        <v>1431</v>
      </c>
      <c r="AZ194" s="808"/>
      <c r="BA194" s="808"/>
      <c r="BB194" s="808"/>
      <c r="BC194" s="808"/>
      <c r="BD194" s="808"/>
      <c r="BE194" s="808"/>
      <c r="BF194" s="808"/>
      <c r="BG194" s="808"/>
      <c r="BH194" s="808"/>
      <c r="BI194" s="808"/>
      <c r="BJ194" s="808"/>
      <c r="BK194" s="808"/>
      <c r="BL194" s="808"/>
      <c r="BM194" s="808"/>
      <c r="BN194" s="808"/>
      <c r="BO194" s="824" t="s">
        <v>1567</v>
      </c>
    </row>
    <row r="195" spans="1:67" ht="17.25" customHeight="1">
      <c r="A195" s="1575"/>
      <c r="B195" s="1576"/>
      <c r="C195" s="1576"/>
      <c r="D195" s="1576"/>
      <c r="E195" s="1576"/>
      <c r="F195" s="1576"/>
      <c r="G195" s="1576"/>
      <c r="H195" s="1576"/>
      <c r="I195" s="1576"/>
      <c r="J195" s="1576"/>
      <c r="K195" s="1576"/>
      <c r="L195" s="1576"/>
      <c r="M195" s="1576"/>
      <c r="N195" s="1576"/>
      <c r="O195" s="1576"/>
      <c r="P195" s="1576"/>
      <c r="Q195" s="1576"/>
      <c r="R195" s="1577"/>
      <c r="S195" s="1587" t="s">
        <v>2540</v>
      </c>
      <c r="T195" s="1592"/>
      <c r="U195" s="1592"/>
      <c r="V195" s="1592"/>
      <c r="W195" s="1592"/>
      <c r="X195" s="1592"/>
      <c r="Y195" s="1592"/>
      <c r="Z195" s="1592"/>
      <c r="AA195" s="1592"/>
      <c r="AB195" s="1592"/>
      <c r="AC195" s="1592"/>
      <c r="AD195" s="1593"/>
      <c r="AE195" s="808" t="s">
        <v>1431</v>
      </c>
      <c r="AF195" s="808"/>
      <c r="AG195" s="808"/>
      <c r="AH195" s="808"/>
      <c r="AI195" s="808"/>
      <c r="AJ195" s="808"/>
      <c r="AK195" s="808"/>
      <c r="AL195" s="808"/>
      <c r="AM195" s="808"/>
      <c r="AN195" s="808"/>
      <c r="AO195" s="808"/>
      <c r="AP195" s="808"/>
      <c r="AQ195" s="808"/>
      <c r="AR195" s="808"/>
      <c r="AS195" s="808"/>
      <c r="AT195" s="808"/>
      <c r="AU195" s="808"/>
      <c r="AV195" s="808"/>
      <c r="AW195" s="808"/>
      <c r="AX195" s="808"/>
      <c r="AY195" s="808"/>
      <c r="AZ195" s="808"/>
      <c r="BA195" s="808"/>
      <c r="BB195" s="808"/>
      <c r="BC195" s="808"/>
      <c r="BD195" s="808"/>
      <c r="BE195" s="808"/>
      <c r="BF195" s="808"/>
      <c r="BG195" s="808"/>
      <c r="BH195" s="808" t="s">
        <v>1431</v>
      </c>
      <c r="BI195" s="808"/>
      <c r="BJ195" s="808"/>
      <c r="BK195" s="808"/>
      <c r="BL195" s="808"/>
      <c r="BM195" s="808"/>
      <c r="BN195" s="808"/>
      <c r="BO195" s="824"/>
    </row>
    <row r="196" spans="1:67" ht="17.25" customHeight="1">
      <c r="A196" s="1575"/>
      <c r="B196" s="1576"/>
      <c r="C196" s="1576"/>
      <c r="D196" s="1576"/>
      <c r="E196" s="1576"/>
      <c r="F196" s="1576"/>
      <c r="G196" s="1576"/>
      <c r="H196" s="1576"/>
      <c r="I196" s="1576"/>
      <c r="J196" s="1576"/>
      <c r="K196" s="1576"/>
      <c r="L196" s="1576"/>
      <c r="M196" s="1576"/>
      <c r="N196" s="1576"/>
      <c r="O196" s="1576"/>
      <c r="P196" s="1576"/>
      <c r="Q196" s="1576"/>
      <c r="R196" s="1577"/>
      <c r="S196" s="1557" t="s">
        <v>239</v>
      </c>
      <c r="T196" s="1558"/>
      <c r="U196" s="1558"/>
      <c r="V196" s="1558"/>
      <c r="W196" s="1558"/>
      <c r="X196" s="1558"/>
      <c r="Y196" s="1558"/>
      <c r="Z196" s="1558"/>
      <c r="AA196" s="1558"/>
      <c r="AB196" s="1558"/>
      <c r="AC196" s="1558"/>
      <c r="AD196" s="1559"/>
      <c r="AE196" s="808" t="s">
        <v>1431</v>
      </c>
      <c r="AF196" s="808"/>
      <c r="AG196" s="808"/>
      <c r="AH196" s="808"/>
      <c r="AI196" s="808"/>
      <c r="AJ196" s="808"/>
      <c r="AK196" s="808"/>
      <c r="AL196" s="808"/>
      <c r="AM196" s="808"/>
      <c r="AN196" s="808"/>
      <c r="AO196" s="808"/>
      <c r="AP196" s="808"/>
      <c r="AQ196" s="808"/>
      <c r="AR196" s="808"/>
      <c r="AS196" s="808"/>
      <c r="AT196" s="808" t="s">
        <v>1431</v>
      </c>
      <c r="AU196" s="808"/>
      <c r="AV196" s="808"/>
      <c r="AW196" s="808"/>
      <c r="AX196" s="808"/>
      <c r="AY196" s="808"/>
      <c r="AZ196" s="808"/>
      <c r="BA196" s="808"/>
      <c r="BB196" s="808"/>
      <c r="BC196" s="808"/>
      <c r="BD196" s="808"/>
      <c r="BE196" s="808"/>
      <c r="BF196" s="808"/>
      <c r="BG196" s="808"/>
      <c r="BH196" s="808"/>
      <c r="BI196" s="808"/>
      <c r="BJ196" s="808"/>
      <c r="BK196" s="808"/>
      <c r="BL196" s="808"/>
      <c r="BM196" s="808"/>
      <c r="BN196" s="808"/>
      <c r="BO196" s="824"/>
    </row>
    <row r="197" spans="1:67" ht="17.25" customHeight="1">
      <c r="A197" s="1575"/>
      <c r="B197" s="1576"/>
      <c r="C197" s="1576"/>
      <c r="D197" s="1576"/>
      <c r="E197" s="1576"/>
      <c r="F197" s="1576"/>
      <c r="G197" s="1576"/>
      <c r="H197" s="1576"/>
      <c r="I197" s="1576"/>
      <c r="J197" s="1576"/>
      <c r="K197" s="1576"/>
      <c r="L197" s="1576"/>
      <c r="M197" s="1576"/>
      <c r="N197" s="1576"/>
      <c r="O197" s="1576"/>
      <c r="P197" s="1576"/>
      <c r="Q197" s="1576"/>
      <c r="R197" s="1577"/>
      <c r="S197" s="1557" t="s">
        <v>117</v>
      </c>
      <c r="T197" s="1558"/>
      <c r="U197" s="1558"/>
      <c r="V197" s="1558"/>
      <c r="W197" s="1558"/>
      <c r="X197" s="1558"/>
      <c r="Y197" s="1558"/>
      <c r="Z197" s="1558"/>
      <c r="AA197" s="1558"/>
      <c r="AB197" s="1558"/>
      <c r="AC197" s="1558"/>
      <c r="AD197" s="1559"/>
      <c r="AE197" s="808" t="s">
        <v>1452</v>
      </c>
      <c r="AF197" s="813"/>
      <c r="AG197" s="813"/>
      <c r="AH197" s="813"/>
      <c r="AI197" s="813"/>
      <c r="AJ197" s="813"/>
      <c r="AK197" s="813"/>
      <c r="AL197" s="813"/>
      <c r="AM197" s="813"/>
      <c r="AN197" s="813"/>
      <c r="AO197" s="813"/>
      <c r="AP197" s="813"/>
      <c r="AQ197" s="813"/>
      <c r="AR197" s="813"/>
      <c r="AS197" s="813"/>
      <c r="AT197" s="813"/>
      <c r="AU197" s="813"/>
      <c r="AV197" s="813"/>
      <c r="AW197" s="813"/>
      <c r="AX197" s="813"/>
      <c r="AY197" s="813"/>
      <c r="AZ197" s="813"/>
      <c r="BA197" s="813"/>
      <c r="BB197" s="813"/>
      <c r="BC197" s="813"/>
      <c r="BD197" s="813"/>
      <c r="BE197" s="813"/>
      <c r="BF197" s="813"/>
      <c r="BG197" s="813"/>
      <c r="BH197" s="813"/>
      <c r="BI197" s="813"/>
      <c r="BJ197" s="813"/>
      <c r="BK197" s="813"/>
      <c r="BL197" s="813"/>
      <c r="BM197" s="813"/>
      <c r="BN197" s="813"/>
      <c r="BO197" s="814"/>
    </row>
    <row r="198" spans="1:67" ht="17.25" customHeight="1">
      <c r="A198" s="1575"/>
      <c r="B198" s="1576"/>
      <c r="C198" s="1576"/>
      <c r="D198" s="1576"/>
      <c r="E198" s="1576"/>
      <c r="F198" s="1576"/>
      <c r="G198" s="1576"/>
      <c r="H198" s="1576"/>
      <c r="I198" s="1576"/>
      <c r="J198" s="1576"/>
      <c r="K198" s="1576"/>
      <c r="L198" s="1576"/>
      <c r="M198" s="1576"/>
      <c r="N198" s="1576"/>
      <c r="O198" s="1576"/>
      <c r="P198" s="1576"/>
      <c r="Q198" s="1576"/>
      <c r="R198" s="1577"/>
      <c r="S198" s="1557" t="s">
        <v>118</v>
      </c>
      <c r="T198" s="1558"/>
      <c r="U198" s="1558"/>
      <c r="V198" s="1558"/>
      <c r="W198" s="1558"/>
      <c r="X198" s="1558"/>
      <c r="Y198" s="1558"/>
      <c r="Z198" s="1558"/>
      <c r="AA198" s="1558"/>
      <c r="AB198" s="1558"/>
      <c r="AC198" s="1558"/>
      <c r="AD198" s="1559"/>
      <c r="AE198" s="808" t="s">
        <v>1451</v>
      </c>
      <c r="AF198" s="813"/>
      <c r="AG198" s="813"/>
      <c r="AH198" s="813"/>
      <c r="AI198" s="813"/>
      <c r="AJ198" s="813"/>
      <c r="AK198" s="813"/>
      <c r="AL198" s="813"/>
      <c r="AM198" s="813"/>
      <c r="AN198" s="813"/>
      <c r="AO198" s="813"/>
      <c r="AP198" s="813"/>
      <c r="AQ198" s="813"/>
      <c r="AR198" s="813"/>
      <c r="AS198" s="813"/>
      <c r="AT198" s="813"/>
      <c r="AU198" s="813"/>
      <c r="AV198" s="813"/>
      <c r="AW198" s="813"/>
      <c r="AX198" s="813"/>
      <c r="AY198" s="813"/>
      <c r="AZ198" s="813"/>
      <c r="BA198" s="813"/>
      <c r="BB198" s="813"/>
      <c r="BC198" s="813"/>
      <c r="BD198" s="813"/>
      <c r="BE198" s="813"/>
      <c r="BF198" s="813"/>
      <c r="BG198" s="813"/>
      <c r="BH198" s="813"/>
      <c r="BI198" s="813"/>
      <c r="BJ198" s="813"/>
      <c r="BK198" s="813"/>
      <c r="BL198" s="813"/>
      <c r="BM198" s="813"/>
      <c r="BN198" s="813"/>
      <c r="BO198" s="814"/>
    </row>
    <row r="199" spans="1:67" ht="17.25" customHeight="1">
      <c r="A199" s="1575"/>
      <c r="B199" s="1576"/>
      <c r="C199" s="1576"/>
      <c r="D199" s="1576"/>
      <c r="E199" s="1576"/>
      <c r="F199" s="1576"/>
      <c r="G199" s="1576"/>
      <c r="H199" s="1576"/>
      <c r="I199" s="1576"/>
      <c r="J199" s="1576"/>
      <c r="K199" s="1576"/>
      <c r="L199" s="1576"/>
      <c r="M199" s="1576"/>
      <c r="N199" s="1576"/>
      <c r="O199" s="1576"/>
      <c r="P199" s="1576"/>
      <c r="Q199" s="1576"/>
      <c r="R199" s="1577"/>
      <c r="S199" s="1557" t="s">
        <v>1473</v>
      </c>
      <c r="T199" s="1558"/>
      <c r="U199" s="1558"/>
      <c r="V199" s="1558"/>
      <c r="W199" s="1558"/>
      <c r="X199" s="1558"/>
      <c r="Y199" s="1558"/>
      <c r="Z199" s="1558"/>
      <c r="AA199" s="1558"/>
      <c r="AB199" s="1558"/>
      <c r="AC199" s="1558"/>
      <c r="AD199" s="1559"/>
      <c r="AE199" s="808" t="s">
        <v>1451</v>
      </c>
      <c r="AF199" s="808"/>
      <c r="AG199" s="808"/>
      <c r="AH199" s="808"/>
      <c r="AI199" s="808"/>
      <c r="AJ199" s="808"/>
      <c r="AK199" s="808"/>
      <c r="AL199" s="808"/>
      <c r="AM199" s="808"/>
      <c r="AN199" s="808"/>
      <c r="AO199" s="808"/>
      <c r="AP199" s="808"/>
      <c r="AQ199" s="808"/>
      <c r="AR199" s="808"/>
      <c r="AS199" s="808"/>
      <c r="AT199" s="808"/>
      <c r="AU199" s="808"/>
      <c r="AV199" s="808"/>
      <c r="AW199" s="808"/>
      <c r="AX199" s="808"/>
      <c r="AY199" s="808"/>
      <c r="AZ199" s="808"/>
      <c r="BA199" s="808"/>
      <c r="BB199" s="808"/>
      <c r="BC199" s="808"/>
      <c r="BD199" s="808"/>
      <c r="BE199" s="808"/>
      <c r="BF199" s="808"/>
      <c r="BG199" s="808"/>
      <c r="BH199" s="808"/>
      <c r="BI199" s="808"/>
      <c r="BJ199" s="808"/>
      <c r="BK199" s="808"/>
      <c r="BL199" s="808"/>
      <c r="BM199" s="808"/>
      <c r="BN199" s="808"/>
      <c r="BO199" s="824"/>
    </row>
    <row r="200" spans="1:67" ht="17.25" customHeight="1">
      <c r="A200" s="1575"/>
      <c r="B200" s="1576"/>
      <c r="C200" s="1576"/>
      <c r="D200" s="1576"/>
      <c r="E200" s="1576"/>
      <c r="F200" s="1576"/>
      <c r="G200" s="1576"/>
      <c r="H200" s="1576"/>
      <c r="I200" s="1576"/>
      <c r="J200" s="1576"/>
      <c r="K200" s="1576"/>
      <c r="L200" s="1576"/>
      <c r="M200" s="1576"/>
      <c r="N200" s="1576"/>
      <c r="O200" s="1576"/>
      <c r="P200" s="1576"/>
      <c r="Q200" s="1576"/>
      <c r="R200" s="1577"/>
      <c r="S200" s="1557" t="s">
        <v>119</v>
      </c>
      <c r="T200" s="1558"/>
      <c r="U200" s="1558"/>
      <c r="V200" s="1558"/>
      <c r="W200" s="1558"/>
      <c r="X200" s="1558"/>
      <c r="Y200" s="1558"/>
      <c r="Z200" s="1558"/>
      <c r="AA200" s="1558"/>
      <c r="AB200" s="1558"/>
      <c r="AC200" s="1558"/>
      <c r="AD200" s="1559"/>
      <c r="AE200" s="808" t="s">
        <v>1435</v>
      </c>
      <c r="AF200" s="813"/>
      <c r="AG200" s="813"/>
      <c r="AH200" s="813"/>
      <c r="AI200" s="813"/>
      <c r="AJ200" s="813"/>
      <c r="AK200" s="813"/>
      <c r="AL200" s="813"/>
      <c r="AM200" s="813"/>
      <c r="AN200" s="813"/>
      <c r="AO200" s="813"/>
      <c r="AP200" s="813"/>
      <c r="AQ200" s="813"/>
      <c r="AR200" s="813"/>
      <c r="AS200" s="813"/>
      <c r="AT200" s="813"/>
      <c r="AU200" s="813"/>
      <c r="AV200" s="813"/>
      <c r="AW200" s="813"/>
      <c r="AX200" s="813"/>
      <c r="AY200" s="813"/>
      <c r="AZ200" s="813"/>
      <c r="BA200" s="813"/>
      <c r="BB200" s="813"/>
      <c r="BC200" s="813"/>
      <c r="BD200" s="813"/>
      <c r="BE200" s="813"/>
      <c r="BF200" s="813"/>
      <c r="BG200" s="813"/>
      <c r="BH200" s="813"/>
      <c r="BI200" s="813"/>
      <c r="BJ200" s="813"/>
      <c r="BK200" s="813"/>
      <c r="BL200" s="813"/>
      <c r="BM200" s="813"/>
      <c r="BN200" s="813"/>
      <c r="BO200" s="814"/>
    </row>
    <row r="201" spans="1:67" ht="17.25" customHeight="1">
      <c r="A201" s="1575"/>
      <c r="B201" s="1576"/>
      <c r="C201" s="1576"/>
      <c r="D201" s="1576"/>
      <c r="E201" s="1576"/>
      <c r="F201" s="1576"/>
      <c r="G201" s="1576"/>
      <c r="H201" s="1576"/>
      <c r="I201" s="1576"/>
      <c r="J201" s="1576"/>
      <c r="K201" s="1576"/>
      <c r="L201" s="1576"/>
      <c r="M201" s="1576"/>
      <c r="N201" s="1576"/>
      <c r="O201" s="1576"/>
      <c r="P201" s="1576"/>
      <c r="Q201" s="1576"/>
      <c r="R201" s="1577"/>
      <c r="S201" s="1587" t="s">
        <v>2542</v>
      </c>
      <c r="T201" s="1592"/>
      <c r="U201" s="1592"/>
      <c r="V201" s="1592"/>
      <c r="W201" s="1592"/>
      <c r="X201" s="1592"/>
      <c r="Y201" s="1592"/>
      <c r="Z201" s="1592"/>
      <c r="AA201" s="1592"/>
      <c r="AB201" s="1592"/>
      <c r="AC201" s="1592"/>
      <c r="AD201" s="1593"/>
      <c r="AE201" s="808" t="s">
        <v>1431</v>
      </c>
      <c r="AF201" s="808"/>
      <c r="AG201" s="808"/>
      <c r="AH201" s="808"/>
      <c r="AI201" s="808"/>
      <c r="AJ201" s="808"/>
      <c r="AK201" s="808"/>
      <c r="AL201" s="808"/>
      <c r="AM201" s="808"/>
      <c r="AN201" s="808"/>
      <c r="AO201" s="808"/>
      <c r="AP201" s="808"/>
      <c r="AQ201" s="808"/>
      <c r="AR201" s="808"/>
      <c r="AS201" s="808"/>
      <c r="AT201" s="808"/>
      <c r="AU201" s="808"/>
      <c r="AV201" s="808"/>
      <c r="AW201" s="808"/>
      <c r="AX201" s="808"/>
      <c r="AY201" s="808"/>
      <c r="AZ201" s="808"/>
      <c r="BA201" s="808"/>
      <c r="BB201" s="808"/>
      <c r="BC201" s="808"/>
      <c r="BD201" s="808"/>
      <c r="BE201" s="808"/>
      <c r="BF201" s="808"/>
      <c r="BG201" s="808"/>
      <c r="BH201" s="808"/>
      <c r="BI201" s="808"/>
      <c r="BJ201" s="808" t="s">
        <v>1431</v>
      </c>
      <c r="BK201" s="808"/>
      <c r="BL201" s="813"/>
      <c r="BM201" s="813"/>
      <c r="BN201" s="813"/>
      <c r="BO201" s="814"/>
    </row>
    <row r="202" spans="1:67" ht="17.25" customHeight="1">
      <c r="A202" s="1575"/>
      <c r="B202" s="1576"/>
      <c r="C202" s="1576"/>
      <c r="D202" s="1576"/>
      <c r="E202" s="1576"/>
      <c r="F202" s="1576"/>
      <c r="G202" s="1576"/>
      <c r="H202" s="1576"/>
      <c r="I202" s="1576"/>
      <c r="J202" s="1576"/>
      <c r="K202" s="1576"/>
      <c r="L202" s="1576"/>
      <c r="M202" s="1576"/>
      <c r="N202" s="1576"/>
      <c r="O202" s="1576"/>
      <c r="P202" s="1576"/>
      <c r="Q202" s="1576"/>
      <c r="R202" s="1577"/>
      <c r="S202" s="1587" t="s">
        <v>2544</v>
      </c>
      <c r="T202" s="1592"/>
      <c r="U202" s="1592"/>
      <c r="V202" s="1592"/>
      <c r="W202" s="1592"/>
      <c r="X202" s="1592"/>
      <c r="Y202" s="1592"/>
      <c r="Z202" s="1592"/>
      <c r="AA202" s="1592"/>
      <c r="AB202" s="1592"/>
      <c r="AC202" s="1592"/>
      <c r="AD202" s="1593"/>
      <c r="AE202" s="808" t="s">
        <v>1431</v>
      </c>
      <c r="AF202" s="808"/>
      <c r="AG202" s="808"/>
      <c r="AH202" s="808"/>
      <c r="AI202" s="808"/>
      <c r="AJ202" s="808"/>
      <c r="AK202" s="808"/>
      <c r="AL202" s="808"/>
      <c r="AM202" s="808"/>
      <c r="AN202" s="808"/>
      <c r="AO202" s="808"/>
      <c r="AP202" s="808"/>
      <c r="AQ202" s="808"/>
      <c r="AR202" s="808"/>
      <c r="AS202" s="808"/>
      <c r="AT202" s="808"/>
      <c r="AU202" s="808"/>
      <c r="AV202" s="808"/>
      <c r="AW202" s="808"/>
      <c r="AX202" s="808"/>
      <c r="AY202" s="808"/>
      <c r="AZ202" s="808"/>
      <c r="BA202" s="808"/>
      <c r="BB202" s="808"/>
      <c r="BC202" s="808"/>
      <c r="BD202" s="808"/>
      <c r="BE202" s="808"/>
      <c r="BF202" s="808"/>
      <c r="BG202" s="808"/>
      <c r="BH202" s="808"/>
      <c r="BI202" s="808"/>
      <c r="BJ202" s="808" t="s">
        <v>1431</v>
      </c>
      <c r="BK202" s="808"/>
      <c r="BL202" s="813"/>
      <c r="BM202" s="813"/>
      <c r="BN202" s="813"/>
      <c r="BO202" s="814"/>
    </row>
    <row r="203" spans="1:67" ht="17.25" customHeight="1">
      <c r="A203" s="1575"/>
      <c r="B203" s="1576"/>
      <c r="C203" s="1576"/>
      <c r="D203" s="1576"/>
      <c r="E203" s="1576"/>
      <c r="F203" s="1576"/>
      <c r="G203" s="1576"/>
      <c r="H203" s="1576"/>
      <c r="I203" s="1576"/>
      <c r="J203" s="1576"/>
      <c r="K203" s="1576"/>
      <c r="L203" s="1576"/>
      <c r="M203" s="1576"/>
      <c r="N203" s="1576"/>
      <c r="O203" s="1576"/>
      <c r="P203" s="1576"/>
      <c r="Q203" s="1576"/>
      <c r="R203" s="1577"/>
      <c r="S203" s="1587" t="s">
        <v>2546</v>
      </c>
      <c r="T203" s="1592"/>
      <c r="U203" s="1592"/>
      <c r="V203" s="1592"/>
      <c r="W203" s="1592"/>
      <c r="X203" s="1592"/>
      <c r="Y203" s="1592"/>
      <c r="Z203" s="1592"/>
      <c r="AA203" s="1592"/>
      <c r="AB203" s="1592"/>
      <c r="AC203" s="1592"/>
      <c r="AD203" s="1593"/>
      <c r="AE203" s="808" t="s">
        <v>1431</v>
      </c>
      <c r="AF203" s="808"/>
      <c r="AG203" s="808"/>
      <c r="AH203" s="808"/>
      <c r="AI203" s="808"/>
      <c r="AJ203" s="808"/>
      <c r="AK203" s="808"/>
      <c r="AL203" s="808"/>
      <c r="AM203" s="808"/>
      <c r="AN203" s="808"/>
      <c r="AO203" s="808"/>
      <c r="AP203" s="808"/>
      <c r="AQ203" s="808"/>
      <c r="AR203" s="808"/>
      <c r="AS203" s="808"/>
      <c r="AT203" s="808"/>
      <c r="AU203" s="808"/>
      <c r="AV203" s="808"/>
      <c r="AW203" s="808"/>
      <c r="AX203" s="808"/>
      <c r="AY203" s="808"/>
      <c r="AZ203" s="808"/>
      <c r="BA203" s="808"/>
      <c r="BB203" s="808"/>
      <c r="BC203" s="808"/>
      <c r="BD203" s="808"/>
      <c r="BE203" s="808"/>
      <c r="BF203" s="808"/>
      <c r="BG203" s="808"/>
      <c r="BH203" s="808"/>
      <c r="BI203" s="808"/>
      <c r="BJ203" s="808"/>
      <c r="BK203" s="808" t="s">
        <v>1431</v>
      </c>
      <c r="BL203" s="813"/>
      <c r="BM203" s="813"/>
      <c r="BN203" s="813"/>
      <c r="BO203" s="814"/>
    </row>
    <row r="204" spans="1:67" ht="17.25" customHeight="1">
      <c r="A204" s="1575"/>
      <c r="B204" s="1576"/>
      <c r="C204" s="1576"/>
      <c r="D204" s="1576"/>
      <c r="E204" s="1576"/>
      <c r="F204" s="1576"/>
      <c r="G204" s="1576"/>
      <c r="H204" s="1576"/>
      <c r="I204" s="1576"/>
      <c r="J204" s="1576"/>
      <c r="K204" s="1576"/>
      <c r="L204" s="1576"/>
      <c r="M204" s="1576"/>
      <c r="N204" s="1576"/>
      <c r="O204" s="1576"/>
      <c r="P204" s="1576"/>
      <c r="Q204" s="1576"/>
      <c r="R204" s="1577"/>
      <c r="S204" s="1557" t="s">
        <v>1492</v>
      </c>
      <c r="T204" s="1560"/>
      <c r="U204" s="1560"/>
      <c r="V204" s="1560"/>
      <c r="W204" s="1560"/>
      <c r="X204" s="1560"/>
      <c r="Y204" s="1560"/>
      <c r="Z204" s="1560"/>
      <c r="AA204" s="1560"/>
      <c r="AB204" s="1560"/>
      <c r="AC204" s="1560"/>
      <c r="AD204" s="1561"/>
      <c r="AE204" s="813" t="s">
        <v>1431</v>
      </c>
      <c r="AF204" s="813" t="s">
        <v>1431</v>
      </c>
      <c r="AG204" s="813" t="s">
        <v>1431</v>
      </c>
      <c r="AH204" s="813" t="s">
        <v>1431</v>
      </c>
      <c r="AI204" s="813" t="s">
        <v>1431</v>
      </c>
      <c r="AJ204" s="813"/>
      <c r="AK204" s="813"/>
      <c r="AL204" s="813"/>
      <c r="AM204" s="813"/>
      <c r="AN204" s="813" t="s">
        <v>1431</v>
      </c>
      <c r="AO204" s="813"/>
      <c r="AP204" s="813"/>
      <c r="AQ204" s="813"/>
      <c r="AR204" s="813"/>
      <c r="AS204" s="813"/>
      <c r="AT204" s="813"/>
      <c r="AU204" s="813"/>
      <c r="AV204" s="813"/>
      <c r="AW204" s="813"/>
      <c r="AX204" s="813"/>
      <c r="AY204" s="813"/>
      <c r="AZ204" s="813"/>
      <c r="BA204" s="813"/>
      <c r="BB204" s="813"/>
      <c r="BC204" s="813"/>
      <c r="BD204" s="813"/>
      <c r="BE204" s="813"/>
      <c r="BF204" s="813"/>
      <c r="BG204" s="813"/>
      <c r="BH204" s="813"/>
      <c r="BI204" s="813"/>
      <c r="BJ204" s="813"/>
      <c r="BK204" s="813"/>
      <c r="BL204" s="813"/>
      <c r="BM204" s="813"/>
      <c r="BN204" s="813"/>
      <c r="BO204" s="814" t="s">
        <v>1475</v>
      </c>
    </row>
    <row r="205" spans="1:67" ht="17.25" customHeight="1">
      <c r="A205" s="1575"/>
      <c r="B205" s="1576"/>
      <c r="C205" s="1576"/>
      <c r="D205" s="1576"/>
      <c r="E205" s="1576"/>
      <c r="F205" s="1576"/>
      <c r="G205" s="1576"/>
      <c r="H205" s="1576"/>
      <c r="I205" s="1576"/>
      <c r="J205" s="1576"/>
      <c r="K205" s="1576"/>
      <c r="L205" s="1576"/>
      <c r="M205" s="1576"/>
      <c r="N205" s="1576"/>
      <c r="O205" s="1576"/>
      <c r="P205" s="1576"/>
      <c r="Q205" s="1576"/>
      <c r="R205" s="1577"/>
      <c r="S205" s="1557" t="s">
        <v>1485</v>
      </c>
      <c r="T205" s="1558"/>
      <c r="U205" s="1558"/>
      <c r="V205" s="1558"/>
      <c r="W205" s="1558"/>
      <c r="X205" s="1558"/>
      <c r="Y205" s="1558"/>
      <c r="Z205" s="1558"/>
      <c r="AA205" s="1558"/>
      <c r="AB205" s="1558"/>
      <c r="AC205" s="1558"/>
      <c r="AD205" s="1559"/>
      <c r="AE205" s="815" t="s">
        <v>1431</v>
      </c>
      <c r="AF205" s="808"/>
      <c r="AG205" s="808"/>
      <c r="AH205" s="808"/>
      <c r="AI205" s="808"/>
      <c r="AJ205" s="808"/>
      <c r="AK205" s="808"/>
      <c r="AL205" s="808"/>
      <c r="AM205" s="808"/>
      <c r="AN205" s="808"/>
      <c r="AO205" s="808"/>
      <c r="AP205" s="808"/>
      <c r="AQ205" s="808"/>
      <c r="AR205" s="808"/>
      <c r="AS205" s="808"/>
      <c r="AT205" s="808"/>
      <c r="AU205" s="808"/>
      <c r="AV205" s="808"/>
      <c r="AW205" s="808"/>
      <c r="AX205" s="808"/>
      <c r="AY205" s="808"/>
      <c r="AZ205" s="808"/>
      <c r="BA205" s="808"/>
      <c r="BB205" s="808"/>
      <c r="BC205" s="808"/>
      <c r="BD205" s="808"/>
      <c r="BE205" s="808"/>
      <c r="BF205" s="808"/>
      <c r="BG205" s="808"/>
      <c r="BH205" s="808"/>
      <c r="BI205" s="808"/>
      <c r="BJ205" s="808"/>
      <c r="BK205" s="808"/>
      <c r="BL205" s="808"/>
      <c r="BM205" s="808"/>
      <c r="BN205" s="808"/>
      <c r="BO205" s="824" t="s">
        <v>1509</v>
      </c>
    </row>
    <row r="206" spans="1:67" ht="17.25" customHeight="1">
      <c r="A206" s="1575"/>
      <c r="B206" s="1576"/>
      <c r="C206" s="1576"/>
      <c r="D206" s="1576"/>
      <c r="E206" s="1576"/>
      <c r="F206" s="1576"/>
      <c r="G206" s="1576"/>
      <c r="H206" s="1576"/>
      <c r="I206" s="1576"/>
      <c r="J206" s="1576"/>
      <c r="K206" s="1576"/>
      <c r="L206" s="1576"/>
      <c r="M206" s="1576"/>
      <c r="N206" s="1576"/>
      <c r="O206" s="1576"/>
      <c r="P206" s="1576"/>
      <c r="Q206" s="1576"/>
      <c r="R206" s="1577"/>
      <c r="S206" s="1562" t="s">
        <v>1493</v>
      </c>
      <c r="T206" s="1609"/>
      <c r="U206" s="1609"/>
      <c r="V206" s="1609"/>
      <c r="W206" s="1609"/>
      <c r="X206" s="1609"/>
      <c r="Y206" s="1609"/>
      <c r="Z206" s="1609"/>
      <c r="AA206" s="1609"/>
      <c r="AB206" s="1609"/>
      <c r="AC206" s="1609"/>
      <c r="AD206" s="1610"/>
      <c r="AE206" s="826" t="s">
        <v>1431</v>
      </c>
      <c r="AF206" s="817"/>
      <c r="AG206" s="817"/>
      <c r="AH206" s="817"/>
      <c r="AI206" s="817"/>
      <c r="AJ206" s="817"/>
      <c r="AK206" s="817"/>
      <c r="AL206" s="817"/>
      <c r="AM206" s="817"/>
      <c r="AN206" s="817"/>
      <c r="AO206" s="817"/>
      <c r="AP206" s="817"/>
      <c r="AQ206" s="817"/>
      <c r="AR206" s="817"/>
      <c r="AS206" s="817"/>
      <c r="AT206" s="817"/>
      <c r="AU206" s="817"/>
      <c r="AV206" s="817"/>
      <c r="AW206" s="817"/>
      <c r="AX206" s="817"/>
      <c r="AY206" s="817"/>
      <c r="AZ206" s="817"/>
      <c r="BA206" s="817"/>
      <c r="BB206" s="817"/>
      <c r="BC206" s="817"/>
      <c r="BD206" s="817"/>
      <c r="BE206" s="817"/>
      <c r="BF206" s="817"/>
      <c r="BG206" s="817"/>
      <c r="BH206" s="817"/>
      <c r="BI206" s="817"/>
      <c r="BJ206" s="817"/>
      <c r="BK206" s="817"/>
      <c r="BL206" s="817"/>
      <c r="BM206" s="817"/>
      <c r="BN206" s="817"/>
      <c r="BO206" s="827" t="s">
        <v>1505</v>
      </c>
    </row>
    <row r="207" spans="1:67" ht="17.25" customHeight="1">
      <c r="A207" s="818"/>
      <c r="B207" s="819"/>
      <c r="C207" s="819"/>
      <c r="D207" s="819"/>
      <c r="E207" s="819"/>
      <c r="F207" s="819"/>
      <c r="G207" s="819"/>
      <c r="H207" s="819"/>
      <c r="I207" s="819"/>
      <c r="J207" s="819"/>
      <c r="K207" s="819"/>
      <c r="L207" s="819"/>
      <c r="M207" s="819"/>
      <c r="N207" s="819"/>
      <c r="O207" s="819"/>
      <c r="P207" s="819"/>
      <c r="Q207" s="819"/>
      <c r="R207" s="820"/>
      <c r="S207" s="1565" t="s">
        <v>1447</v>
      </c>
      <c r="T207" s="1566"/>
      <c r="U207" s="1566"/>
      <c r="V207" s="1566"/>
      <c r="W207" s="1566"/>
      <c r="X207" s="1566"/>
      <c r="Y207" s="1566"/>
      <c r="Z207" s="1566"/>
      <c r="AA207" s="1566"/>
      <c r="AB207" s="1566"/>
      <c r="AC207" s="1566"/>
      <c r="AD207" s="1567"/>
      <c r="AE207" s="821" t="s">
        <v>1431</v>
      </c>
      <c r="AF207" s="821"/>
      <c r="AG207" s="821"/>
      <c r="AH207" s="821"/>
      <c r="AI207" s="821"/>
      <c r="AJ207" s="821"/>
      <c r="AK207" s="821"/>
      <c r="AL207" s="821"/>
      <c r="AM207" s="821"/>
      <c r="AN207" s="821"/>
      <c r="AO207" s="821"/>
      <c r="AP207" s="821"/>
      <c r="AQ207" s="821"/>
      <c r="AR207" s="821"/>
      <c r="AS207" s="821"/>
      <c r="AT207" s="821"/>
      <c r="AU207" s="821"/>
      <c r="AV207" s="821"/>
      <c r="AW207" s="821"/>
      <c r="AX207" s="821"/>
      <c r="AY207" s="821"/>
      <c r="AZ207" s="821"/>
      <c r="BA207" s="821"/>
      <c r="BB207" s="821"/>
      <c r="BC207" s="821"/>
      <c r="BD207" s="821"/>
      <c r="BE207" s="821"/>
      <c r="BF207" s="821"/>
      <c r="BG207" s="821"/>
      <c r="BH207" s="821"/>
      <c r="BI207" s="821"/>
      <c r="BJ207" s="821"/>
      <c r="BK207" s="821"/>
      <c r="BL207" s="821"/>
      <c r="BM207" s="821"/>
      <c r="BN207" s="821"/>
      <c r="BO207" s="822" t="s">
        <v>1445</v>
      </c>
    </row>
    <row r="208" spans="1:67" ht="17.25" customHeight="1">
      <c r="A208" s="1572" t="s">
        <v>1568</v>
      </c>
      <c r="B208" s="1573"/>
      <c r="C208" s="1573"/>
      <c r="D208" s="1573"/>
      <c r="E208" s="1573"/>
      <c r="F208" s="1573"/>
      <c r="G208" s="1573"/>
      <c r="H208" s="1573"/>
      <c r="I208" s="1573"/>
      <c r="J208" s="1573"/>
      <c r="K208" s="1573"/>
      <c r="L208" s="1573"/>
      <c r="M208" s="1573"/>
      <c r="N208" s="1573"/>
      <c r="O208" s="1573"/>
      <c r="P208" s="1573"/>
      <c r="Q208" s="1573"/>
      <c r="R208" s="1574"/>
      <c r="S208" s="1604" t="s">
        <v>50</v>
      </c>
      <c r="T208" s="1605"/>
      <c r="U208" s="1605"/>
      <c r="V208" s="1605"/>
      <c r="W208" s="1605"/>
      <c r="X208" s="1605"/>
      <c r="Y208" s="1605"/>
      <c r="Z208" s="1605"/>
      <c r="AA208" s="1605"/>
      <c r="AB208" s="1605"/>
      <c r="AC208" s="1605"/>
      <c r="AD208" s="1606"/>
      <c r="AE208" s="817" t="s">
        <v>1431</v>
      </c>
      <c r="AF208" s="817" t="s">
        <v>1431</v>
      </c>
      <c r="AG208" s="817"/>
      <c r="AH208" s="817"/>
      <c r="AI208" s="817"/>
      <c r="AJ208" s="817"/>
      <c r="AK208" s="817"/>
      <c r="AL208" s="817"/>
      <c r="AM208" s="817"/>
      <c r="AN208" s="817"/>
      <c r="AO208" s="817"/>
      <c r="AP208" s="817"/>
      <c r="AQ208" s="817"/>
      <c r="AR208" s="817"/>
      <c r="AS208" s="817"/>
      <c r="AT208" s="817"/>
      <c r="AU208" s="817"/>
      <c r="AV208" s="817"/>
      <c r="AW208" s="817"/>
      <c r="AX208" s="817"/>
      <c r="AY208" s="817"/>
      <c r="AZ208" s="817"/>
      <c r="BA208" s="817"/>
      <c r="BB208" s="817"/>
      <c r="BC208" s="817"/>
      <c r="BD208" s="817"/>
      <c r="BE208" s="817"/>
      <c r="BF208" s="817"/>
      <c r="BG208" s="817"/>
      <c r="BH208" s="817"/>
      <c r="BI208" s="817"/>
      <c r="BJ208" s="817"/>
      <c r="BK208" s="817"/>
      <c r="BL208" s="817"/>
      <c r="BM208" s="817"/>
      <c r="BN208" s="817"/>
      <c r="BO208" s="827"/>
    </row>
    <row r="209" spans="1:67" ht="17.25" customHeight="1">
      <c r="A209" s="1575"/>
      <c r="B209" s="1576"/>
      <c r="C209" s="1576"/>
      <c r="D209" s="1576"/>
      <c r="E209" s="1576"/>
      <c r="F209" s="1576"/>
      <c r="G209" s="1576"/>
      <c r="H209" s="1576"/>
      <c r="I209" s="1576"/>
      <c r="J209" s="1576"/>
      <c r="K209" s="1576"/>
      <c r="L209" s="1576"/>
      <c r="M209" s="1576"/>
      <c r="N209" s="1576"/>
      <c r="O209" s="1576"/>
      <c r="P209" s="1576"/>
      <c r="Q209" s="1576"/>
      <c r="R209" s="1577"/>
      <c r="S209" s="1587" t="s">
        <v>2528</v>
      </c>
      <c r="T209" s="1588"/>
      <c r="U209" s="1588"/>
      <c r="V209" s="1588"/>
      <c r="W209" s="1588"/>
      <c r="X209" s="1588"/>
      <c r="Y209" s="1588"/>
      <c r="Z209" s="1588"/>
      <c r="AA209" s="1588"/>
      <c r="AB209" s="1588"/>
      <c r="AC209" s="1588"/>
      <c r="AD209" s="1589"/>
      <c r="AE209" s="809" t="s">
        <v>1431</v>
      </c>
      <c r="AF209" s="808"/>
      <c r="AG209" s="808"/>
      <c r="AH209" s="808"/>
      <c r="AI209" s="808"/>
      <c r="AJ209" s="808"/>
      <c r="AK209" s="808"/>
      <c r="AL209" s="808"/>
      <c r="AM209" s="808"/>
      <c r="AN209" s="808"/>
      <c r="AO209" s="808"/>
      <c r="AP209" s="808"/>
      <c r="AQ209" s="808"/>
      <c r="AR209" s="808"/>
      <c r="AS209" s="808"/>
      <c r="AT209" s="808"/>
      <c r="AU209" s="808"/>
      <c r="AV209" s="808"/>
      <c r="AW209" s="808"/>
      <c r="AX209" s="808"/>
      <c r="AY209" s="808"/>
      <c r="AZ209" s="808"/>
      <c r="BA209" s="808"/>
      <c r="BB209" s="808"/>
      <c r="BC209" s="808"/>
      <c r="BD209" s="808"/>
      <c r="BE209" s="808"/>
      <c r="BF209" s="808"/>
      <c r="BG209" s="808"/>
      <c r="BH209" s="808"/>
      <c r="BI209" s="808"/>
      <c r="BJ209" s="808"/>
      <c r="BK209" s="808"/>
      <c r="BL209" s="808"/>
      <c r="BM209" s="808"/>
      <c r="BN209" s="808"/>
      <c r="BO209" s="824"/>
    </row>
    <row r="210" spans="1:67" ht="17.25" customHeight="1">
      <c r="A210" s="1575"/>
      <c r="B210" s="1576"/>
      <c r="C210" s="1576"/>
      <c r="D210" s="1576"/>
      <c r="E210" s="1576"/>
      <c r="F210" s="1576"/>
      <c r="G210" s="1576"/>
      <c r="H210" s="1576"/>
      <c r="I210" s="1576"/>
      <c r="J210" s="1576"/>
      <c r="K210" s="1576"/>
      <c r="L210" s="1576"/>
      <c r="M210" s="1576"/>
      <c r="N210" s="1576"/>
      <c r="O210" s="1576"/>
      <c r="P210" s="1576"/>
      <c r="Q210" s="1576"/>
      <c r="R210" s="1577"/>
      <c r="S210" s="1587" t="s">
        <v>2534</v>
      </c>
      <c r="T210" s="1590"/>
      <c r="U210" s="1590"/>
      <c r="V210" s="1590"/>
      <c r="W210" s="1590"/>
      <c r="X210" s="1590"/>
      <c r="Y210" s="1590"/>
      <c r="Z210" s="1590"/>
      <c r="AA210" s="1590"/>
      <c r="AB210" s="1590"/>
      <c r="AC210" s="1590"/>
      <c r="AD210" s="1591"/>
      <c r="AE210" s="809" t="s">
        <v>1431</v>
      </c>
      <c r="AF210" s="817"/>
      <c r="AG210" s="817"/>
      <c r="AH210" s="817"/>
      <c r="AI210" s="817"/>
      <c r="AJ210" s="817"/>
      <c r="AK210" s="817"/>
      <c r="AL210" s="817"/>
      <c r="AM210" s="817"/>
      <c r="AN210" s="817"/>
      <c r="AO210" s="817"/>
      <c r="AP210" s="817"/>
      <c r="AQ210" s="817"/>
      <c r="AR210" s="817"/>
      <c r="AS210" s="817"/>
      <c r="AT210" s="817"/>
      <c r="AU210" s="817"/>
      <c r="AV210" s="817"/>
      <c r="AW210" s="817"/>
      <c r="AX210" s="817"/>
      <c r="AY210" s="817"/>
      <c r="AZ210" s="817"/>
      <c r="BA210" s="817"/>
      <c r="BB210" s="817"/>
      <c r="BC210" s="817"/>
      <c r="BD210" s="817"/>
      <c r="BE210" s="817"/>
      <c r="BF210" s="817"/>
      <c r="BG210" s="817"/>
      <c r="BH210" s="817"/>
      <c r="BI210" s="817"/>
      <c r="BJ210" s="817"/>
      <c r="BK210" s="817"/>
      <c r="BL210" s="817"/>
      <c r="BM210" s="817"/>
      <c r="BN210" s="817"/>
      <c r="BO210" s="827"/>
    </row>
    <row r="211" spans="1:67" ht="17.25" customHeight="1">
      <c r="A211" s="1575"/>
      <c r="B211" s="1576"/>
      <c r="C211" s="1576"/>
      <c r="D211" s="1576"/>
      <c r="E211" s="1576"/>
      <c r="F211" s="1576"/>
      <c r="G211" s="1576"/>
      <c r="H211" s="1576"/>
      <c r="I211" s="1576"/>
      <c r="J211" s="1576"/>
      <c r="K211" s="1576"/>
      <c r="L211" s="1576"/>
      <c r="M211" s="1576"/>
      <c r="N211" s="1576"/>
      <c r="O211" s="1576"/>
      <c r="P211" s="1576"/>
      <c r="Q211" s="1576"/>
      <c r="R211" s="1577"/>
      <c r="S211" s="1557" t="s">
        <v>1569</v>
      </c>
      <c r="T211" s="1560"/>
      <c r="U211" s="1560"/>
      <c r="V211" s="1560"/>
      <c r="W211" s="1560"/>
      <c r="X211" s="1560"/>
      <c r="Y211" s="1560"/>
      <c r="Z211" s="1560"/>
      <c r="AA211" s="1560"/>
      <c r="AB211" s="1560"/>
      <c r="AC211" s="1560"/>
      <c r="AD211" s="1561"/>
      <c r="AE211" s="808" t="s">
        <v>1431</v>
      </c>
      <c r="AF211" s="808"/>
      <c r="AG211" s="808"/>
      <c r="AH211" s="808"/>
      <c r="AI211" s="808"/>
      <c r="AJ211" s="808"/>
      <c r="AK211" s="808"/>
      <c r="AL211" s="808" t="s">
        <v>1431</v>
      </c>
      <c r="AM211" s="808"/>
      <c r="AN211" s="808"/>
      <c r="AO211" s="808"/>
      <c r="AP211" s="808"/>
      <c r="AQ211" s="808"/>
      <c r="AR211" s="808"/>
      <c r="AS211" s="808"/>
      <c r="AT211" s="808"/>
      <c r="AU211" s="808"/>
      <c r="AV211" s="808"/>
      <c r="AW211" s="808"/>
      <c r="AX211" s="808"/>
      <c r="AY211" s="808"/>
      <c r="AZ211" s="808"/>
      <c r="BA211" s="808"/>
      <c r="BB211" s="808"/>
      <c r="BC211" s="808"/>
      <c r="BD211" s="808"/>
      <c r="BE211" s="808"/>
      <c r="BF211" s="808"/>
      <c r="BG211" s="808"/>
      <c r="BH211" s="808"/>
      <c r="BI211" s="808"/>
      <c r="BJ211" s="808"/>
      <c r="BK211" s="808"/>
      <c r="BL211" s="808"/>
      <c r="BM211" s="808"/>
      <c r="BN211" s="808"/>
      <c r="BO211" s="824"/>
    </row>
    <row r="212" spans="1:67" ht="17.25" customHeight="1">
      <c r="A212" s="1575"/>
      <c r="B212" s="1576"/>
      <c r="C212" s="1576"/>
      <c r="D212" s="1576"/>
      <c r="E212" s="1576"/>
      <c r="F212" s="1576"/>
      <c r="G212" s="1576"/>
      <c r="H212" s="1576"/>
      <c r="I212" s="1576"/>
      <c r="J212" s="1576"/>
      <c r="K212" s="1576"/>
      <c r="L212" s="1576"/>
      <c r="M212" s="1576"/>
      <c r="N212" s="1576"/>
      <c r="O212" s="1576"/>
      <c r="P212" s="1576"/>
      <c r="Q212" s="1576"/>
      <c r="R212" s="1577"/>
      <c r="S212" s="1557" t="s">
        <v>215</v>
      </c>
      <c r="T212" s="1560"/>
      <c r="U212" s="1560"/>
      <c r="V212" s="1560"/>
      <c r="W212" s="1560"/>
      <c r="X212" s="1560"/>
      <c r="Y212" s="1560"/>
      <c r="Z212" s="1560"/>
      <c r="AA212" s="1560"/>
      <c r="AB212" s="1560"/>
      <c r="AC212" s="1560"/>
      <c r="AD212" s="1561"/>
      <c r="AE212" s="808" t="s">
        <v>1431</v>
      </c>
      <c r="AF212" s="808" t="s">
        <v>1431</v>
      </c>
      <c r="AG212" s="808"/>
      <c r="AH212" s="808"/>
      <c r="AI212" s="808"/>
      <c r="AJ212" s="808"/>
      <c r="AK212" s="808"/>
      <c r="AL212" s="808" t="s">
        <v>1435</v>
      </c>
      <c r="AM212" s="808"/>
      <c r="AN212" s="808"/>
      <c r="AO212" s="808"/>
      <c r="AP212" s="808"/>
      <c r="AQ212" s="808"/>
      <c r="AR212" s="808"/>
      <c r="AS212" s="808"/>
      <c r="AT212" s="808"/>
      <c r="AU212" s="808"/>
      <c r="AV212" s="808"/>
      <c r="AW212" s="808"/>
      <c r="AX212" s="808"/>
      <c r="AY212" s="808"/>
      <c r="AZ212" s="808"/>
      <c r="BA212" s="808"/>
      <c r="BB212" s="808"/>
      <c r="BC212" s="808"/>
      <c r="BD212" s="808"/>
      <c r="BE212" s="808"/>
      <c r="BF212" s="808"/>
      <c r="BG212" s="808"/>
      <c r="BH212" s="808"/>
      <c r="BI212" s="808"/>
      <c r="BJ212" s="808"/>
      <c r="BK212" s="808"/>
      <c r="BL212" s="808"/>
      <c r="BM212" s="808"/>
      <c r="BN212" s="808"/>
      <c r="BO212" s="824"/>
    </row>
    <row r="213" spans="1:67" ht="17.25" customHeight="1">
      <c r="A213" s="1575"/>
      <c r="B213" s="1576"/>
      <c r="C213" s="1576"/>
      <c r="D213" s="1576"/>
      <c r="E213" s="1576"/>
      <c r="F213" s="1576"/>
      <c r="G213" s="1576"/>
      <c r="H213" s="1576"/>
      <c r="I213" s="1576"/>
      <c r="J213" s="1576"/>
      <c r="K213" s="1576"/>
      <c r="L213" s="1576"/>
      <c r="M213" s="1576"/>
      <c r="N213" s="1576"/>
      <c r="O213" s="1576"/>
      <c r="P213" s="1576"/>
      <c r="Q213" s="1576"/>
      <c r="R213" s="1577"/>
      <c r="S213" s="1581" t="s">
        <v>98</v>
      </c>
      <c r="T213" s="1594"/>
      <c r="U213" s="1594"/>
      <c r="V213" s="1594"/>
      <c r="W213" s="1594"/>
      <c r="X213" s="1594"/>
      <c r="Y213" s="1594"/>
      <c r="Z213" s="1594"/>
      <c r="AA213" s="1594"/>
      <c r="AB213" s="1594"/>
      <c r="AC213" s="1594"/>
      <c r="AD213" s="1595"/>
      <c r="AE213" s="830" t="s">
        <v>1431</v>
      </c>
      <c r="AF213" s="809"/>
      <c r="AG213" s="809"/>
      <c r="AH213" s="809"/>
      <c r="AI213" s="809"/>
      <c r="AJ213" s="809"/>
      <c r="AK213" s="809"/>
      <c r="AL213" s="809"/>
      <c r="AM213" s="809"/>
      <c r="AN213" s="809"/>
      <c r="AO213" s="809"/>
      <c r="AP213" s="809"/>
      <c r="AQ213" s="809"/>
      <c r="AR213" s="809"/>
      <c r="AS213" s="809"/>
      <c r="AT213" s="809"/>
      <c r="AU213" s="809"/>
      <c r="AV213" s="809"/>
      <c r="AW213" s="809"/>
      <c r="AX213" s="809"/>
      <c r="AY213" s="809"/>
      <c r="AZ213" s="809"/>
      <c r="BA213" s="809"/>
      <c r="BB213" s="809"/>
      <c r="BC213" s="809"/>
      <c r="BD213" s="809"/>
      <c r="BE213" s="809"/>
      <c r="BF213" s="809"/>
      <c r="BG213" s="809"/>
      <c r="BH213" s="809"/>
      <c r="BI213" s="809"/>
      <c r="BJ213" s="809"/>
      <c r="BK213" s="809"/>
      <c r="BL213" s="809"/>
      <c r="BM213" s="809"/>
      <c r="BN213" s="809"/>
      <c r="BO213" s="831"/>
    </row>
    <row r="214" spans="1:67" ht="26.25" customHeight="1">
      <c r="A214" s="1575"/>
      <c r="B214" s="1576"/>
      <c r="C214" s="1576"/>
      <c r="D214" s="1576"/>
      <c r="E214" s="1576"/>
      <c r="F214" s="1576"/>
      <c r="G214" s="1576"/>
      <c r="H214" s="1576"/>
      <c r="I214" s="1576"/>
      <c r="J214" s="1576"/>
      <c r="K214" s="1576"/>
      <c r="L214" s="1576"/>
      <c r="M214" s="1576"/>
      <c r="N214" s="1576"/>
      <c r="O214" s="1576"/>
      <c r="P214" s="1576"/>
      <c r="Q214" s="1576"/>
      <c r="R214" s="1577"/>
      <c r="S214" s="1584" t="s">
        <v>1432</v>
      </c>
      <c r="T214" s="1585"/>
      <c r="U214" s="1585"/>
      <c r="V214" s="1585"/>
      <c r="W214" s="1585"/>
      <c r="X214" s="1585"/>
      <c r="Y214" s="1585"/>
      <c r="Z214" s="1585"/>
      <c r="AA214" s="1585"/>
      <c r="AB214" s="1585"/>
      <c r="AC214" s="1585"/>
      <c r="AD214" s="1586"/>
      <c r="AE214" s="830" t="s">
        <v>1431</v>
      </c>
      <c r="AF214" s="809"/>
      <c r="AG214" s="809"/>
      <c r="AH214" s="809"/>
      <c r="AI214" s="809"/>
      <c r="AJ214" s="809"/>
      <c r="AK214" s="809"/>
      <c r="AL214" s="809"/>
      <c r="AM214" s="809"/>
      <c r="AN214" s="809"/>
      <c r="AO214" s="809"/>
      <c r="AP214" s="809"/>
      <c r="AQ214" s="809"/>
      <c r="AR214" s="809"/>
      <c r="AS214" s="809"/>
      <c r="AT214" s="809"/>
      <c r="AU214" s="809"/>
      <c r="AV214" s="809"/>
      <c r="AW214" s="809"/>
      <c r="AX214" s="809"/>
      <c r="AY214" s="809"/>
      <c r="AZ214" s="809"/>
      <c r="BA214" s="809"/>
      <c r="BB214" s="809"/>
      <c r="BC214" s="809"/>
      <c r="BD214" s="809"/>
      <c r="BE214" s="809"/>
      <c r="BF214" s="809"/>
      <c r="BG214" s="809"/>
      <c r="BH214" s="809"/>
      <c r="BI214" s="809"/>
      <c r="BJ214" s="809"/>
      <c r="BK214" s="809"/>
      <c r="BL214" s="809"/>
      <c r="BM214" s="809"/>
      <c r="BN214" s="809"/>
      <c r="BO214" s="831"/>
    </row>
    <row r="215" spans="1:67" ht="17.25" customHeight="1">
      <c r="A215" s="1575"/>
      <c r="B215" s="1576"/>
      <c r="C215" s="1576"/>
      <c r="D215" s="1576"/>
      <c r="E215" s="1576"/>
      <c r="F215" s="1576"/>
      <c r="G215" s="1576"/>
      <c r="H215" s="1576"/>
      <c r="I215" s="1576"/>
      <c r="J215" s="1576"/>
      <c r="K215" s="1576"/>
      <c r="L215" s="1576"/>
      <c r="M215" s="1576"/>
      <c r="N215" s="1576"/>
      <c r="O215" s="1576"/>
      <c r="P215" s="1576"/>
      <c r="Q215" s="1576"/>
      <c r="R215" s="1577"/>
      <c r="S215" s="1635" t="s">
        <v>2538</v>
      </c>
      <c r="T215" s="1636"/>
      <c r="U215" s="1636"/>
      <c r="V215" s="1636"/>
      <c r="W215" s="1636"/>
      <c r="X215" s="1636"/>
      <c r="Y215" s="1636"/>
      <c r="Z215" s="1636"/>
      <c r="AA215" s="1636"/>
      <c r="AB215" s="1636"/>
      <c r="AC215" s="1636"/>
      <c r="AD215" s="1637"/>
      <c r="AE215" s="830" t="s">
        <v>1435</v>
      </c>
      <c r="AF215" s="809"/>
      <c r="AG215" s="809"/>
      <c r="AH215" s="809"/>
      <c r="AI215" s="809"/>
      <c r="AJ215" s="809"/>
      <c r="AK215" s="809"/>
      <c r="AL215" s="809"/>
      <c r="AM215" s="809"/>
      <c r="AN215" s="809"/>
      <c r="AO215" s="809"/>
      <c r="AP215" s="809"/>
      <c r="AQ215" s="809"/>
      <c r="AR215" s="809"/>
      <c r="AS215" s="809"/>
      <c r="AT215" s="809"/>
      <c r="AU215" s="809"/>
      <c r="AV215" s="809"/>
      <c r="AW215" s="809"/>
      <c r="AX215" s="809"/>
      <c r="AY215" s="809"/>
      <c r="AZ215" s="809"/>
      <c r="BA215" s="809"/>
      <c r="BB215" s="809"/>
      <c r="BC215" s="809"/>
      <c r="BD215" s="809"/>
      <c r="BE215" s="809"/>
      <c r="BF215" s="809"/>
      <c r="BG215" s="809"/>
      <c r="BH215" s="809"/>
      <c r="BI215" s="808" t="s">
        <v>1431</v>
      </c>
      <c r="BJ215" s="809"/>
      <c r="BK215" s="809"/>
      <c r="BL215" s="809"/>
      <c r="BM215" s="809"/>
      <c r="BN215" s="809"/>
      <c r="BO215" s="831"/>
    </row>
    <row r="216" spans="1:67" ht="17.25" customHeight="1">
      <c r="A216" s="1575"/>
      <c r="B216" s="1576"/>
      <c r="C216" s="1576"/>
      <c r="D216" s="1576"/>
      <c r="E216" s="1576"/>
      <c r="F216" s="1576"/>
      <c r="G216" s="1576"/>
      <c r="H216" s="1576"/>
      <c r="I216" s="1576"/>
      <c r="J216" s="1576"/>
      <c r="K216" s="1576"/>
      <c r="L216" s="1576"/>
      <c r="M216" s="1576"/>
      <c r="N216" s="1576"/>
      <c r="O216" s="1576"/>
      <c r="P216" s="1576"/>
      <c r="Q216" s="1576"/>
      <c r="R216" s="1577"/>
      <c r="S216" s="1557" t="s">
        <v>133</v>
      </c>
      <c r="T216" s="1560"/>
      <c r="U216" s="1560"/>
      <c r="V216" s="1560"/>
      <c r="W216" s="1560"/>
      <c r="X216" s="1560"/>
      <c r="Y216" s="1560"/>
      <c r="Z216" s="1560"/>
      <c r="AA216" s="1560"/>
      <c r="AB216" s="1560"/>
      <c r="AC216" s="1560"/>
      <c r="AD216" s="1561"/>
      <c r="AE216" s="808" t="s">
        <v>1431</v>
      </c>
      <c r="AF216" s="808"/>
      <c r="AG216" s="808" t="s">
        <v>1431</v>
      </c>
      <c r="AH216" s="808"/>
      <c r="AI216" s="808"/>
      <c r="AJ216" s="808"/>
      <c r="AK216" s="808"/>
      <c r="AL216" s="808"/>
      <c r="AM216" s="808"/>
      <c r="AN216" s="808"/>
      <c r="AO216" s="808"/>
      <c r="AP216" s="808"/>
      <c r="AQ216" s="808"/>
      <c r="AR216" s="808"/>
      <c r="AS216" s="808"/>
      <c r="AT216" s="808"/>
      <c r="AU216" s="808"/>
      <c r="AV216" s="808"/>
      <c r="AW216" s="808"/>
      <c r="AX216" s="808"/>
      <c r="AY216" s="808"/>
      <c r="AZ216" s="808"/>
      <c r="BA216" s="808"/>
      <c r="BB216" s="808"/>
      <c r="BC216" s="808"/>
      <c r="BD216" s="808"/>
      <c r="BE216" s="808"/>
      <c r="BF216" s="808"/>
      <c r="BG216" s="808"/>
      <c r="BH216" s="808"/>
      <c r="BI216" s="808"/>
      <c r="BJ216" s="808"/>
      <c r="BK216" s="808"/>
      <c r="BL216" s="808"/>
      <c r="BM216" s="808"/>
      <c r="BN216" s="808"/>
      <c r="BO216" s="824"/>
    </row>
    <row r="217" spans="1:67" ht="17.25" customHeight="1">
      <c r="A217" s="1575"/>
      <c r="B217" s="1576"/>
      <c r="C217" s="1576"/>
      <c r="D217" s="1576"/>
      <c r="E217" s="1576"/>
      <c r="F217" s="1576"/>
      <c r="G217" s="1576"/>
      <c r="H217" s="1576"/>
      <c r="I217" s="1576"/>
      <c r="J217" s="1576"/>
      <c r="K217" s="1576"/>
      <c r="L217" s="1576"/>
      <c r="M217" s="1576"/>
      <c r="N217" s="1576"/>
      <c r="O217" s="1576"/>
      <c r="P217" s="1576"/>
      <c r="Q217" s="1576"/>
      <c r="R217" s="1577"/>
      <c r="S217" s="1557" t="s">
        <v>1469</v>
      </c>
      <c r="T217" s="1558"/>
      <c r="U217" s="1558"/>
      <c r="V217" s="1558"/>
      <c r="W217" s="1558"/>
      <c r="X217" s="1558"/>
      <c r="Y217" s="1558"/>
      <c r="Z217" s="1558"/>
      <c r="AA217" s="1558"/>
      <c r="AB217" s="1558"/>
      <c r="AC217" s="1558"/>
      <c r="AD217" s="1559"/>
      <c r="AE217" s="808" t="s">
        <v>1451</v>
      </c>
      <c r="AF217" s="808" t="s">
        <v>1482</v>
      </c>
      <c r="AG217" s="808"/>
      <c r="AH217" s="808"/>
      <c r="AI217" s="808"/>
      <c r="AJ217" s="808"/>
      <c r="AK217" s="808"/>
      <c r="AL217" s="808"/>
      <c r="AM217" s="808"/>
      <c r="AN217" s="808"/>
      <c r="AO217" s="808"/>
      <c r="AP217" s="808"/>
      <c r="AQ217" s="808"/>
      <c r="AR217" s="808"/>
      <c r="AS217" s="808"/>
      <c r="AT217" s="808"/>
      <c r="AU217" s="808"/>
      <c r="AV217" s="808"/>
      <c r="AW217" s="808"/>
      <c r="AX217" s="808"/>
      <c r="AY217" s="808"/>
      <c r="AZ217" s="808"/>
      <c r="BA217" s="808"/>
      <c r="BB217" s="808"/>
      <c r="BC217" s="808"/>
      <c r="BD217" s="808"/>
      <c r="BE217" s="808"/>
      <c r="BF217" s="808"/>
      <c r="BG217" s="808"/>
      <c r="BH217" s="808"/>
      <c r="BI217" s="808"/>
      <c r="BJ217" s="808"/>
      <c r="BK217" s="808"/>
      <c r="BL217" s="808"/>
      <c r="BM217" s="808"/>
      <c r="BN217" s="808"/>
      <c r="BO217" s="824" t="s">
        <v>1470</v>
      </c>
    </row>
    <row r="218" spans="1:67" ht="17.25" customHeight="1">
      <c r="A218" s="1575"/>
      <c r="B218" s="1576"/>
      <c r="C218" s="1576"/>
      <c r="D218" s="1576"/>
      <c r="E218" s="1576"/>
      <c r="F218" s="1576"/>
      <c r="G218" s="1576"/>
      <c r="H218" s="1576"/>
      <c r="I218" s="1576"/>
      <c r="J218" s="1576"/>
      <c r="K218" s="1576"/>
      <c r="L218" s="1576"/>
      <c r="M218" s="1576"/>
      <c r="N218" s="1576"/>
      <c r="O218" s="1576"/>
      <c r="P218" s="1576"/>
      <c r="Q218" s="1576"/>
      <c r="R218" s="1577"/>
      <c r="S218" s="1557" t="s">
        <v>68</v>
      </c>
      <c r="T218" s="1558"/>
      <c r="U218" s="1558"/>
      <c r="V218" s="1558"/>
      <c r="W218" s="1558"/>
      <c r="X218" s="1558"/>
      <c r="Y218" s="1558"/>
      <c r="Z218" s="1558"/>
      <c r="AA218" s="1558"/>
      <c r="AB218" s="1558"/>
      <c r="AC218" s="1558"/>
      <c r="AD218" s="1559"/>
      <c r="AE218" s="808" t="s">
        <v>1452</v>
      </c>
      <c r="AF218" s="808" t="s">
        <v>1451</v>
      </c>
      <c r="AG218" s="808"/>
      <c r="AH218" s="808"/>
      <c r="AI218" s="808"/>
      <c r="AJ218" s="808"/>
      <c r="AK218" s="808"/>
      <c r="AL218" s="808"/>
      <c r="AM218" s="808"/>
      <c r="AN218" s="808"/>
      <c r="AO218" s="808"/>
      <c r="AP218" s="808"/>
      <c r="AQ218" s="808"/>
      <c r="AR218" s="808"/>
      <c r="AS218" s="808"/>
      <c r="AT218" s="808"/>
      <c r="AU218" s="808"/>
      <c r="AV218" s="808"/>
      <c r="AW218" s="808"/>
      <c r="AX218" s="808"/>
      <c r="AY218" s="808"/>
      <c r="AZ218" s="808"/>
      <c r="BA218" s="808"/>
      <c r="BB218" s="808"/>
      <c r="BC218" s="808"/>
      <c r="BD218" s="808"/>
      <c r="BE218" s="808"/>
      <c r="BF218" s="808"/>
      <c r="BG218" s="808"/>
      <c r="BH218" s="808"/>
      <c r="BI218" s="808"/>
      <c r="BJ218" s="808"/>
      <c r="BK218" s="808"/>
      <c r="BL218" s="808"/>
      <c r="BM218" s="808"/>
      <c r="BN218" s="808"/>
      <c r="BO218" s="824" t="s">
        <v>1570</v>
      </c>
    </row>
    <row r="219" spans="1:67" ht="17.25" customHeight="1">
      <c r="A219" s="1575"/>
      <c r="B219" s="1576"/>
      <c r="C219" s="1576"/>
      <c r="D219" s="1576"/>
      <c r="E219" s="1576"/>
      <c r="F219" s="1576"/>
      <c r="G219" s="1576"/>
      <c r="H219" s="1576"/>
      <c r="I219" s="1576"/>
      <c r="J219" s="1576"/>
      <c r="K219" s="1576"/>
      <c r="L219" s="1576"/>
      <c r="M219" s="1576"/>
      <c r="N219" s="1576"/>
      <c r="O219" s="1576"/>
      <c r="P219" s="1576"/>
      <c r="Q219" s="1576"/>
      <c r="R219" s="1577"/>
      <c r="S219" s="1557" t="s">
        <v>1571</v>
      </c>
      <c r="T219" s="1560"/>
      <c r="U219" s="1560"/>
      <c r="V219" s="1560"/>
      <c r="W219" s="1560"/>
      <c r="X219" s="1560"/>
      <c r="Y219" s="1560"/>
      <c r="Z219" s="1560"/>
      <c r="AA219" s="1560"/>
      <c r="AB219" s="1560"/>
      <c r="AC219" s="1560"/>
      <c r="AD219" s="1561"/>
      <c r="AE219" s="808" t="s">
        <v>1431</v>
      </c>
      <c r="AF219" s="808" t="s">
        <v>1431</v>
      </c>
      <c r="AG219" s="808"/>
      <c r="AH219" s="808"/>
      <c r="AI219" s="808"/>
      <c r="AJ219" s="808" t="s">
        <v>1431</v>
      </c>
      <c r="AK219" s="808"/>
      <c r="AL219" s="808"/>
      <c r="AM219" s="808"/>
      <c r="AN219" s="808"/>
      <c r="AO219" s="808"/>
      <c r="AP219" s="808"/>
      <c r="AQ219" s="808"/>
      <c r="AR219" s="808"/>
      <c r="AS219" s="808"/>
      <c r="AT219" s="808"/>
      <c r="AU219" s="808"/>
      <c r="AV219" s="808"/>
      <c r="AW219" s="808"/>
      <c r="AX219" s="808"/>
      <c r="AY219" s="808"/>
      <c r="AZ219" s="808"/>
      <c r="BA219" s="808"/>
      <c r="BB219" s="808"/>
      <c r="BC219" s="808"/>
      <c r="BD219" s="808"/>
      <c r="BE219" s="808"/>
      <c r="BF219" s="808"/>
      <c r="BG219" s="808"/>
      <c r="BH219" s="808"/>
      <c r="BI219" s="808"/>
      <c r="BJ219" s="808"/>
      <c r="BK219" s="808"/>
      <c r="BL219" s="808"/>
      <c r="BM219" s="808"/>
      <c r="BN219" s="808"/>
      <c r="BO219" s="824"/>
    </row>
    <row r="220" spans="1:67" ht="17.25" customHeight="1">
      <c r="A220" s="1575"/>
      <c r="B220" s="1576"/>
      <c r="C220" s="1576"/>
      <c r="D220" s="1576"/>
      <c r="E220" s="1576"/>
      <c r="F220" s="1576"/>
      <c r="G220" s="1576"/>
      <c r="H220" s="1576"/>
      <c r="I220" s="1576"/>
      <c r="J220" s="1576"/>
      <c r="K220" s="1576"/>
      <c r="L220" s="1576"/>
      <c r="M220" s="1576"/>
      <c r="N220" s="1576"/>
      <c r="O220" s="1576"/>
      <c r="P220" s="1576"/>
      <c r="Q220" s="1576"/>
      <c r="R220" s="1577"/>
      <c r="S220" s="1557" t="s">
        <v>144</v>
      </c>
      <c r="T220" s="1560"/>
      <c r="U220" s="1560"/>
      <c r="V220" s="1560"/>
      <c r="W220" s="1560"/>
      <c r="X220" s="1560"/>
      <c r="Y220" s="1560"/>
      <c r="Z220" s="1560"/>
      <c r="AA220" s="1560"/>
      <c r="AB220" s="1560"/>
      <c r="AC220" s="1560"/>
      <c r="AD220" s="1561"/>
      <c r="AE220" s="808" t="s">
        <v>1431</v>
      </c>
      <c r="AF220" s="808" t="s">
        <v>1431</v>
      </c>
      <c r="AG220" s="808"/>
      <c r="AH220" s="808"/>
      <c r="AI220" s="808"/>
      <c r="AJ220" s="808" t="s">
        <v>1431</v>
      </c>
      <c r="AK220" s="808"/>
      <c r="AL220" s="808"/>
      <c r="AM220" s="808"/>
      <c r="AN220" s="808"/>
      <c r="AO220" s="808"/>
      <c r="AP220" s="808"/>
      <c r="AQ220" s="808"/>
      <c r="AR220" s="808"/>
      <c r="AS220" s="808"/>
      <c r="AT220" s="808"/>
      <c r="AU220" s="808"/>
      <c r="AV220" s="808"/>
      <c r="AW220" s="808"/>
      <c r="AX220" s="808"/>
      <c r="AY220" s="808"/>
      <c r="AZ220" s="808"/>
      <c r="BA220" s="808"/>
      <c r="BB220" s="808"/>
      <c r="BC220" s="808"/>
      <c r="BD220" s="808"/>
      <c r="BE220" s="808"/>
      <c r="BF220" s="808"/>
      <c r="BG220" s="808"/>
      <c r="BH220" s="808"/>
      <c r="BI220" s="808"/>
      <c r="BJ220" s="808"/>
      <c r="BK220" s="808"/>
      <c r="BL220" s="808"/>
      <c r="BM220" s="808"/>
      <c r="BN220" s="808"/>
      <c r="BO220" s="824"/>
    </row>
    <row r="221" spans="1:67" ht="17.25" customHeight="1">
      <c r="A221" s="1575"/>
      <c r="B221" s="1576"/>
      <c r="C221" s="1576"/>
      <c r="D221" s="1576"/>
      <c r="E221" s="1576"/>
      <c r="F221" s="1576"/>
      <c r="G221" s="1576"/>
      <c r="H221" s="1576"/>
      <c r="I221" s="1576"/>
      <c r="J221" s="1576"/>
      <c r="K221" s="1576"/>
      <c r="L221" s="1576"/>
      <c r="M221" s="1576"/>
      <c r="N221" s="1576"/>
      <c r="O221" s="1576"/>
      <c r="P221" s="1576"/>
      <c r="Q221" s="1576"/>
      <c r="R221" s="1577"/>
      <c r="S221" s="1587" t="s">
        <v>2551</v>
      </c>
      <c r="T221" s="1592"/>
      <c r="U221" s="1592"/>
      <c r="V221" s="1592"/>
      <c r="W221" s="1592"/>
      <c r="X221" s="1592"/>
      <c r="Y221" s="1592"/>
      <c r="Z221" s="1592"/>
      <c r="AA221" s="1592"/>
      <c r="AB221" s="1592"/>
      <c r="AC221" s="1592"/>
      <c r="AD221" s="1593"/>
      <c r="AE221" s="808" t="s">
        <v>1431</v>
      </c>
      <c r="AF221" s="808"/>
      <c r="AG221" s="808"/>
      <c r="AH221" s="808"/>
      <c r="AI221" s="808"/>
      <c r="AJ221" s="808"/>
      <c r="AK221" s="808"/>
      <c r="AL221" s="808"/>
      <c r="AM221" s="808"/>
      <c r="AN221" s="808"/>
      <c r="AO221" s="808"/>
      <c r="AP221" s="808"/>
      <c r="AQ221" s="808"/>
      <c r="AR221" s="808"/>
      <c r="AS221" s="808"/>
      <c r="AT221" s="808"/>
      <c r="AU221" s="808"/>
      <c r="AV221" s="808"/>
      <c r="AW221" s="808"/>
      <c r="AX221" s="808"/>
      <c r="AY221" s="808"/>
      <c r="AZ221" s="808"/>
      <c r="BA221" s="808"/>
      <c r="BB221" s="808"/>
      <c r="BC221" s="808"/>
      <c r="BD221" s="808"/>
      <c r="BE221" s="808"/>
      <c r="BF221" s="808"/>
      <c r="BG221" s="808"/>
      <c r="BH221" s="808"/>
      <c r="BI221" s="808"/>
      <c r="BJ221" s="808"/>
      <c r="BK221" s="808"/>
      <c r="BL221" s="808"/>
      <c r="BM221" s="808" t="s">
        <v>1431</v>
      </c>
      <c r="BN221" s="808"/>
      <c r="BO221" s="824" t="s">
        <v>2550</v>
      </c>
    </row>
    <row r="222" spans="1:67" ht="17.25" customHeight="1">
      <c r="A222" s="1575"/>
      <c r="B222" s="1576"/>
      <c r="C222" s="1576"/>
      <c r="D222" s="1576"/>
      <c r="E222" s="1576"/>
      <c r="F222" s="1576"/>
      <c r="G222" s="1576"/>
      <c r="H222" s="1576"/>
      <c r="I222" s="1576"/>
      <c r="J222" s="1576"/>
      <c r="K222" s="1576"/>
      <c r="L222" s="1576"/>
      <c r="M222" s="1576"/>
      <c r="N222" s="1576"/>
      <c r="O222" s="1576"/>
      <c r="P222" s="1576"/>
      <c r="Q222" s="1576"/>
      <c r="R222" s="1577"/>
      <c r="S222" s="1557" t="s">
        <v>1436</v>
      </c>
      <c r="T222" s="1560"/>
      <c r="U222" s="1560"/>
      <c r="V222" s="1560"/>
      <c r="W222" s="1560"/>
      <c r="X222" s="1560"/>
      <c r="Y222" s="1560"/>
      <c r="Z222" s="1560"/>
      <c r="AA222" s="1560"/>
      <c r="AB222" s="1560"/>
      <c r="AC222" s="1560"/>
      <c r="AD222" s="1561"/>
      <c r="AE222" s="808" t="s">
        <v>1431</v>
      </c>
      <c r="AF222" s="808" t="s">
        <v>1431</v>
      </c>
      <c r="AG222" s="808"/>
      <c r="AH222" s="808"/>
      <c r="AI222" s="808"/>
      <c r="AJ222" s="808" t="s">
        <v>1431</v>
      </c>
      <c r="AK222" s="808"/>
      <c r="AL222" s="808"/>
      <c r="AM222" s="808"/>
      <c r="AN222" s="808"/>
      <c r="AO222" s="808"/>
      <c r="AP222" s="808"/>
      <c r="AQ222" s="808"/>
      <c r="AR222" s="808"/>
      <c r="AS222" s="808"/>
      <c r="AT222" s="808"/>
      <c r="AU222" s="808"/>
      <c r="AV222" s="808"/>
      <c r="AW222" s="808"/>
      <c r="AX222" s="808"/>
      <c r="AY222" s="808"/>
      <c r="AZ222" s="808"/>
      <c r="BA222" s="808"/>
      <c r="BB222" s="808"/>
      <c r="BC222" s="808"/>
      <c r="BD222" s="808"/>
      <c r="BE222" s="808"/>
      <c r="BF222" s="808"/>
      <c r="BG222" s="808"/>
      <c r="BH222" s="808"/>
      <c r="BI222" s="808"/>
      <c r="BJ222" s="808"/>
      <c r="BK222" s="808"/>
      <c r="BL222" s="808"/>
      <c r="BM222" s="808"/>
      <c r="BN222" s="808"/>
      <c r="BO222" s="824"/>
    </row>
    <row r="223" spans="1:67" ht="17.25" customHeight="1">
      <c r="A223" s="1575"/>
      <c r="B223" s="1576"/>
      <c r="C223" s="1576"/>
      <c r="D223" s="1576"/>
      <c r="E223" s="1576"/>
      <c r="F223" s="1576"/>
      <c r="G223" s="1576"/>
      <c r="H223" s="1576"/>
      <c r="I223" s="1576"/>
      <c r="J223" s="1576"/>
      <c r="K223" s="1576"/>
      <c r="L223" s="1576"/>
      <c r="M223" s="1576"/>
      <c r="N223" s="1576"/>
      <c r="O223" s="1576"/>
      <c r="P223" s="1576"/>
      <c r="Q223" s="1576"/>
      <c r="R223" s="1577"/>
      <c r="S223" s="1587" t="s">
        <v>2549</v>
      </c>
      <c r="T223" s="1592"/>
      <c r="U223" s="1592"/>
      <c r="V223" s="1592"/>
      <c r="W223" s="1592"/>
      <c r="X223" s="1592"/>
      <c r="Y223" s="1592"/>
      <c r="Z223" s="1592"/>
      <c r="AA223" s="1592"/>
      <c r="AB223" s="1592"/>
      <c r="AC223" s="1592"/>
      <c r="AD223" s="1593"/>
      <c r="AE223" s="808" t="s">
        <v>1431</v>
      </c>
      <c r="AF223" s="808"/>
      <c r="AG223" s="808"/>
      <c r="AH223" s="808"/>
      <c r="AI223" s="808"/>
      <c r="AJ223" s="808"/>
      <c r="AK223" s="808"/>
      <c r="AL223" s="808"/>
      <c r="AM223" s="808"/>
      <c r="AN223" s="808"/>
      <c r="AO223" s="808"/>
      <c r="AP223" s="808"/>
      <c r="AQ223" s="808"/>
      <c r="AR223" s="808"/>
      <c r="AS223" s="808"/>
      <c r="AT223" s="808"/>
      <c r="AU223" s="808"/>
      <c r="AV223" s="808"/>
      <c r="AW223" s="808"/>
      <c r="AX223" s="808"/>
      <c r="AY223" s="808"/>
      <c r="AZ223" s="808"/>
      <c r="BA223" s="808"/>
      <c r="BB223" s="808"/>
      <c r="BC223" s="808"/>
      <c r="BD223" s="808"/>
      <c r="BE223" s="808"/>
      <c r="BF223" s="808"/>
      <c r="BG223" s="808"/>
      <c r="BH223" s="808"/>
      <c r="BI223" s="808"/>
      <c r="BJ223" s="808"/>
      <c r="BK223" s="808"/>
      <c r="BL223" s="808"/>
      <c r="BM223" s="808"/>
      <c r="BN223" s="808" t="s">
        <v>1431</v>
      </c>
      <c r="BO223" s="824" t="s">
        <v>2550</v>
      </c>
    </row>
    <row r="224" spans="1:67" ht="17.25" customHeight="1">
      <c r="A224" s="1575"/>
      <c r="B224" s="1576"/>
      <c r="C224" s="1576"/>
      <c r="D224" s="1576"/>
      <c r="E224" s="1576"/>
      <c r="F224" s="1576"/>
      <c r="G224" s="1576"/>
      <c r="H224" s="1576"/>
      <c r="I224" s="1576"/>
      <c r="J224" s="1576"/>
      <c r="K224" s="1576"/>
      <c r="L224" s="1576"/>
      <c r="M224" s="1576"/>
      <c r="N224" s="1576"/>
      <c r="O224" s="1576"/>
      <c r="P224" s="1576"/>
      <c r="Q224" s="1576"/>
      <c r="R224" s="1577"/>
      <c r="S224" s="1557" t="s">
        <v>130</v>
      </c>
      <c r="T224" s="1560"/>
      <c r="U224" s="1560"/>
      <c r="V224" s="1560"/>
      <c r="W224" s="1560"/>
      <c r="X224" s="1560"/>
      <c r="Y224" s="1560"/>
      <c r="Z224" s="1560"/>
      <c r="AA224" s="1560"/>
      <c r="AB224" s="1560"/>
      <c r="AC224" s="1560"/>
      <c r="AD224" s="1561"/>
      <c r="AE224" s="808" t="s">
        <v>1431</v>
      </c>
      <c r="AF224" s="808" t="s">
        <v>1431</v>
      </c>
      <c r="AG224" s="808"/>
      <c r="AH224" s="808"/>
      <c r="AI224" s="808"/>
      <c r="AJ224" s="808"/>
      <c r="AK224" s="808"/>
      <c r="AL224" s="808" t="s">
        <v>1431</v>
      </c>
      <c r="AM224" s="808"/>
      <c r="AN224" s="808"/>
      <c r="AO224" s="808"/>
      <c r="AP224" s="808"/>
      <c r="AQ224" s="808"/>
      <c r="AR224" s="808"/>
      <c r="AS224" s="808"/>
      <c r="AT224" s="808"/>
      <c r="AU224" s="808"/>
      <c r="AV224" s="808"/>
      <c r="AW224" s="808"/>
      <c r="AX224" s="808"/>
      <c r="AY224" s="808"/>
      <c r="AZ224" s="808"/>
      <c r="BA224" s="808"/>
      <c r="BB224" s="808"/>
      <c r="BC224" s="808"/>
      <c r="BD224" s="808"/>
      <c r="BE224" s="808"/>
      <c r="BF224" s="808"/>
      <c r="BG224" s="808"/>
      <c r="BH224" s="808"/>
      <c r="BI224" s="808"/>
      <c r="BJ224" s="808"/>
      <c r="BK224" s="808"/>
      <c r="BL224" s="808"/>
      <c r="BM224" s="808"/>
      <c r="BN224" s="808"/>
      <c r="BO224" s="824"/>
    </row>
    <row r="225" spans="1:67" ht="17.25" customHeight="1">
      <c r="A225" s="1575"/>
      <c r="B225" s="1576"/>
      <c r="C225" s="1576"/>
      <c r="D225" s="1576"/>
      <c r="E225" s="1576"/>
      <c r="F225" s="1576"/>
      <c r="G225" s="1576"/>
      <c r="H225" s="1576"/>
      <c r="I225" s="1576"/>
      <c r="J225" s="1576"/>
      <c r="K225" s="1576"/>
      <c r="L225" s="1576"/>
      <c r="M225" s="1576"/>
      <c r="N225" s="1576"/>
      <c r="O225" s="1576"/>
      <c r="P225" s="1576"/>
      <c r="Q225" s="1576"/>
      <c r="R225" s="1577"/>
      <c r="S225" s="1557" t="s">
        <v>178</v>
      </c>
      <c r="T225" s="1560"/>
      <c r="U225" s="1560"/>
      <c r="V225" s="1560"/>
      <c r="W225" s="1560"/>
      <c r="X225" s="1560"/>
      <c r="Y225" s="1560"/>
      <c r="Z225" s="1560"/>
      <c r="AA225" s="1560"/>
      <c r="AB225" s="1560"/>
      <c r="AC225" s="1560"/>
      <c r="AD225" s="1561"/>
      <c r="AE225" s="808" t="s">
        <v>1431</v>
      </c>
      <c r="AF225" s="808" t="s">
        <v>1431</v>
      </c>
      <c r="AG225" s="808"/>
      <c r="AH225" s="808"/>
      <c r="AI225" s="808"/>
      <c r="AJ225" s="808"/>
      <c r="AK225" s="808"/>
      <c r="AL225" s="808"/>
      <c r="AM225" s="808"/>
      <c r="AN225" s="808"/>
      <c r="AO225" s="808"/>
      <c r="AP225" s="808"/>
      <c r="AQ225" s="808"/>
      <c r="AR225" s="808"/>
      <c r="AS225" s="808"/>
      <c r="AT225" s="808"/>
      <c r="AU225" s="808"/>
      <c r="AV225" s="808"/>
      <c r="AW225" s="808"/>
      <c r="AX225" s="808"/>
      <c r="AY225" s="808"/>
      <c r="AZ225" s="808"/>
      <c r="BA225" s="808"/>
      <c r="BB225" s="808"/>
      <c r="BC225" s="808"/>
      <c r="BD225" s="808" t="s">
        <v>1431</v>
      </c>
      <c r="BE225" s="808"/>
      <c r="BF225" s="808"/>
      <c r="BG225" s="808"/>
      <c r="BH225" s="808"/>
      <c r="BI225" s="808"/>
      <c r="BJ225" s="808"/>
      <c r="BK225" s="808"/>
      <c r="BL225" s="808"/>
      <c r="BM225" s="808"/>
      <c r="BN225" s="808"/>
      <c r="BO225" s="836"/>
    </row>
    <row r="226" spans="1:67" ht="17.25" customHeight="1">
      <c r="A226" s="1575"/>
      <c r="B226" s="1576"/>
      <c r="C226" s="1576"/>
      <c r="D226" s="1576"/>
      <c r="E226" s="1576"/>
      <c r="F226" s="1576"/>
      <c r="G226" s="1576"/>
      <c r="H226" s="1576"/>
      <c r="I226" s="1576"/>
      <c r="J226" s="1576"/>
      <c r="K226" s="1576"/>
      <c r="L226" s="1576"/>
      <c r="M226" s="1576"/>
      <c r="N226" s="1576"/>
      <c r="O226" s="1576"/>
      <c r="P226" s="1576"/>
      <c r="Q226" s="1576"/>
      <c r="R226" s="1577"/>
      <c r="S226" s="1599" t="s">
        <v>1437</v>
      </c>
      <c r="T226" s="1600"/>
      <c r="U226" s="1600"/>
      <c r="V226" s="1600"/>
      <c r="W226" s="1600"/>
      <c r="X226" s="1600"/>
      <c r="Y226" s="1600"/>
      <c r="Z226" s="1600"/>
      <c r="AA226" s="1600"/>
      <c r="AB226" s="1600"/>
      <c r="AC226" s="1600"/>
      <c r="AD226" s="1601"/>
      <c r="AE226" s="809" t="s">
        <v>1431</v>
      </c>
      <c r="AF226" s="808"/>
      <c r="AG226" s="808"/>
      <c r="AH226" s="808"/>
      <c r="AI226" s="808"/>
      <c r="AJ226" s="808"/>
      <c r="AK226" s="808"/>
      <c r="AL226" s="808"/>
      <c r="AM226" s="808"/>
      <c r="AN226" s="808"/>
      <c r="AO226" s="808"/>
      <c r="AP226" s="808"/>
      <c r="AQ226" s="808"/>
      <c r="AR226" s="808"/>
      <c r="AS226" s="808"/>
      <c r="AT226" s="808"/>
      <c r="AU226" s="808"/>
      <c r="AV226" s="808"/>
      <c r="AW226" s="808"/>
      <c r="AX226" s="808"/>
      <c r="AY226" s="808"/>
      <c r="AZ226" s="808"/>
      <c r="BA226" s="808"/>
      <c r="BB226" s="808"/>
      <c r="BC226" s="808" t="s">
        <v>1482</v>
      </c>
      <c r="BD226" s="808"/>
      <c r="BE226" s="808"/>
      <c r="BF226" s="808"/>
      <c r="BG226" s="808"/>
      <c r="BH226" s="808"/>
      <c r="BI226" s="808"/>
      <c r="BJ226" s="808"/>
      <c r="BK226" s="808"/>
      <c r="BL226" s="808"/>
      <c r="BM226" s="808"/>
      <c r="BN226" s="808"/>
      <c r="BO226" s="836"/>
    </row>
    <row r="227" spans="1:67" ht="17.25" customHeight="1">
      <c r="A227" s="1575"/>
      <c r="B227" s="1576"/>
      <c r="C227" s="1576"/>
      <c r="D227" s="1576"/>
      <c r="E227" s="1576"/>
      <c r="F227" s="1576"/>
      <c r="G227" s="1576"/>
      <c r="H227" s="1576"/>
      <c r="I227" s="1576"/>
      <c r="J227" s="1576"/>
      <c r="K227" s="1576"/>
      <c r="L227" s="1576"/>
      <c r="M227" s="1576"/>
      <c r="N227" s="1576"/>
      <c r="O227" s="1576"/>
      <c r="P227" s="1576"/>
      <c r="Q227" s="1576"/>
      <c r="R227" s="1577"/>
      <c r="S227" s="1557" t="s">
        <v>239</v>
      </c>
      <c r="T227" s="1558"/>
      <c r="U227" s="1558"/>
      <c r="V227" s="1558"/>
      <c r="W227" s="1558"/>
      <c r="X227" s="1558"/>
      <c r="Y227" s="1558"/>
      <c r="Z227" s="1558"/>
      <c r="AA227" s="1558"/>
      <c r="AB227" s="1558"/>
      <c r="AC227" s="1558"/>
      <c r="AD227" s="1559"/>
      <c r="AE227" s="808" t="s">
        <v>1435</v>
      </c>
      <c r="AF227" s="808"/>
      <c r="AG227" s="808"/>
      <c r="AH227" s="808"/>
      <c r="AI227" s="808"/>
      <c r="AJ227" s="808"/>
      <c r="AK227" s="808"/>
      <c r="AL227" s="808"/>
      <c r="AM227" s="808"/>
      <c r="AN227" s="808"/>
      <c r="AO227" s="808"/>
      <c r="AP227" s="808"/>
      <c r="AQ227" s="808"/>
      <c r="AR227" s="808"/>
      <c r="AS227" s="808"/>
      <c r="AT227" s="808" t="s">
        <v>1451</v>
      </c>
      <c r="AU227" s="808"/>
      <c r="AV227" s="808"/>
      <c r="AW227" s="808"/>
      <c r="AX227" s="808"/>
      <c r="AY227" s="808"/>
      <c r="AZ227" s="808"/>
      <c r="BA227" s="808"/>
      <c r="BB227" s="808"/>
      <c r="BC227" s="808"/>
      <c r="BD227" s="808"/>
      <c r="BE227" s="808"/>
      <c r="BF227" s="808"/>
      <c r="BG227" s="808"/>
      <c r="BH227" s="808"/>
      <c r="BI227" s="808"/>
      <c r="BJ227" s="808"/>
      <c r="BK227" s="808"/>
      <c r="BL227" s="808"/>
      <c r="BM227" s="808"/>
      <c r="BN227" s="808"/>
      <c r="BO227" s="824"/>
    </row>
    <row r="228" spans="1:67" ht="17.25" customHeight="1">
      <c r="A228" s="1575"/>
      <c r="B228" s="1576"/>
      <c r="C228" s="1576"/>
      <c r="D228" s="1576"/>
      <c r="E228" s="1576"/>
      <c r="F228" s="1576"/>
      <c r="G228" s="1576"/>
      <c r="H228" s="1576"/>
      <c r="I228" s="1576"/>
      <c r="J228" s="1576"/>
      <c r="K228" s="1576"/>
      <c r="L228" s="1576"/>
      <c r="M228" s="1576"/>
      <c r="N228" s="1576"/>
      <c r="O228" s="1576"/>
      <c r="P228" s="1576"/>
      <c r="Q228" s="1576"/>
      <c r="R228" s="1577"/>
      <c r="S228" s="1557" t="s">
        <v>117</v>
      </c>
      <c r="T228" s="1558"/>
      <c r="U228" s="1558"/>
      <c r="V228" s="1558"/>
      <c r="W228" s="1558"/>
      <c r="X228" s="1558"/>
      <c r="Y228" s="1558"/>
      <c r="Z228" s="1558"/>
      <c r="AA228" s="1558"/>
      <c r="AB228" s="1558"/>
      <c r="AC228" s="1558"/>
      <c r="AD228" s="1559"/>
      <c r="AE228" s="808" t="s">
        <v>1451</v>
      </c>
      <c r="AF228" s="813"/>
      <c r="AG228" s="813"/>
      <c r="AH228" s="813"/>
      <c r="AI228" s="813"/>
      <c r="AJ228" s="813"/>
      <c r="AK228" s="813"/>
      <c r="AL228" s="813"/>
      <c r="AM228" s="813"/>
      <c r="AN228" s="813"/>
      <c r="AO228" s="813"/>
      <c r="AP228" s="813"/>
      <c r="AQ228" s="813"/>
      <c r="AR228" s="813"/>
      <c r="AS228" s="813"/>
      <c r="AT228" s="813"/>
      <c r="AU228" s="813"/>
      <c r="AV228" s="813"/>
      <c r="AW228" s="813"/>
      <c r="AX228" s="813"/>
      <c r="AY228" s="813"/>
      <c r="AZ228" s="813"/>
      <c r="BA228" s="813"/>
      <c r="BB228" s="813"/>
      <c r="BC228" s="813"/>
      <c r="BD228" s="813"/>
      <c r="BE228" s="813"/>
      <c r="BF228" s="813"/>
      <c r="BG228" s="813"/>
      <c r="BH228" s="813"/>
      <c r="BI228" s="813"/>
      <c r="BJ228" s="813"/>
      <c r="BK228" s="813"/>
      <c r="BL228" s="813"/>
      <c r="BM228" s="813"/>
      <c r="BN228" s="813"/>
      <c r="BO228" s="814"/>
    </row>
    <row r="229" spans="1:67" ht="17.25" customHeight="1">
      <c r="A229" s="1575"/>
      <c r="B229" s="1576"/>
      <c r="C229" s="1576"/>
      <c r="D229" s="1576"/>
      <c r="E229" s="1576"/>
      <c r="F229" s="1576"/>
      <c r="G229" s="1576"/>
      <c r="H229" s="1576"/>
      <c r="I229" s="1576"/>
      <c r="J229" s="1576"/>
      <c r="K229" s="1576"/>
      <c r="L229" s="1576"/>
      <c r="M229" s="1576"/>
      <c r="N229" s="1576"/>
      <c r="O229" s="1576"/>
      <c r="P229" s="1576"/>
      <c r="Q229" s="1576"/>
      <c r="R229" s="1577"/>
      <c r="S229" s="1557" t="s">
        <v>1473</v>
      </c>
      <c r="T229" s="1558"/>
      <c r="U229" s="1558"/>
      <c r="V229" s="1558"/>
      <c r="W229" s="1558"/>
      <c r="X229" s="1558"/>
      <c r="Y229" s="1558"/>
      <c r="Z229" s="1558"/>
      <c r="AA229" s="1558"/>
      <c r="AB229" s="1558"/>
      <c r="AC229" s="1558"/>
      <c r="AD229" s="1559"/>
      <c r="AE229" s="808" t="s">
        <v>1435</v>
      </c>
      <c r="AF229" s="808"/>
      <c r="AG229" s="808"/>
      <c r="AH229" s="808"/>
      <c r="AI229" s="808"/>
      <c r="AJ229" s="808"/>
      <c r="AK229" s="808"/>
      <c r="AL229" s="808"/>
      <c r="AM229" s="808"/>
      <c r="AN229" s="808"/>
      <c r="AO229" s="808"/>
      <c r="AP229" s="808"/>
      <c r="AQ229" s="808"/>
      <c r="AR229" s="808"/>
      <c r="AS229" s="808"/>
      <c r="AT229" s="808"/>
      <c r="AU229" s="808"/>
      <c r="AV229" s="808"/>
      <c r="AW229" s="808"/>
      <c r="AX229" s="808"/>
      <c r="AY229" s="808"/>
      <c r="AZ229" s="808"/>
      <c r="BA229" s="808"/>
      <c r="BB229" s="808"/>
      <c r="BC229" s="808"/>
      <c r="BD229" s="808"/>
      <c r="BE229" s="808"/>
      <c r="BF229" s="808"/>
      <c r="BG229" s="808"/>
      <c r="BH229" s="808"/>
      <c r="BI229" s="808"/>
      <c r="BJ229" s="808"/>
      <c r="BK229" s="808"/>
      <c r="BL229" s="808"/>
      <c r="BM229" s="808"/>
      <c r="BN229" s="808"/>
      <c r="BO229" s="824"/>
    </row>
    <row r="230" spans="1:67" ht="17.25" customHeight="1">
      <c r="A230" s="1575"/>
      <c r="B230" s="1576"/>
      <c r="C230" s="1576"/>
      <c r="D230" s="1576"/>
      <c r="E230" s="1576"/>
      <c r="F230" s="1576"/>
      <c r="G230" s="1576"/>
      <c r="H230" s="1576"/>
      <c r="I230" s="1576"/>
      <c r="J230" s="1576"/>
      <c r="K230" s="1576"/>
      <c r="L230" s="1576"/>
      <c r="M230" s="1576"/>
      <c r="N230" s="1576"/>
      <c r="O230" s="1576"/>
      <c r="P230" s="1576"/>
      <c r="Q230" s="1576"/>
      <c r="R230" s="1577"/>
      <c r="S230" s="1587" t="s">
        <v>2546</v>
      </c>
      <c r="T230" s="1592"/>
      <c r="U230" s="1592"/>
      <c r="V230" s="1592"/>
      <c r="W230" s="1592"/>
      <c r="X230" s="1592"/>
      <c r="Y230" s="1592"/>
      <c r="Z230" s="1592"/>
      <c r="AA230" s="1592"/>
      <c r="AB230" s="1592"/>
      <c r="AC230" s="1592"/>
      <c r="AD230" s="1593"/>
      <c r="AE230" s="808" t="s">
        <v>1431</v>
      </c>
      <c r="AF230" s="808"/>
      <c r="AG230" s="808"/>
      <c r="AH230" s="808"/>
      <c r="AI230" s="808"/>
      <c r="AJ230" s="808"/>
      <c r="AK230" s="808"/>
      <c r="AL230" s="808"/>
      <c r="AM230" s="808"/>
      <c r="AN230" s="808"/>
      <c r="AO230" s="808"/>
      <c r="AP230" s="808"/>
      <c r="AQ230" s="808"/>
      <c r="AR230" s="808"/>
      <c r="AS230" s="808"/>
      <c r="AT230" s="808"/>
      <c r="AU230" s="808"/>
      <c r="AV230" s="808"/>
      <c r="AW230" s="808"/>
      <c r="AX230" s="808"/>
      <c r="AY230" s="808"/>
      <c r="AZ230" s="808"/>
      <c r="BA230" s="808"/>
      <c r="BB230" s="808"/>
      <c r="BC230" s="808"/>
      <c r="BD230" s="808"/>
      <c r="BE230" s="808"/>
      <c r="BF230" s="808"/>
      <c r="BG230" s="808"/>
      <c r="BH230" s="808"/>
      <c r="BI230" s="808"/>
      <c r="BJ230" s="808"/>
      <c r="BK230" s="808" t="s">
        <v>1431</v>
      </c>
      <c r="BL230" s="808"/>
      <c r="BM230" s="808"/>
      <c r="BN230" s="808"/>
      <c r="BO230" s="824"/>
    </row>
    <row r="231" spans="1:67" ht="17.25" customHeight="1">
      <c r="A231" s="1575"/>
      <c r="B231" s="1576"/>
      <c r="C231" s="1576"/>
      <c r="D231" s="1576"/>
      <c r="E231" s="1576"/>
      <c r="F231" s="1576"/>
      <c r="G231" s="1576"/>
      <c r="H231" s="1576"/>
      <c r="I231" s="1576"/>
      <c r="J231" s="1576"/>
      <c r="K231" s="1576"/>
      <c r="L231" s="1576"/>
      <c r="M231" s="1576"/>
      <c r="N231" s="1576"/>
      <c r="O231" s="1576"/>
      <c r="P231" s="1576"/>
      <c r="Q231" s="1576"/>
      <c r="R231" s="1577"/>
      <c r="S231" s="1557" t="s">
        <v>1442</v>
      </c>
      <c r="T231" s="1560"/>
      <c r="U231" s="1560"/>
      <c r="V231" s="1560"/>
      <c r="W231" s="1560"/>
      <c r="X231" s="1560"/>
      <c r="Y231" s="1560"/>
      <c r="Z231" s="1560"/>
      <c r="AA231" s="1560"/>
      <c r="AB231" s="1560"/>
      <c r="AC231" s="1560"/>
      <c r="AD231" s="1561"/>
      <c r="AE231" s="808" t="s">
        <v>1431</v>
      </c>
      <c r="AF231" s="808" t="s">
        <v>1431</v>
      </c>
      <c r="AG231" s="808"/>
      <c r="AH231" s="808" t="s">
        <v>1431</v>
      </c>
      <c r="AI231" s="808"/>
      <c r="AJ231" s="808"/>
      <c r="AK231" s="808"/>
      <c r="AL231" s="808"/>
      <c r="AM231" s="808"/>
      <c r="AN231" s="808" t="s">
        <v>1431</v>
      </c>
      <c r="AO231" s="808"/>
      <c r="AP231" s="808"/>
      <c r="AQ231" s="808"/>
      <c r="AR231" s="808"/>
      <c r="AS231" s="808"/>
      <c r="AT231" s="808"/>
      <c r="AU231" s="808"/>
      <c r="AV231" s="808"/>
      <c r="AW231" s="808"/>
      <c r="AX231" s="808"/>
      <c r="AY231" s="808"/>
      <c r="AZ231" s="808"/>
      <c r="BA231" s="808"/>
      <c r="BB231" s="808"/>
      <c r="BC231" s="808"/>
      <c r="BD231" s="808"/>
      <c r="BE231" s="808"/>
      <c r="BF231" s="808"/>
      <c r="BG231" s="808"/>
      <c r="BH231" s="808"/>
      <c r="BI231" s="808"/>
      <c r="BJ231" s="808"/>
      <c r="BK231" s="808"/>
      <c r="BL231" s="808"/>
      <c r="BM231" s="808"/>
      <c r="BN231" s="808"/>
      <c r="BO231" s="824" t="s">
        <v>1475</v>
      </c>
    </row>
    <row r="232" spans="1:67" ht="17.25" customHeight="1">
      <c r="A232" s="1575"/>
      <c r="B232" s="1576"/>
      <c r="C232" s="1576"/>
      <c r="D232" s="1576"/>
      <c r="E232" s="1576"/>
      <c r="F232" s="1576"/>
      <c r="G232" s="1576"/>
      <c r="H232" s="1576"/>
      <c r="I232" s="1576"/>
      <c r="J232" s="1576"/>
      <c r="K232" s="1576"/>
      <c r="L232" s="1576"/>
      <c r="M232" s="1576"/>
      <c r="N232" s="1576"/>
      <c r="O232" s="1576"/>
      <c r="P232" s="1576"/>
      <c r="Q232" s="1576"/>
      <c r="R232" s="1577"/>
      <c r="S232" s="1569" t="s">
        <v>1508</v>
      </c>
      <c r="T232" s="1607"/>
      <c r="U232" s="1607"/>
      <c r="V232" s="1607"/>
      <c r="W232" s="1607"/>
      <c r="X232" s="1607"/>
      <c r="Y232" s="1607"/>
      <c r="Z232" s="1607"/>
      <c r="AA232" s="1607"/>
      <c r="AB232" s="1607"/>
      <c r="AC232" s="1607"/>
      <c r="AD232" s="1608"/>
      <c r="AE232" s="813" t="s">
        <v>1431</v>
      </c>
      <c r="AF232" s="813"/>
      <c r="AG232" s="813"/>
      <c r="AH232" s="813"/>
      <c r="AI232" s="813"/>
      <c r="AJ232" s="813"/>
      <c r="AK232" s="813"/>
      <c r="AL232" s="813"/>
      <c r="AM232" s="813"/>
      <c r="AN232" s="813"/>
      <c r="AO232" s="813"/>
      <c r="AP232" s="813"/>
      <c r="AQ232" s="813"/>
      <c r="AR232" s="813"/>
      <c r="AS232" s="813"/>
      <c r="AT232" s="813"/>
      <c r="AU232" s="813"/>
      <c r="AV232" s="813"/>
      <c r="AW232" s="813"/>
      <c r="AX232" s="813"/>
      <c r="AY232" s="813"/>
      <c r="AZ232" s="813"/>
      <c r="BA232" s="813"/>
      <c r="BB232" s="813"/>
      <c r="BC232" s="813"/>
      <c r="BD232" s="813"/>
      <c r="BE232" s="813"/>
      <c r="BF232" s="813"/>
      <c r="BG232" s="813"/>
      <c r="BH232" s="813"/>
      <c r="BI232" s="813"/>
      <c r="BJ232" s="813"/>
      <c r="BK232" s="813"/>
      <c r="BL232" s="813"/>
      <c r="BM232" s="813"/>
      <c r="BN232" s="813"/>
      <c r="BO232" s="814" t="s">
        <v>1509</v>
      </c>
    </row>
    <row r="233" spans="1:67" ht="17.25" customHeight="1">
      <c r="A233" s="1575"/>
      <c r="B233" s="1576"/>
      <c r="C233" s="1576"/>
      <c r="D233" s="1576"/>
      <c r="E233" s="1576"/>
      <c r="F233" s="1576"/>
      <c r="G233" s="1576"/>
      <c r="H233" s="1576"/>
      <c r="I233" s="1576"/>
      <c r="J233" s="1576"/>
      <c r="K233" s="1576"/>
      <c r="L233" s="1576"/>
      <c r="M233" s="1576"/>
      <c r="N233" s="1576"/>
      <c r="O233" s="1576"/>
      <c r="P233" s="1576"/>
      <c r="Q233" s="1576"/>
      <c r="R233" s="1577"/>
      <c r="S233" s="1569" t="s">
        <v>1493</v>
      </c>
      <c r="T233" s="1607"/>
      <c r="U233" s="1607"/>
      <c r="V233" s="1607"/>
      <c r="W233" s="1607"/>
      <c r="X233" s="1607"/>
      <c r="Y233" s="1607"/>
      <c r="Z233" s="1607"/>
      <c r="AA233" s="1607"/>
      <c r="AB233" s="1607"/>
      <c r="AC233" s="1607"/>
      <c r="AD233" s="1608"/>
      <c r="AE233" s="832" t="s">
        <v>1431</v>
      </c>
      <c r="AF233" s="813"/>
      <c r="AG233" s="813"/>
      <c r="AH233" s="813"/>
      <c r="AI233" s="813"/>
      <c r="AJ233" s="813"/>
      <c r="AK233" s="813"/>
      <c r="AL233" s="813"/>
      <c r="AM233" s="813"/>
      <c r="AN233" s="813"/>
      <c r="AO233" s="813"/>
      <c r="AP233" s="813"/>
      <c r="AQ233" s="813"/>
      <c r="AR233" s="813"/>
      <c r="AS233" s="813"/>
      <c r="AT233" s="813"/>
      <c r="AU233" s="813"/>
      <c r="AV233" s="813"/>
      <c r="AW233" s="813"/>
      <c r="AX233" s="813"/>
      <c r="AY233" s="813"/>
      <c r="AZ233" s="813"/>
      <c r="BA233" s="813"/>
      <c r="BB233" s="813"/>
      <c r="BC233" s="813"/>
      <c r="BD233" s="813"/>
      <c r="BE233" s="813"/>
      <c r="BF233" s="813"/>
      <c r="BG233" s="813"/>
      <c r="BH233" s="813"/>
      <c r="BI233" s="813"/>
      <c r="BJ233" s="813"/>
      <c r="BK233" s="813"/>
      <c r="BL233" s="813"/>
      <c r="BM233" s="813"/>
      <c r="BN233" s="813"/>
      <c r="BO233" s="814" t="s">
        <v>1509</v>
      </c>
    </row>
    <row r="234" spans="1:67" ht="17.25" customHeight="1">
      <c r="A234" s="818"/>
      <c r="B234" s="819"/>
      <c r="C234" s="819"/>
      <c r="D234" s="819"/>
      <c r="E234" s="819"/>
      <c r="F234" s="819"/>
      <c r="G234" s="819"/>
      <c r="H234" s="819"/>
      <c r="I234" s="819"/>
      <c r="J234" s="819"/>
      <c r="K234" s="819"/>
      <c r="L234" s="819"/>
      <c r="M234" s="819"/>
      <c r="N234" s="819"/>
      <c r="O234" s="819"/>
      <c r="P234" s="819"/>
      <c r="Q234" s="819"/>
      <c r="R234" s="820"/>
      <c r="S234" s="1565" t="s">
        <v>1447</v>
      </c>
      <c r="T234" s="1566"/>
      <c r="U234" s="1566"/>
      <c r="V234" s="1566"/>
      <c r="W234" s="1566"/>
      <c r="X234" s="1566"/>
      <c r="Y234" s="1566"/>
      <c r="Z234" s="1566"/>
      <c r="AA234" s="1566"/>
      <c r="AB234" s="1566"/>
      <c r="AC234" s="1566"/>
      <c r="AD234" s="1567"/>
      <c r="AE234" s="821" t="s">
        <v>1431</v>
      </c>
      <c r="AF234" s="821"/>
      <c r="AG234" s="821"/>
      <c r="AH234" s="821"/>
      <c r="AI234" s="821"/>
      <c r="AJ234" s="821"/>
      <c r="AK234" s="821"/>
      <c r="AL234" s="821"/>
      <c r="AM234" s="821"/>
      <c r="AN234" s="821"/>
      <c r="AO234" s="821"/>
      <c r="AP234" s="821"/>
      <c r="AQ234" s="821"/>
      <c r="AR234" s="821"/>
      <c r="AS234" s="821"/>
      <c r="AT234" s="821"/>
      <c r="AU234" s="821"/>
      <c r="AV234" s="821"/>
      <c r="AW234" s="821"/>
      <c r="AX234" s="821"/>
      <c r="AY234" s="821"/>
      <c r="AZ234" s="821"/>
      <c r="BA234" s="821"/>
      <c r="BB234" s="821"/>
      <c r="BC234" s="821"/>
      <c r="BD234" s="821"/>
      <c r="BE234" s="821"/>
      <c r="BF234" s="821"/>
      <c r="BG234" s="821"/>
      <c r="BH234" s="821"/>
      <c r="BI234" s="821"/>
      <c r="BJ234" s="821"/>
      <c r="BK234" s="821"/>
      <c r="BL234" s="821"/>
      <c r="BM234" s="821"/>
      <c r="BN234" s="821"/>
      <c r="BO234" s="822" t="s">
        <v>1445</v>
      </c>
    </row>
    <row r="235" spans="1:67" ht="17.25" customHeight="1">
      <c r="A235" s="1572" t="s">
        <v>1572</v>
      </c>
      <c r="B235" s="1573"/>
      <c r="C235" s="1573"/>
      <c r="D235" s="1573"/>
      <c r="E235" s="1573"/>
      <c r="F235" s="1573"/>
      <c r="G235" s="1573"/>
      <c r="H235" s="1573"/>
      <c r="I235" s="1573"/>
      <c r="J235" s="1573"/>
      <c r="K235" s="1573"/>
      <c r="L235" s="1573"/>
      <c r="M235" s="1573"/>
      <c r="N235" s="1573"/>
      <c r="O235" s="1573"/>
      <c r="P235" s="1573"/>
      <c r="Q235" s="1573"/>
      <c r="R235" s="1574"/>
      <c r="S235" s="1604" t="s">
        <v>50</v>
      </c>
      <c r="T235" s="1605"/>
      <c r="U235" s="1605"/>
      <c r="V235" s="1605"/>
      <c r="W235" s="1605"/>
      <c r="X235" s="1605"/>
      <c r="Y235" s="1605"/>
      <c r="Z235" s="1605"/>
      <c r="AA235" s="1605"/>
      <c r="AB235" s="1605"/>
      <c r="AC235" s="1605"/>
      <c r="AD235" s="1606"/>
      <c r="AE235" s="817" t="s">
        <v>1431</v>
      </c>
      <c r="AF235" s="828" t="s">
        <v>1431</v>
      </c>
      <c r="AG235" s="823"/>
      <c r="AH235" s="823"/>
      <c r="AI235" s="823"/>
      <c r="AJ235" s="823"/>
      <c r="AK235" s="823"/>
      <c r="AL235" s="823"/>
      <c r="AM235" s="823"/>
      <c r="AN235" s="823"/>
      <c r="AO235" s="823"/>
      <c r="AP235" s="823"/>
      <c r="AQ235" s="823"/>
      <c r="AR235" s="823"/>
      <c r="AS235" s="823"/>
      <c r="AT235" s="823"/>
      <c r="AU235" s="823"/>
      <c r="AV235" s="823"/>
      <c r="AW235" s="823"/>
      <c r="AX235" s="823"/>
      <c r="AY235" s="823"/>
      <c r="AZ235" s="823"/>
      <c r="BA235" s="823"/>
      <c r="BB235" s="823"/>
      <c r="BC235" s="823"/>
      <c r="BD235" s="823"/>
      <c r="BE235" s="823"/>
      <c r="BF235" s="823"/>
      <c r="BG235" s="823"/>
      <c r="BH235" s="823"/>
      <c r="BI235" s="823"/>
      <c r="BJ235" s="823"/>
      <c r="BK235" s="823"/>
      <c r="BL235" s="823"/>
      <c r="BM235" s="823"/>
      <c r="BN235" s="823"/>
      <c r="BO235" s="829"/>
    </row>
    <row r="236" spans="1:67" ht="17.25" customHeight="1">
      <c r="A236" s="1575"/>
      <c r="B236" s="1576"/>
      <c r="C236" s="1576"/>
      <c r="D236" s="1576"/>
      <c r="E236" s="1576"/>
      <c r="F236" s="1576"/>
      <c r="G236" s="1576"/>
      <c r="H236" s="1576"/>
      <c r="I236" s="1576"/>
      <c r="J236" s="1576"/>
      <c r="K236" s="1576"/>
      <c r="L236" s="1576"/>
      <c r="M236" s="1576"/>
      <c r="N236" s="1576"/>
      <c r="O236" s="1576"/>
      <c r="P236" s="1576"/>
      <c r="Q236" s="1576"/>
      <c r="R236" s="1577"/>
      <c r="S236" s="1587" t="s">
        <v>2528</v>
      </c>
      <c r="T236" s="1588"/>
      <c r="U236" s="1588"/>
      <c r="V236" s="1588"/>
      <c r="W236" s="1588"/>
      <c r="X236" s="1588"/>
      <c r="Y236" s="1588"/>
      <c r="Z236" s="1588"/>
      <c r="AA236" s="1588"/>
      <c r="AB236" s="1588"/>
      <c r="AC236" s="1588"/>
      <c r="AD236" s="1589"/>
      <c r="AE236" s="809" t="s">
        <v>1431</v>
      </c>
      <c r="AF236" s="809"/>
      <c r="AG236" s="809"/>
      <c r="AH236" s="809"/>
      <c r="AI236" s="809"/>
      <c r="AJ236" s="809"/>
      <c r="AK236" s="809"/>
      <c r="AL236" s="809"/>
      <c r="AM236" s="809"/>
      <c r="AN236" s="809"/>
      <c r="AO236" s="809"/>
      <c r="AP236" s="809"/>
      <c r="AQ236" s="809"/>
      <c r="AR236" s="809"/>
      <c r="AS236" s="809"/>
      <c r="AT236" s="809"/>
      <c r="AU236" s="809"/>
      <c r="AV236" s="809"/>
      <c r="AW236" s="809"/>
      <c r="AX236" s="809"/>
      <c r="AY236" s="809"/>
      <c r="AZ236" s="809"/>
      <c r="BA236" s="809"/>
      <c r="BB236" s="809"/>
      <c r="BC236" s="809"/>
      <c r="BD236" s="809"/>
      <c r="BE236" s="809"/>
      <c r="BF236" s="809"/>
      <c r="BG236" s="809"/>
      <c r="BH236" s="809"/>
      <c r="BI236" s="809"/>
      <c r="BJ236" s="809"/>
      <c r="BK236" s="809"/>
      <c r="BL236" s="809"/>
      <c r="BM236" s="809"/>
      <c r="BN236" s="809"/>
      <c r="BO236" s="831"/>
    </row>
    <row r="237" spans="1:67" ht="17.25" customHeight="1">
      <c r="A237" s="1575"/>
      <c r="B237" s="1576"/>
      <c r="C237" s="1576"/>
      <c r="D237" s="1576"/>
      <c r="E237" s="1576"/>
      <c r="F237" s="1576"/>
      <c r="G237" s="1576"/>
      <c r="H237" s="1576"/>
      <c r="I237" s="1576"/>
      <c r="J237" s="1576"/>
      <c r="K237" s="1576"/>
      <c r="L237" s="1576"/>
      <c r="M237" s="1576"/>
      <c r="N237" s="1576"/>
      <c r="O237" s="1576"/>
      <c r="P237" s="1576"/>
      <c r="Q237" s="1576"/>
      <c r="R237" s="1577"/>
      <c r="S237" s="1587" t="s">
        <v>2534</v>
      </c>
      <c r="T237" s="1590"/>
      <c r="U237" s="1590"/>
      <c r="V237" s="1590"/>
      <c r="W237" s="1590"/>
      <c r="X237" s="1590"/>
      <c r="Y237" s="1590"/>
      <c r="Z237" s="1590"/>
      <c r="AA237" s="1590"/>
      <c r="AB237" s="1590"/>
      <c r="AC237" s="1590"/>
      <c r="AD237" s="1591"/>
      <c r="AE237" s="809" t="s">
        <v>1431</v>
      </c>
      <c r="AF237" s="809"/>
      <c r="AG237" s="809"/>
      <c r="AH237" s="809"/>
      <c r="AI237" s="809"/>
      <c r="AJ237" s="809"/>
      <c r="AK237" s="809"/>
      <c r="AL237" s="809"/>
      <c r="AM237" s="809"/>
      <c r="AN237" s="809"/>
      <c r="AO237" s="809"/>
      <c r="AP237" s="809"/>
      <c r="AQ237" s="809"/>
      <c r="AR237" s="809"/>
      <c r="AS237" s="809"/>
      <c r="AT237" s="809"/>
      <c r="AU237" s="809"/>
      <c r="AV237" s="809"/>
      <c r="AW237" s="809"/>
      <c r="AX237" s="809"/>
      <c r="AY237" s="809"/>
      <c r="AZ237" s="809"/>
      <c r="BA237" s="809"/>
      <c r="BB237" s="809"/>
      <c r="BC237" s="809"/>
      <c r="BD237" s="809"/>
      <c r="BE237" s="809"/>
      <c r="BF237" s="809"/>
      <c r="BG237" s="809"/>
      <c r="BH237" s="809"/>
      <c r="BI237" s="809"/>
      <c r="BJ237" s="809"/>
      <c r="BK237" s="809"/>
      <c r="BL237" s="809"/>
      <c r="BM237" s="809"/>
      <c r="BN237" s="809"/>
      <c r="BO237" s="831"/>
    </row>
    <row r="238" spans="1:67" ht="26.25" customHeight="1">
      <c r="A238" s="1575"/>
      <c r="B238" s="1576"/>
      <c r="C238" s="1576"/>
      <c r="D238" s="1576"/>
      <c r="E238" s="1576"/>
      <c r="F238" s="1576"/>
      <c r="G238" s="1576"/>
      <c r="H238" s="1576"/>
      <c r="I238" s="1576"/>
      <c r="J238" s="1576"/>
      <c r="K238" s="1576"/>
      <c r="L238" s="1576"/>
      <c r="M238" s="1576"/>
      <c r="N238" s="1576"/>
      <c r="O238" s="1576"/>
      <c r="P238" s="1576"/>
      <c r="Q238" s="1576"/>
      <c r="R238" s="1577"/>
      <c r="S238" s="1584" t="s">
        <v>1432</v>
      </c>
      <c r="T238" s="1585"/>
      <c r="U238" s="1585"/>
      <c r="V238" s="1585"/>
      <c r="W238" s="1585"/>
      <c r="X238" s="1585"/>
      <c r="Y238" s="1585"/>
      <c r="Z238" s="1585"/>
      <c r="AA238" s="1585"/>
      <c r="AB238" s="1585"/>
      <c r="AC238" s="1585"/>
      <c r="AD238" s="1586"/>
      <c r="AE238" s="815" t="s">
        <v>1431</v>
      </c>
      <c r="AF238" s="809"/>
      <c r="AG238" s="809"/>
      <c r="AH238" s="809"/>
      <c r="AI238" s="809"/>
      <c r="AJ238" s="809"/>
      <c r="AK238" s="809"/>
      <c r="AL238" s="809"/>
      <c r="AM238" s="809"/>
      <c r="AN238" s="809"/>
      <c r="AO238" s="809"/>
      <c r="AP238" s="809"/>
      <c r="AQ238" s="809"/>
      <c r="AR238" s="809"/>
      <c r="AS238" s="809"/>
      <c r="AT238" s="809"/>
      <c r="AU238" s="809"/>
      <c r="AV238" s="809"/>
      <c r="AW238" s="809"/>
      <c r="AX238" s="809"/>
      <c r="AY238" s="809"/>
      <c r="AZ238" s="809"/>
      <c r="BA238" s="809"/>
      <c r="BB238" s="809"/>
      <c r="BC238" s="809"/>
      <c r="BD238" s="809"/>
      <c r="BE238" s="809"/>
      <c r="BF238" s="809"/>
      <c r="BG238" s="809"/>
      <c r="BH238" s="809"/>
      <c r="BI238" s="809"/>
      <c r="BJ238" s="809"/>
      <c r="BK238" s="809"/>
      <c r="BL238" s="809"/>
      <c r="BM238" s="809"/>
      <c r="BN238" s="809"/>
      <c r="BO238" s="831"/>
    </row>
    <row r="239" spans="1:67" ht="17.25" customHeight="1">
      <c r="A239" s="1575"/>
      <c r="B239" s="1576"/>
      <c r="C239" s="1576"/>
      <c r="D239" s="1576"/>
      <c r="E239" s="1576"/>
      <c r="F239" s="1576"/>
      <c r="G239" s="1576"/>
      <c r="H239" s="1576"/>
      <c r="I239" s="1576"/>
      <c r="J239" s="1576"/>
      <c r="K239" s="1576"/>
      <c r="L239" s="1576"/>
      <c r="M239" s="1576"/>
      <c r="N239" s="1576"/>
      <c r="O239" s="1576"/>
      <c r="P239" s="1576"/>
      <c r="Q239" s="1576"/>
      <c r="R239" s="1577"/>
      <c r="S239" s="1587" t="s">
        <v>2546</v>
      </c>
      <c r="T239" s="1592"/>
      <c r="U239" s="1592"/>
      <c r="V239" s="1592"/>
      <c r="W239" s="1592"/>
      <c r="X239" s="1592"/>
      <c r="Y239" s="1592"/>
      <c r="Z239" s="1592"/>
      <c r="AA239" s="1592"/>
      <c r="AB239" s="1592"/>
      <c r="AC239" s="1592"/>
      <c r="AD239" s="1593"/>
      <c r="AE239" s="808" t="s">
        <v>1431</v>
      </c>
      <c r="AF239" s="808"/>
      <c r="AG239" s="808"/>
      <c r="AH239" s="808"/>
      <c r="AI239" s="808"/>
      <c r="AJ239" s="808"/>
      <c r="AK239" s="808"/>
      <c r="AL239" s="808"/>
      <c r="AM239" s="808"/>
      <c r="AN239" s="808"/>
      <c r="AO239" s="808"/>
      <c r="AP239" s="808"/>
      <c r="AQ239" s="808"/>
      <c r="AR239" s="808"/>
      <c r="AS239" s="808"/>
      <c r="AT239" s="808"/>
      <c r="AU239" s="808"/>
      <c r="AV239" s="808"/>
      <c r="AW239" s="808"/>
      <c r="AX239" s="808"/>
      <c r="AY239" s="808"/>
      <c r="AZ239" s="808"/>
      <c r="BA239" s="808"/>
      <c r="BB239" s="808"/>
      <c r="BC239" s="808"/>
      <c r="BD239" s="808"/>
      <c r="BE239" s="808"/>
      <c r="BF239" s="808"/>
      <c r="BG239" s="808"/>
      <c r="BH239" s="808"/>
      <c r="BI239" s="808"/>
      <c r="BJ239" s="808"/>
      <c r="BK239" s="808" t="s">
        <v>1431</v>
      </c>
      <c r="BL239" s="809"/>
      <c r="BM239" s="809"/>
      <c r="BN239" s="809"/>
      <c r="BO239" s="831"/>
    </row>
    <row r="240" spans="1:67" ht="18" customHeight="1">
      <c r="A240" s="1575"/>
      <c r="B240" s="1576"/>
      <c r="C240" s="1576"/>
      <c r="D240" s="1576"/>
      <c r="E240" s="1576"/>
      <c r="F240" s="1576"/>
      <c r="G240" s="1576"/>
      <c r="H240" s="1576"/>
      <c r="I240" s="1576"/>
      <c r="J240" s="1576"/>
      <c r="K240" s="1576"/>
      <c r="L240" s="1576"/>
      <c r="M240" s="1576"/>
      <c r="N240" s="1576"/>
      <c r="O240" s="1576"/>
      <c r="P240" s="1576"/>
      <c r="Q240" s="1576"/>
      <c r="R240" s="1577"/>
      <c r="S240" s="1557" t="s">
        <v>1442</v>
      </c>
      <c r="T240" s="1560"/>
      <c r="U240" s="1560"/>
      <c r="V240" s="1560"/>
      <c r="W240" s="1560"/>
      <c r="X240" s="1560"/>
      <c r="Y240" s="1560"/>
      <c r="Z240" s="1560"/>
      <c r="AA240" s="1560"/>
      <c r="AB240" s="1560"/>
      <c r="AC240" s="1560"/>
      <c r="AD240" s="1561"/>
      <c r="AE240" s="808" t="s">
        <v>1431</v>
      </c>
      <c r="AF240" s="808" t="s">
        <v>1431</v>
      </c>
      <c r="AG240" s="808"/>
      <c r="AH240" s="808" t="s">
        <v>1431</v>
      </c>
      <c r="AI240" s="808"/>
      <c r="AJ240" s="808"/>
      <c r="AK240" s="808"/>
      <c r="AL240" s="808"/>
      <c r="AM240" s="808"/>
      <c r="AN240" s="808" t="s">
        <v>1431</v>
      </c>
      <c r="AO240" s="808"/>
      <c r="AP240" s="808"/>
      <c r="AQ240" s="808"/>
      <c r="AR240" s="808"/>
      <c r="AS240" s="808"/>
      <c r="AT240" s="808"/>
      <c r="AU240" s="808"/>
      <c r="AV240" s="808"/>
      <c r="AW240" s="808"/>
      <c r="AX240" s="808"/>
      <c r="AY240" s="808"/>
      <c r="AZ240" s="808"/>
      <c r="BA240" s="808"/>
      <c r="BB240" s="808"/>
      <c r="BC240" s="808"/>
      <c r="BD240" s="808"/>
      <c r="BE240" s="808"/>
      <c r="BF240" s="808"/>
      <c r="BG240" s="808"/>
      <c r="BH240" s="808"/>
      <c r="BI240" s="808"/>
      <c r="BJ240" s="808"/>
      <c r="BK240" s="808"/>
      <c r="BL240" s="808"/>
      <c r="BM240" s="808"/>
      <c r="BN240" s="808"/>
      <c r="BO240" s="824" t="s">
        <v>1443</v>
      </c>
    </row>
    <row r="241" spans="1:67" ht="18" customHeight="1">
      <c r="A241" s="1575"/>
      <c r="B241" s="1576"/>
      <c r="C241" s="1576"/>
      <c r="D241" s="1576"/>
      <c r="E241" s="1576"/>
      <c r="F241" s="1576"/>
      <c r="G241" s="1576"/>
      <c r="H241" s="1576"/>
      <c r="I241" s="1576"/>
      <c r="J241" s="1576"/>
      <c r="K241" s="1576"/>
      <c r="L241" s="1576"/>
      <c r="M241" s="1576"/>
      <c r="N241" s="1576"/>
      <c r="O241" s="1576"/>
      <c r="P241" s="1576"/>
      <c r="Q241" s="1576"/>
      <c r="R241" s="1577"/>
      <c r="S241" s="1557" t="s">
        <v>1444</v>
      </c>
      <c r="T241" s="1560"/>
      <c r="U241" s="1560"/>
      <c r="V241" s="1560"/>
      <c r="W241" s="1560"/>
      <c r="X241" s="1560"/>
      <c r="Y241" s="1560"/>
      <c r="Z241" s="1560"/>
      <c r="AA241" s="1560"/>
      <c r="AB241" s="1560"/>
      <c r="AC241" s="1560"/>
      <c r="AD241" s="1561"/>
      <c r="AE241" s="815" t="s">
        <v>1431</v>
      </c>
      <c r="AF241" s="808"/>
      <c r="AG241" s="808"/>
      <c r="AH241" s="808"/>
      <c r="AI241" s="808"/>
      <c r="AJ241" s="808"/>
      <c r="AK241" s="808"/>
      <c r="AL241" s="808"/>
      <c r="AM241" s="808"/>
      <c r="AN241" s="808"/>
      <c r="AO241" s="808"/>
      <c r="AP241" s="808"/>
      <c r="AQ241" s="808"/>
      <c r="AR241" s="808"/>
      <c r="AS241" s="808"/>
      <c r="AT241" s="808"/>
      <c r="AU241" s="808"/>
      <c r="AV241" s="808"/>
      <c r="AW241" s="808"/>
      <c r="AX241" s="808"/>
      <c r="AY241" s="808"/>
      <c r="AZ241" s="808"/>
      <c r="BA241" s="808"/>
      <c r="BB241" s="808"/>
      <c r="BC241" s="808"/>
      <c r="BD241" s="808"/>
      <c r="BE241" s="808"/>
      <c r="BF241" s="808"/>
      <c r="BG241" s="808"/>
      <c r="BH241" s="808"/>
      <c r="BI241" s="808"/>
      <c r="BJ241" s="808"/>
      <c r="BK241" s="808"/>
      <c r="BL241" s="808"/>
      <c r="BM241" s="808"/>
      <c r="BN241" s="808"/>
      <c r="BO241" s="824" t="s">
        <v>1509</v>
      </c>
    </row>
    <row r="242" spans="1:67" ht="22.5" customHeight="1">
      <c r="A242" s="1575"/>
      <c r="B242" s="1576"/>
      <c r="C242" s="1576"/>
      <c r="D242" s="1576"/>
      <c r="E242" s="1576"/>
      <c r="F242" s="1576"/>
      <c r="G242" s="1576"/>
      <c r="H242" s="1576"/>
      <c r="I242" s="1576"/>
      <c r="J242" s="1576"/>
      <c r="K242" s="1576"/>
      <c r="L242" s="1576"/>
      <c r="M242" s="1576"/>
      <c r="N242" s="1576"/>
      <c r="O242" s="1576"/>
      <c r="P242" s="1576"/>
      <c r="Q242" s="1576"/>
      <c r="R242" s="1577"/>
      <c r="S242" s="1569" t="s">
        <v>1493</v>
      </c>
      <c r="T242" s="1607"/>
      <c r="U242" s="1607"/>
      <c r="V242" s="1607"/>
      <c r="W242" s="1607"/>
      <c r="X242" s="1607"/>
      <c r="Y242" s="1607"/>
      <c r="Z242" s="1607"/>
      <c r="AA242" s="1607"/>
      <c r="AB242" s="1607"/>
      <c r="AC242" s="1607"/>
      <c r="AD242" s="1608"/>
      <c r="AE242" s="832" t="s">
        <v>1431</v>
      </c>
      <c r="AF242" s="813"/>
      <c r="AG242" s="813"/>
      <c r="AH242" s="813"/>
      <c r="AI242" s="813"/>
      <c r="AJ242" s="813"/>
      <c r="AK242" s="813"/>
      <c r="AL242" s="813"/>
      <c r="AM242" s="813"/>
      <c r="AN242" s="813"/>
      <c r="AO242" s="813"/>
      <c r="AP242" s="813"/>
      <c r="AQ242" s="813"/>
      <c r="AR242" s="813"/>
      <c r="AS242" s="813"/>
      <c r="AT242" s="813"/>
      <c r="AU242" s="813"/>
      <c r="AV242" s="813"/>
      <c r="AW242" s="813"/>
      <c r="AX242" s="813"/>
      <c r="AY242" s="813"/>
      <c r="AZ242" s="813"/>
      <c r="BA242" s="813"/>
      <c r="BB242" s="813"/>
      <c r="BC242" s="813"/>
      <c r="BD242" s="813"/>
      <c r="BE242" s="813"/>
      <c r="BF242" s="813"/>
      <c r="BG242" s="813"/>
      <c r="BH242" s="813"/>
      <c r="BI242" s="813"/>
      <c r="BJ242" s="813"/>
      <c r="BK242" s="813"/>
      <c r="BL242" s="813"/>
      <c r="BM242" s="813"/>
      <c r="BN242" s="813"/>
      <c r="BO242" s="814" t="s">
        <v>1509</v>
      </c>
    </row>
    <row r="243" spans="1:67" ht="17.25" customHeight="1">
      <c r="A243" s="818"/>
      <c r="B243" s="819"/>
      <c r="C243" s="819"/>
      <c r="D243" s="819"/>
      <c r="E243" s="819"/>
      <c r="F243" s="819"/>
      <c r="G243" s="819"/>
      <c r="H243" s="819"/>
      <c r="I243" s="819"/>
      <c r="J243" s="819"/>
      <c r="K243" s="819"/>
      <c r="L243" s="819"/>
      <c r="M243" s="819"/>
      <c r="N243" s="819"/>
      <c r="O243" s="819"/>
      <c r="P243" s="819"/>
      <c r="Q243" s="819"/>
      <c r="R243" s="820"/>
      <c r="S243" s="1565" t="s">
        <v>1447</v>
      </c>
      <c r="T243" s="1566"/>
      <c r="U243" s="1566"/>
      <c r="V243" s="1566"/>
      <c r="W243" s="1566"/>
      <c r="X243" s="1566"/>
      <c r="Y243" s="1566"/>
      <c r="Z243" s="1566"/>
      <c r="AA243" s="1566"/>
      <c r="AB243" s="1566"/>
      <c r="AC243" s="1566"/>
      <c r="AD243" s="1567"/>
      <c r="AE243" s="821" t="s">
        <v>1431</v>
      </c>
      <c r="AF243" s="821"/>
      <c r="AG243" s="821"/>
      <c r="AH243" s="821"/>
      <c r="AI243" s="821"/>
      <c r="AJ243" s="821"/>
      <c r="AK243" s="821"/>
      <c r="AL243" s="821"/>
      <c r="AM243" s="821"/>
      <c r="AN243" s="821"/>
      <c r="AO243" s="821"/>
      <c r="AP243" s="821"/>
      <c r="AQ243" s="821"/>
      <c r="AR243" s="821"/>
      <c r="AS243" s="821"/>
      <c r="AT243" s="821"/>
      <c r="AU243" s="821"/>
      <c r="AV243" s="821"/>
      <c r="AW243" s="821"/>
      <c r="AX243" s="821"/>
      <c r="AY243" s="821"/>
      <c r="AZ243" s="821"/>
      <c r="BA243" s="821"/>
      <c r="BB243" s="821"/>
      <c r="BC243" s="821"/>
      <c r="BD243" s="821"/>
      <c r="BE243" s="821"/>
      <c r="BF243" s="821"/>
      <c r="BG243" s="821"/>
      <c r="BH243" s="821"/>
      <c r="BI243" s="821"/>
      <c r="BJ243" s="821"/>
      <c r="BK243" s="821"/>
      <c r="BL243" s="821"/>
      <c r="BM243" s="821"/>
      <c r="BN243" s="821"/>
      <c r="BO243" s="822" t="s">
        <v>1445</v>
      </c>
    </row>
    <row r="244" spans="1:67" ht="17.25" customHeight="1">
      <c r="A244" s="1572" t="s">
        <v>1573</v>
      </c>
      <c r="B244" s="1573"/>
      <c r="C244" s="1573"/>
      <c r="D244" s="1573"/>
      <c r="E244" s="1573"/>
      <c r="F244" s="1573"/>
      <c r="G244" s="1573"/>
      <c r="H244" s="1573"/>
      <c r="I244" s="1573"/>
      <c r="J244" s="1573"/>
      <c r="K244" s="1573"/>
      <c r="L244" s="1573"/>
      <c r="M244" s="1573"/>
      <c r="N244" s="1573"/>
      <c r="O244" s="1573"/>
      <c r="P244" s="1573"/>
      <c r="Q244" s="1573"/>
      <c r="R244" s="1574"/>
      <c r="S244" s="1596" t="s">
        <v>1449</v>
      </c>
      <c r="T244" s="1597"/>
      <c r="U244" s="1597"/>
      <c r="V244" s="1597"/>
      <c r="W244" s="1597"/>
      <c r="X244" s="1597"/>
      <c r="Y244" s="1597"/>
      <c r="Z244" s="1597"/>
      <c r="AA244" s="1597"/>
      <c r="AB244" s="1597"/>
      <c r="AC244" s="1597"/>
      <c r="AD244" s="1598"/>
      <c r="AE244" s="830" t="s">
        <v>1431</v>
      </c>
      <c r="AF244" s="809" t="s">
        <v>1431</v>
      </c>
      <c r="AG244" s="809"/>
      <c r="AH244" s="809"/>
      <c r="AI244" s="809"/>
      <c r="AJ244" s="809"/>
      <c r="AK244" s="809"/>
      <c r="AL244" s="809"/>
      <c r="AM244" s="809"/>
      <c r="AN244" s="809"/>
      <c r="AO244" s="809"/>
      <c r="AP244" s="809"/>
      <c r="AQ244" s="809"/>
      <c r="AR244" s="809"/>
      <c r="AS244" s="809"/>
      <c r="AT244" s="809"/>
      <c r="AU244" s="809"/>
      <c r="AV244" s="809"/>
      <c r="AW244" s="809"/>
      <c r="AX244" s="809"/>
      <c r="AY244" s="809"/>
      <c r="AZ244" s="809"/>
      <c r="BA244" s="809"/>
      <c r="BB244" s="809"/>
      <c r="BC244" s="809"/>
      <c r="BD244" s="809"/>
      <c r="BE244" s="809"/>
      <c r="BF244" s="809"/>
      <c r="BG244" s="809"/>
      <c r="BH244" s="809"/>
      <c r="BI244" s="809"/>
      <c r="BJ244" s="809"/>
      <c r="BK244" s="809"/>
      <c r="BL244" s="809"/>
      <c r="BM244" s="809"/>
      <c r="BN244" s="809"/>
      <c r="BO244" s="831"/>
    </row>
    <row r="245" spans="1:67" ht="17.25" customHeight="1">
      <c r="A245" s="1575"/>
      <c r="B245" s="1576"/>
      <c r="C245" s="1576"/>
      <c r="D245" s="1576"/>
      <c r="E245" s="1576"/>
      <c r="F245" s="1576"/>
      <c r="G245" s="1576"/>
      <c r="H245" s="1576"/>
      <c r="I245" s="1576"/>
      <c r="J245" s="1576"/>
      <c r="K245" s="1576"/>
      <c r="L245" s="1576"/>
      <c r="M245" s="1576"/>
      <c r="N245" s="1576"/>
      <c r="O245" s="1576"/>
      <c r="P245" s="1576"/>
      <c r="Q245" s="1576"/>
      <c r="R245" s="1577"/>
      <c r="S245" s="1587" t="s">
        <v>2528</v>
      </c>
      <c r="T245" s="1588"/>
      <c r="U245" s="1588"/>
      <c r="V245" s="1588"/>
      <c r="W245" s="1588"/>
      <c r="X245" s="1588"/>
      <c r="Y245" s="1588"/>
      <c r="Z245" s="1588"/>
      <c r="AA245" s="1588"/>
      <c r="AB245" s="1588"/>
      <c r="AC245" s="1588"/>
      <c r="AD245" s="1589"/>
      <c r="AE245" s="809" t="s">
        <v>1431</v>
      </c>
      <c r="AF245" s="809"/>
      <c r="AG245" s="809"/>
      <c r="AH245" s="809"/>
      <c r="AI245" s="809"/>
      <c r="AJ245" s="809"/>
      <c r="AK245" s="809"/>
      <c r="AL245" s="809"/>
      <c r="AM245" s="809"/>
      <c r="AN245" s="809"/>
      <c r="AO245" s="809"/>
      <c r="AP245" s="809"/>
      <c r="AQ245" s="809"/>
      <c r="AR245" s="809"/>
      <c r="AS245" s="809"/>
      <c r="AT245" s="809"/>
      <c r="AU245" s="809"/>
      <c r="AV245" s="809"/>
      <c r="AW245" s="809"/>
      <c r="AX245" s="809"/>
      <c r="AY245" s="809"/>
      <c r="AZ245" s="809"/>
      <c r="BA245" s="809"/>
      <c r="BB245" s="809"/>
      <c r="BC245" s="809"/>
      <c r="BD245" s="809"/>
      <c r="BE245" s="809"/>
      <c r="BF245" s="809"/>
      <c r="BG245" s="809"/>
      <c r="BH245" s="809"/>
      <c r="BI245" s="809"/>
      <c r="BJ245" s="809"/>
      <c r="BK245" s="809"/>
      <c r="BL245" s="809"/>
      <c r="BM245" s="809"/>
      <c r="BN245" s="809"/>
      <c r="BO245" s="831"/>
    </row>
    <row r="246" spans="1:67" ht="17.25" customHeight="1">
      <c r="A246" s="1575"/>
      <c r="B246" s="1576"/>
      <c r="C246" s="1576"/>
      <c r="D246" s="1576"/>
      <c r="E246" s="1576"/>
      <c r="F246" s="1576"/>
      <c r="G246" s="1576"/>
      <c r="H246" s="1576"/>
      <c r="I246" s="1576"/>
      <c r="J246" s="1576"/>
      <c r="K246" s="1576"/>
      <c r="L246" s="1576"/>
      <c r="M246" s="1576"/>
      <c r="N246" s="1576"/>
      <c r="O246" s="1576"/>
      <c r="P246" s="1576"/>
      <c r="Q246" s="1576"/>
      <c r="R246" s="1577"/>
      <c r="S246" s="1587" t="s">
        <v>2534</v>
      </c>
      <c r="T246" s="1590"/>
      <c r="U246" s="1590"/>
      <c r="V246" s="1590"/>
      <c r="W246" s="1590"/>
      <c r="X246" s="1590"/>
      <c r="Y246" s="1590"/>
      <c r="Z246" s="1590"/>
      <c r="AA246" s="1590"/>
      <c r="AB246" s="1590"/>
      <c r="AC246" s="1590"/>
      <c r="AD246" s="1591"/>
      <c r="AE246" s="809" t="s">
        <v>1431</v>
      </c>
      <c r="AF246" s="809"/>
      <c r="AG246" s="809"/>
      <c r="AH246" s="809"/>
      <c r="AI246" s="809"/>
      <c r="AJ246" s="809"/>
      <c r="AK246" s="809"/>
      <c r="AL246" s="809"/>
      <c r="AM246" s="809"/>
      <c r="AN246" s="809"/>
      <c r="AO246" s="809"/>
      <c r="AP246" s="809"/>
      <c r="AQ246" s="809"/>
      <c r="AR246" s="809"/>
      <c r="AS246" s="809"/>
      <c r="AT246" s="809"/>
      <c r="AU246" s="809"/>
      <c r="AV246" s="809"/>
      <c r="AW246" s="809"/>
      <c r="AX246" s="809"/>
      <c r="AY246" s="809"/>
      <c r="AZ246" s="809"/>
      <c r="BA246" s="809"/>
      <c r="BB246" s="809"/>
      <c r="BC246" s="809"/>
      <c r="BD246" s="809"/>
      <c r="BE246" s="809"/>
      <c r="BF246" s="809"/>
      <c r="BG246" s="809"/>
      <c r="BH246" s="809"/>
      <c r="BI246" s="809"/>
      <c r="BJ246" s="809"/>
      <c r="BK246" s="809"/>
      <c r="BL246" s="809"/>
      <c r="BM246" s="809"/>
      <c r="BN246" s="809"/>
      <c r="BO246" s="831"/>
    </row>
    <row r="247" spans="1:67" ht="41.25" customHeight="1">
      <c r="A247" s="1575"/>
      <c r="B247" s="1576"/>
      <c r="C247" s="1576"/>
      <c r="D247" s="1576"/>
      <c r="E247" s="1576"/>
      <c r="F247" s="1576"/>
      <c r="G247" s="1576"/>
      <c r="H247" s="1576"/>
      <c r="I247" s="1576"/>
      <c r="J247" s="1576"/>
      <c r="K247" s="1576"/>
      <c r="L247" s="1576"/>
      <c r="M247" s="1576"/>
      <c r="N247" s="1576"/>
      <c r="O247" s="1576"/>
      <c r="P247" s="1576"/>
      <c r="Q247" s="1576"/>
      <c r="R247" s="1577"/>
      <c r="S247" s="1584" t="s">
        <v>1450</v>
      </c>
      <c r="T247" s="1602"/>
      <c r="U247" s="1602"/>
      <c r="V247" s="1602"/>
      <c r="W247" s="1602"/>
      <c r="X247" s="1602"/>
      <c r="Y247" s="1602"/>
      <c r="Z247" s="1602"/>
      <c r="AA247" s="1602"/>
      <c r="AB247" s="1602"/>
      <c r="AC247" s="1602"/>
      <c r="AD247" s="1603"/>
      <c r="AE247" s="808" t="s">
        <v>1451</v>
      </c>
      <c r="AF247" s="808"/>
      <c r="AG247" s="808"/>
      <c r="AH247" s="808"/>
      <c r="AI247" s="808"/>
      <c r="AJ247" s="808"/>
      <c r="AK247" s="808"/>
      <c r="AL247" s="808"/>
      <c r="AM247" s="808"/>
      <c r="AN247" s="808"/>
      <c r="AO247" s="808"/>
      <c r="AP247" s="808"/>
      <c r="AQ247" s="808"/>
      <c r="AR247" s="808"/>
      <c r="AS247" s="808"/>
      <c r="AT247" s="808"/>
      <c r="AU247" s="808"/>
      <c r="AV247" s="808" t="s">
        <v>1452</v>
      </c>
      <c r="AW247" s="808"/>
      <c r="AX247" s="808"/>
      <c r="AY247" s="808"/>
      <c r="AZ247" s="808"/>
      <c r="BA247" s="808"/>
      <c r="BB247" s="808"/>
      <c r="BC247" s="808"/>
      <c r="BD247" s="808"/>
      <c r="BE247" s="808"/>
      <c r="BF247" s="808"/>
      <c r="BG247" s="808"/>
      <c r="BH247" s="808"/>
      <c r="BI247" s="808"/>
      <c r="BJ247" s="808"/>
      <c r="BK247" s="808"/>
      <c r="BL247" s="808"/>
      <c r="BM247" s="808"/>
      <c r="BN247" s="808"/>
      <c r="BO247" s="811"/>
    </row>
    <row r="248" spans="1:67" ht="17.25" customHeight="1">
      <c r="A248" s="1575"/>
      <c r="B248" s="1576"/>
      <c r="C248" s="1576"/>
      <c r="D248" s="1576"/>
      <c r="E248" s="1576"/>
      <c r="F248" s="1576"/>
      <c r="G248" s="1576"/>
      <c r="H248" s="1576"/>
      <c r="I248" s="1576"/>
      <c r="J248" s="1576"/>
      <c r="K248" s="1576"/>
      <c r="L248" s="1576"/>
      <c r="M248" s="1576"/>
      <c r="N248" s="1576"/>
      <c r="O248" s="1576"/>
      <c r="P248" s="1576"/>
      <c r="Q248" s="1576"/>
      <c r="R248" s="1577"/>
      <c r="S248" s="1557" t="s">
        <v>1574</v>
      </c>
      <c r="T248" s="1558"/>
      <c r="U248" s="1558"/>
      <c r="V248" s="1558"/>
      <c r="W248" s="1558"/>
      <c r="X248" s="1558"/>
      <c r="Y248" s="1558"/>
      <c r="Z248" s="1558"/>
      <c r="AA248" s="1558"/>
      <c r="AB248" s="1558"/>
      <c r="AC248" s="1558"/>
      <c r="AD248" s="1559"/>
      <c r="AE248" s="808" t="s">
        <v>1431</v>
      </c>
      <c r="AF248" s="808" t="s">
        <v>1431</v>
      </c>
      <c r="AG248" s="808"/>
      <c r="AH248" s="808"/>
      <c r="AI248" s="808"/>
      <c r="AJ248" s="808"/>
      <c r="AK248" s="808"/>
      <c r="AL248" s="808"/>
      <c r="AM248" s="808"/>
      <c r="AN248" s="808"/>
      <c r="AO248" s="808"/>
      <c r="AP248" s="808"/>
      <c r="AQ248" s="808"/>
      <c r="AR248" s="808"/>
      <c r="AS248" s="808"/>
      <c r="AT248" s="808"/>
      <c r="AU248" s="808"/>
      <c r="AV248" s="808"/>
      <c r="AW248" s="808"/>
      <c r="AX248" s="808"/>
      <c r="AY248" s="808"/>
      <c r="AZ248" s="808"/>
      <c r="BA248" s="808"/>
      <c r="BB248" s="808"/>
      <c r="BC248" s="808"/>
      <c r="BD248" s="808"/>
      <c r="BE248" s="808"/>
      <c r="BF248" s="808"/>
      <c r="BG248" s="808"/>
      <c r="BH248" s="808"/>
      <c r="BI248" s="808"/>
      <c r="BJ248" s="808"/>
      <c r="BK248" s="808"/>
      <c r="BL248" s="808"/>
      <c r="BM248" s="808"/>
      <c r="BN248" s="808"/>
      <c r="BO248" s="824" t="s">
        <v>1454</v>
      </c>
    </row>
    <row r="249" spans="1:67" ht="17.25" customHeight="1">
      <c r="A249" s="1575"/>
      <c r="B249" s="1576"/>
      <c r="C249" s="1576"/>
      <c r="D249" s="1576"/>
      <c r="E249" s="1576"/>
      <c r="F249" s="1576"/>
      <c r="G249" s="1576"/>
      <c r="H249" s="1576"/>
      <c r="I249" s="1576"/>
      <c r="J249" s="1576"/>
      <c r="K249" s="1576"/>
      <c r="L249" s="1576"/>
      <c r="M249" s="1576"/>
      <c r="N249" s="1576"/>
      <c r="O249" s="1576"/>
      <c r="P249" s="1576"/>
      <c r="Q249" s="1576"/>
      <c r="R249" s="1577"/>
      <c r="S249" s="1557" t="s">
        <v>1575</v>
      </c>
      <c r="T249" s="1558"/>
      <c r="U249" s="1558"/>
      <c r="V249" s="1558"/>
      <c r="W249" s="1558"/>
      <c r="X249" s="1558"/>
      <c r="Y249" s="1558"/>
      <c r="Z249" s="1558"/>
      <c r="AA249" s="1558"/>
      <c r="AB249" s="1558"/>
      <c r="AC249" s="1558"/>
      <c r="AD249" s="1559"/>
      <c r="AE249" s="808" t="s">
        <v>1431</v>
      </c>
      <c r="AF249" s="808"/>
      <c r="AG249" s="808"/>
      <c r="AH249" s="808"/>
      <c r="AI249" s="808"/>
      <c r="AJ249" s="808"/>
      <c r="AK249" s="808"/>
      <c r="AL249" s="808"/>
      <c r="AM249" s="808"/>
      <c r="AN249" s="808"/>
      <c r="AO249" s="808"/>
      <c r="AP249" s="808"/>
      <c r="AQ249" s="808"/>
      <c r="AR249" s="808"/>
      <c r="AS249" s="808"/>
      <c r="AT249" s="808"/>
      <c r="AU249" s="808"/>
      <c r="AV249" s="808"/>
      <c r="AW249" s="808"/>
      <c r="AX249" s="808"/>
      <c r="AY249" s="808"/>
      <c r="AZ249" s="808"/>
      <c r="BA249" s="808"/>
      <c r="BB249" s="808"/>
      <c r="BC249" s="808"/>
      <c r="BD249" s="808"/>
      <c r="BE249" s="808"/>
      <c r="BF249" s="808"/>
      <c r="BG249" s="808"/>
      <c r="BH249" s="808"/>
      <c r="BI249" s="808"/>
      <c r="BJ249" s="808"/>
      <c r="BK249" s="808"/>
      <c r="BL249" s="808"/>
      <c r="BM249" s="808"/>
      <c r="BN249" s="808"/>
      <c r="BO249" s="824" t="s">
        <v>1462</v>
      </c>
    </row>
    <row r="250" spans="1:67" ht="17.25" customHeight="1">
      <c r="A250" s="1575"/>
      <c r="B250" s="1576"/>
      <c r="C250" s="1576"/>
      <c r="D250" s="1576"/>
      <c r="E250" s="1576"/>
      <c r="F250" s="1576"/>
      <c r="G250" s="1576"/>
      <c r="H250" s="1576"/>
      <c r="I250" s="1576"/>
      <c r="J250" s="1576"/>
      <c r="K250" s="1576"/>
      <c r="L250" s="1576"/>
      <c r="M250" s="1576"/>
      <c r="N250" s="1576"/>
      <c r="O250" s="1576"/>
      <c r="P250" s="1576"/>
      <c r="Q250" s="1576"/>
      <c r="R250" s="1577"/>
      <c r="S250" s="1557" t="s">
        <v>62</v>
      </c>
      <c r="T250" s="1558"/>
      <c r="U250" s="1558"/>
      <c r="V250" s="1558"/>
      <c r="W250" s="1558"/>
      <c r="X250" s="1558"/>
      <c r="Y250" s="1558"/>
      <c r="Z250" s="1558"/>
      <c r="AA250" s="1558"/>
      <c r="AB250" s="1558"/>
      <c r="AC250" s="1558"/>
      <c r="AD250" s="1559"/>
      <c r="AE250" s="808" t="s">
        <v>1431</v>
      </c>
      <c r="AF250" s="808"/>
      <c r="AG250" s="808"/>
      <c r="AH250" s="808"/>
      <c r="AI250" s="808"/>
      <c r="AJ250" s="808"/>
      <c r="AK250" s="808"/>
      <c r="AL250" s="808"/>
      <c r="AM250" s="808"/>
      <c r="AN250" s="808"/>
      <c r="AO250" s="808"/>
      <c r="AP250" s="808"/>
      <c r="AQ250" s="808"/>
      <c r="AR250" s="808"/>
      <c r="AS250" s="808"/>
      <c r="AT250" s="808"/>
      <c r="AU250" s="808"/>
      <c r="AV250" s="808"/>
      <c r="AW250" s="808"/>
      <c r="AX250" s="808"/>
      <c r="AY250" s="808"/>
      <c r="AZ250" s="808"/>
      <c r="BA250" s="808"/>
      <c r="BB250" s="808"/>
      <c r="BC250" s="808"/>
      <c r="BD250" s="808"/>
      <c r="BE250" s="808"/>
      <c r="BF250" s="808"/>
      <c r="BG250" s="808"/>
      <c r="BH250" s="808"/>
      <c r="BI250" s="808"/>
      <c r="BJ250" s="808"/>
      <c r="BK250" s="808"/>
      <c r="BL250" s="808"/>
      <c r="BM250" s="808"/>
      <c r="BN250" s="808"/>
      <c r="BO250" s="824"/>
    </row>
    <row r="251" spans="1:67" ht="17.25" customHeight="1">
      <c r="A251" s="1575"/>
      <c r="B251" s="1576"/>
      <c r="C251" s="1576"/>
      <c r="D251" s="1576"/>
      <c r="E251" s="1576"/>
      <c r="F251" s="1576"/>
      <c r="G251" s="1576"/>
      <c r="H251" s="1576"/>
      <c r="I251" s="1576"/>
      <c r="J251" s="1576"/>
      <c r="K251" s="1576"/>
      <c r="L251" s="1576"/>
      <c r="M251" s="1576"/>
      <c r="N251" s="1576"/>
      <c r="O251" s="1576"/>
      <c r="P251" s="1576"/>
      <c r="Q251" s="1576"/>
      <c r="R251" s="1577"/>
      <c r="S251" s="1557" t="s">
        <v>1465</v>
      </c>
      <c r="T251" s="1558"/>
      <c r="U251" s="1558"/>
      <c r="V251" s="1558"/>
      <c r="W251" s="1558"/>
      <c r="X251" s="1558"/>
      <c r="Y251" s="1558"/>
      <c r="Z251" s="1558"/>
      <c r="AA251" s="1558"/>
      <c r="AB251" s="1558"/>
      <c r="AC251" s="1558"/>
      <c r="AD251" s="1559"/>
      <c r="AE251" s="808" t="s">
        <v>1431</v>
      </c>
      <c r="AF251" s="808" t="s">
        <v>1431</v>
      </c>
      <c r="AG251" s="808" t="s">
        <v>1431</v>
      </c>
      <c r="AH251" s="808"/>
      <c r="AI251" s="808"/>
      <c r="AJ251" s="808"/>
      <c r="AK251" s="808"/>
      <c r="AL251" s="808"/>
      <c r="AM251" s="808"/>
      <c r="AN251" s="808"/>
      <c r="AO251" s="808"/>
      <c r="AP251" s="808"/>
      <c r="AQ251" s="808"/>
      <c r="AR251" s="808"/>
      <c r="AS251" s="808"/>
      <c r="AT251" s="808"/>
      <c r="AU251" s="808"/>
      <c r="AV251" s="808"/>
      <c r="AW251" s="808"/>
      <c r="AX251" s="808"/>
      <c r="AY251" s="808"/>
      <c r="AZ251" s="808"/>
      <c r="BA251" s="808"/>
      <c r="BB251" s="808"/>
      <c r="BC251" s="808"/>
      <c r="BD251" s="808"/>
      <c r="BE251" s="808"/>
      <c r="BF251" s="808"/>
      <c r="BG251" s="808"/>
      <c r="BH251" s="808"/>
      <c r="BI251" s="808"/>
      <c r="BJ251" s="808"/>
      <c r="BK251" s="808"/>
      <c r="BL251" s="808"/>
      <c r="BM251" s="808"/>
      <c r="BN251" s="808"/>
      <c r="BO251" s="824" t="s">
        <v>1489</v>
      </c>
    </row>
    <row r="252" spans="1:67" ht="17.25" customHeight="1">
      <c r="A252" s="1575"/>
      <c r="B252" s="1576"/>
      <c r="C252" s="1576"/>
      <c r="D252" s="1576"/>
      <c r="E252" s="1576"/>
      <c r="F252" s="1576"/>
      <c r="G252" s="1576"/>
      <c r="H252" s="1576"/>
      <c r="I252" s="1576"/>
      <c r="J252" s="1576"/>
      <c r="K252" s="1576"/>
      <c r="L252" s="1576"/>
      <c r="M252" s="1576"/>
      <c r="N252" s="1576"/>
      <c r="O252" s="1576"/>
      <c r="P252" s="1576"/>
      <c r="Q252" s="1576"/>
      <c r="R252" s="1577"/>
      <c r="S252" s="1557" t="s">
        <v>133</v>
      </c>
      <c r="T252" s="1558"/>
      <c r="U252" s="1558"/>
      <c r="V252" s="1558"/>
      <c r="W252" s="1558"/>
      <c r="X252" s="1558"/>
      <c r="Y252" s="1558"/>
      <c r="Z252" s="1558"/>
      <c r="AA252" s="1558"/>
      <c r="AB252" s="1558"/>
      <c r="AC252" s="1558"/>
      <c r="AD252" s="1559"/>
      <c r="AE252" s="808" t="s">
        <v>1431</v>
      </c>
      <c r="AF252" s="808"/>
      <c r="AG252" s="808" t="s">
        <v>1431</v>
      </c>
      <c r="AH252" s="808"/>
      <c r="AI252" s="808"/>
      <c r="AJ252" s="808"/>
      <c r="AK252" s="808"/>
      <c r="AL252" s="808"/>
      <c r="AM252" s="808"/>
      <c r="AN252" s="808"/>
      <c r="AO252" s="808"/>
      <c r="AP252" s="808"/>
      <c r="AQ252" s="808"/>
      <c r="AR252" s="808"/>
      <c r="AS252" s="808"/>
      <c r="AT252" s="808"/>
      <c r="AU252" s="808"/>
      <c r="AV252" s="808"/>
      <c r="AW252" s="808"/>
      <c r="AX252" s="808"/>
      <c r="AY252" s="808"/>
      <c r="AZ252" s="808"/>
      <c r="BA252" s="808"/>
      <c r="BB252" s="808"/>
      <c r="BC252" s="808"/>
      <c r="BD252" s="808"/>
      <c r="BE252" s="808"/>
      <c r="BF252" s="808"/>
      <c r="BG252" s="808"/>
      <c r="BH252" s="808"/>
      <c r="BI252" s="808"/>
      <c r="BJ252" s="808"/>
      <c r="BK252" s="808"/>
      <c r="BL252" s="808"/>
      <c r="BM252" s="808"/>
      <c r="BN252" s="808"/>
      <c r="BO252" s="824"/>
    </row>
    <row r="253" spans="1:67" ht="17.25" customHeight="1">
      <c r="A253" s="1575"/>
      <c r="B253" s="1576"/>
      <c r="C253" s="1576"/>
      <c r="D253" s="1576"/>
      <c r="E253" s="1576"/>
      <c r="F253" s="1576"/>
      <c r="G253" s="1576"/>
      <c r="H253" s="1576"/>
      <c r="I253" s="1576"/>
      <c r="J253" s="1576"/>
      <c r="K253" s="1576"/>
      <c r="L253" s="1576"/>
      <c r="M253" s="1576"/>
      <c r="N253" s="1576"/>
      <c r="O253" s="1576"/>
      <c r="P253" s="1576"/>
      <c r="Q253" s="1576"/>
      <c r="R253" s="1577"/>
      <c r="S253" s="1557" t="s">
        <v>2553</v>
      </c>
      <c r="T253" s="1558"/>
      <c r="U253" s="1558"/>
      <c r="V253" s="1558"/>
      <c r="W253" s="1558"/>
      <c r="X253" s="1558"/>
      <c r="Y253" s="1558"/>
      <c r="Z253" s="1558"/>
      <c r="AA253" s="1558"/>
      <c r="AB253" s="1558"/>
      <c r="AC253" s="1558"/>
      <c r="AD253" s="1559"/>
      <c r="AE253" s="808" t="s">
        <v>1431</v>
      </c>
      <c r="AF253" s="808" t="s">
        <v>1431</v>
      </c>
      <c r="AG253" s="808" t="s">
        <v>1431</v>
      </c>
      <c r="AH253" s="808"/>
      <c r="AI253" s="808"/>
      <c r="AJ253" s="808"/>
      <c r="AK253" s="808"/>
      <c r="AL253" s="808"/>
      <c r="AM253" s="808"/>
      <c r="AN253" s="808"/>
      <c r="AO253" s="808"/>
      <c r="AP253" s="808"/>
      <c r="AQ253" s="808"/>
      <c r="AR253" s="808"/>
      <c r="AS253" s="808"/>
      <c r="AT253" s="808"/>
      <c r="AU253" s="808"/>
      <c r="AV253" s="808"/>
      <c r="AW253" s="808"/>
      <c r="AX253" s="808"/>
      <c r="AY253" s="808"/>
      <c r="AZ253" s="808"/>
      <c r="BA253" s="808"/>
      <c r="BB253" s="808"/>
      <c r="BC253" s="808"/>
      <c r="BD253" s="808"/>
      <c r="BE253" s="808"/>
      <c r="BF253" s="808"/>
      <c r="BG253" s="808"/>
      <c r="BH253" s="808"/>
      <c r="BI253" s="808"/>
      <c r="BJ253" s="808"/>
      <c r="BK253" s="808"/>
      <c r="BL253" s="808"/>
      <c r="BM253" s="808"/>
      <c r="BN253" s="808"/>
      <c r="BO253" s="824" t="s">
        <v>1576</v>
      </c>
    </row>
    <row r="254" spans="1:67" ht="17.25" customHeight="1">
      <c r="A254" s="1575"/>
      <c r="B254" s="1576"/>
      <c r="C254" s="1576"/>
      <c r="D254" s="1576"/>
      <c r="E254" s="1576"/>
      <c r="F254" s="1576"/>
      <c r="G254" s="1576"/>
      <c r="H254" s="1576"/>
      <c r="I254" s="1576"/>
      <c r="J254" s="1576"/>
      <c r="K254" s="1576"/>
      <c r="L254" s="1576"/>
      <c r="M254" s="1576"/>
      <c r="N254" s="1576"/>
      <c r="O254" s="1576"/>
      <c r="P254" s="1576"/>
      <c r="Q254" s="1576"/>
      <c r="R254" s="1577"/>
      <c r="S254" s="1557" t="s">
        <v>1577</v>
      </c>
      <c r="T254" s="1558"/>
      <c r="U254" s="1558"/>
      <c r="V254" s="1558"/>
      <c r="W254" s="1558"/>
      <c r="X254" s="1558"/>
      <c r="Y254" s="1558"/>
      <c r="Z254" s="1558"/>
      <c r="AA254" s="1558"/>
      <c r="AB254" s="1558"/>
      <c r="AC254" s="1558"/>
      <c r="AD254" s="1559"/>
      <c r="AE254" s="808" t="s">
        <v>1431</v>
      </c>
      <c r="AF254" s="808" t="s">
        <v>1431</v>
      </c>
      <c r="AG254" s="808" t="s">
        <v>1431</v>
      </c>
      <c r="AH254" s="808"/>
      <c r="AI254" s="808"/>
      <c r="AJ254" s="808"/>
      <c r="AK254" s="808"/>
      <c r="AL254" s="808"/>
      <c r="AM254" s="808"/>
      <c r="AN254" s="808"/>
      <c r="AO254" s="808"/>
      <c r="AP254" s="808"/>
      <c r="AQ254" s="808"/>
      <c r="AR254" s="808"/>
      <c r="AS254" s="808"/>
      <c r="AT254" s="808"/>
      <c r="AU254" s="808"/>
      <c r="AV254" s="808"/>
      <c r="AW254" s="808"/>
      <c r="AX254" s="808"/>
      <c r="AY254" s="808"/>
      <c r="AZ254" s="808"/>
      <c r="BA254" s="808"/>
      <c r="BB254" s="808"/>
      <c r="BC254" s="808"/>
      <c r="BD254" s="808"/>
      <c r="BE254" s="808"/>
      <c r="BF254" s="808"/>
      <c r="BG254" s="808"/>
      <c r="BH254" s="808"/>
      <c r="BI254" s="808"/>
      <c r="BJ254" s="808"/>
      <c r="BK254" s="808"/>
      <c r="BL254" s="808"/>
      <c r="BM254" s="808"/>
      <c r="BN254" s="808"/>
      <c r="BO254" s="824" t="s">
        <v>1578</v>
      </c>
    </row>
    <row r="255" spans="1:67" ht="17.25" customHeight="1">
      <c r="A255" s="1575"/>
      <c r="B255" s="1576"/>
      <c r="C255" s="1576"/>
      <c r="D255" s="1576"/>
      <c r="E255" s="1576"/>
      <c r="F255" s="1576"/>
      <c r="G255" s="1576"/>
      <c r="H255" s="1576"/>
      <c r="I255" s="1576"/>
      <c r="J255" s="1576"/>
      <c r="K255" s="1576"/>
      <c r="L255" s="1576"/>
      <c r="M255" s="1576"/>
      <c r="N255" s="1576"/>
      <c r="O255" s="1576"/>
      <c r="P255" s="1576"/>
      <c r="Q255" s="1576"/>
      <c r="R255" s="1577"/>
      <c r="S255" s="1557" t="s">
        <v>1473</v>
      </c>
      <c r="T255" s="1558"/>
      <c r="U255" s="1558"/>
      <c r="V255" s="1558"/>
      <c r="W255" s="1558"/>
      <c r="X255" s="1558"/>
      <c r="Y255" s="1558"/>
      <c r="Z255" s="1558"/>
      <c r="AA255" s="1558"/>
      <c r="AB255" s="1558"/>
      <c r="AC255" s="1558"/>
      <c r="AD255" s="1559"/>
      <c r="AE255" s="808" t="s">
        <v>1451</v>
      </c>
      <c r="AF255" s="808"/>
      <c r="AG255" s="808"/>
      <c r="AH255" s="808"/>
      <c r="AI255" s="808"/>
      <c r="AJ255" s="808"/>
      <c r="AK255" s="808"/>
      <c r="AL255" s="808"/>
      <c r="AM255" s="808"/>
      <c r="AN255" s="808"/>
      <c r="AO255" s="808"/>
      <c r="AP255" s="808"/>
      <c r="AQ255" s="808"/>
      <c r="AR255" s="808"/>
      <c r="AS255" s="808"/>
      <c r="AT255" s="808"/>
      <c r="AU255" s="808"/>
      <c r="AV255" s="808"/>
      <c r="AW255" s="808"/>
      <c r="AX255" s="808"/>
      <c r="AY255" s="808"/>
      <c r="AZ255" s="808"/>
      <c r="BA255" s="808"/>
      <c r="BB255" s="808"/>
      <c r="BC255" s="808"/>
      <c r="BD255" s="808"/>
      <c r="BE255" s="808"/>
      <c r="BF255" s="808"/>
      <c r="BG255" s="808"/>
      <c r="BH255" s="808"/>
      <c r="BI255" s="808"/>
      <c r="BJ255" s="808"/>
      <c r="BK255" s="808"/>
      <c r="BL255" s="808"/>
      <c r="BM255" s="808"/>
      <c r="BN255" s="808"/>
      <c r="BO255" s="824"/>
    </row>
    <row r="256" spans="1:67" ht="17.25" customHeight="1">
      <c r="A256" s="1575"/>
      <c r="B256" s="1576"/>
      <c r="C256" s="1576"/>
      <c r="D256" s="1576"/>
      <c r="E256" s="1576"/>
      <c r="F256" s="1576"/>
      <c r="G256" s="1576"/>
      <c r="H256" s="1576"/>
      <c r="I256" s="1576"/>
      <c r="J256" s="1576"/>
      <c r="K256" s="1576"/>
      <c r="L256" s="1576"/>
      <c r="M256" s="1576"/>
      <c r="N256" s="1576"/>
      <c r="O256" s="1576"/>
      <c r="P256" s="1576"/>
      <c r="Q256" s="1576"/>
      <c r="R256" s="1577"/>
      <c r="S256" s="1557" t="s">
        <v>1474</v>
      </c>
      <c r="T256" s="1560"/>
      <c r="U256" s="1560"/>
      <c r="V256" s="1560"/>
      <c r="W256" s="1560"/>
      <c r="X256" s="1560"/>
      <c r="Y256" s="1560"/>
      <c r="Z256" s="1560"/>
      <c r="AA256" s="1560"/>
      <c r="AB256" s="1560"/>
      <c r="AC256" s="1560"/>
      <c r="AD256" s="1561"/>
      <c r="AE256" s="813" t="s">
        <v>1431</v>
      </c>
      <c r="AF256" s="813" t="s">
        <v>1431</v>
      </c>
      <c r="AG256" s="813" t="s">
        <v>1431</v>
      </c>
      <c r="AH256" s="813" t="s">
        <v>1431</v>
      </c>
      <c r="AI256" s="813" t="s">
        <v>1431</v>
      </c>
      <c r="AJ256" s="813"/>
      <c r="AK256" s="813"/>
      <c r="AL256" s="813"/>
      <c r="AM256" s="813"/>
      <c r="AN256" s="813" t="s">
        <v>1431</v>
      </c>
      <c r="AO256" s="813"/>
      <c r="AP256" s="813"/>
      <c r="AQ256" s="813"/>
      <c r="AR256" s="813"/>
      <c r="AS256" s="813"/>
      <c r="AT256" s="813"/>
      <c r="AU256" s="813"/>
      <c r="AV256" s="813"/>
      <c r="AW256" s="813"/>
      <c r="AX256" s="813"/>
      <c r="AY256" s="813"/>
      <c r="AZ256" s="813"/>
      <c r="BA256" s="813"/>
      <c r="BB256" s="813"/>
      <c r="BC256" s="813"/>
      <c r="BD256" s="813"/>
      <c r="BE256" s="813"/>
      <c r="BF256" s="813"/>
      <c r="BG256" s="813"/>
      <c r="BH256" s="813"/>
      <c r="BI256" s="813"/>
      <c r="BJ256" s="813"/>
      <c r="BK256" s="813"/>
      <c r="BL256" s="813"/>
      <c r="BM256" s="813"/>
      <c r="BN256" s="813"/>
      <c r="BO256" s="814" t="s">
        <v>1541</v>
      </c>
    </row>
    <row r="257" spans="1:67" ht="17.25" customHeight="1">
      <c r="A257" s="1575"/>
      <c r="B257" s="1576"/>
      <c r="C257" s="1576"/>
      <c r="D257" s="1576"/>
      <c r="E257" s="1576"/>
      <c r="F257" s="1576"/>
      <c r="G257" s="1576"/>
      <c r="H257" s="1576"/>
      <c r="I257" s="1576"/>
      <c r="J257" s="1576"/>
      <c r="K257" s="1576"/>
      <c r="L257" s="1576"/>
      <c r="M257" s="1576"/>
      <c r="N257" s="1576"/>
      <c r="O257" s="1576"/>
      <c r="P257" s="1576"/>
      <c r="Q257" s="1576"/>
      <c r="R257" s="1577"/>
      <c r="S257" s="1557" t="s">
        <v>1485</v>
      </c>
      <c r="T257" s="1558"/>
      <c r="U257" s="1558"/>
      <c r="V257" s="1558"/>
      <c r="W257" s="1558"/>
      <c r="X257" s="1558"/>
      <c r="Y257" s="1558"/>
      <c r="Z257" s="1558"/>
      <c r="AA257" s="1558"/>
      <c r="AB257" s="1558"/>
      <c r="AC257" s="1558"/>
      <c r="AD257" s="1559"/>
      <c r="AE257" s="815" t="s">
        <v>1431</v>
      </c>
      <c r="AF257" s="808"/>
      <c r="AG257" s="808"/>
      <c r="AH257" s="808"/>
      <c r="AI257" s="808"/>
      <c r="AJ257" s="808"/>
      <c r="AK257" s="808"/>
      <c r="AL257" s="808"/>
      <c r="AM257" s="808"/>
      <c r="AN257" s="808"/>
      <c r="AO257" s="808"/>
      <c r="AP257" s="808"/>
      <c r="AQ257" s="808"/>
      <c r="AR257" s="808"/>
      <c r="AS257" s="808"/>
      <c r="AT257" s="808"/>
      <c r="AU257" s="808"/>
      <c r="AV257" s="808"/>
      <c r="AW257" s="808"/>
      <c r="AX257" s="808"/>
      <c r="AY257" s="808"/>
      <c r="AZ257" s="808"/>
      <c r="BA257" s="808"/>
      <c r="BB257" s="808"/>
      <c r="BC257" s="808"/>
      <c r="BD257" s="808"/>
      <c r="BE257" s="808"/>
      <c r="BF257" s="808"/>
      <c r="BG257" s="808"/>
      <c r="BH257" s="808"/>
      <c r="BI257" s="808"/>
      <c r="BJ257" s="808"/>
      <c r="BK257" s="808"/>
      <c r="BL257" s="808"/>
      <c r="BM257" s="808"/>
      <c r="BN257" s="808"/>
      <c r="BO257" s="824" t="s">
        <v>1509</v>
      </c>
    </row>
    <row r="258" spans="1:67" ht="17.25" customHeight="1">
      <c r="A258" s="1575"/>
      <c r="B258" s="1576"/>
      <c r="C258" s="1576"/>
      <c r="D258" s="1576"/>
      <c r="E258" s="1576"/>
      <c r="F258" s="1576"/>
      <c r="G258" s="1576"/>
      <c r="H258" s="1576"/>
      <c r="I258" s="1576"/>
      <c r="J258" s="1576"/>
      <c r="K258" s="1576"/>
      <c r="L258" s="1576"/>
      <c r="M258" s="1576"/>
      <c r="N258" s="1576"/>
      <c r="O258" s="1576"/>
      <c r="P258" s="1576"/>
      <c r="Q258" s="1576"/>
      <c r="R258" s="1577"/>
      <c r="S258" s="1562" t="s">
        <v>1446</v>
      </c>
      <c r="T258" s="1563"/>
      <c r="U258" s="1563"/>
      <c r="V258" s="1563"/>
      <c r="W258" s="1563"/>
      <c r="X258" s="1563"/>
      <c r="Y258" s="1563"/>
      <c r="Z258" s="1563"/>
      <c r="AA258" s="1563"/>
      <c r="AB258" s="1563"/>
      <c r="AC258" s="1563"/>
      <c r="AD258" s="1564"/>
      <c r="AE258" s="826" t="s">
        <v>1431</v>
      </c>
      <c r="AF258" s="817"/>
      <c r="AG258" s="817"/>
      <c r="AH258" s="817"/>
      <c r="AI258" s="817"/>
      <c r="AJ258" s="817"/>
      <c r="AK258" s="817"/>
      <c r="AL258" s="817"/>
      <c r="AM258" s="817"/>
      <c r="AN258" s="817"/>
      <c r="AO258" s="817"/>
      <c r="AP258" s="817"/>
      <c r="AQ258" s="817"/>
      <c r="AR258" s="817"/>
      <c r="AS258" s="817"/>
      <c r="AT258" s="817"/>
      <c r="AU258" s="817"/>
      <c r="AV258" s="817"/>
      <c r="AW258" s="817"/>
      <c r="AX258" s="817"/>
      <c r="AY258" s="817"/>
      <c r="AZ258" s="817"/>
      <c r="BA258" s="817"/>
      <c r="BB258" s="817"/>
      <c r="BC258" s="817"/>
      <c r="BD258" s="817"/>
      <c r="BE258" s="817"/>
      <c r="BF258" s="817"/>
      <c r="BG258" s="817"/>
      <c r="BH258" s="817"/>
      <c r="BI258" s="817"/>
      <c r="BJ258" s="817"/>
      <c r="BK258" s="817"/>
      <c r="BL258" s="817"/>
      <c r="BM258" s="817"/>
      <c r="BN258" s="817"/>
      <c r="BO258" s="827" t="s">
        <v>1445</v>
      </c>
    </row>
    <row r="259" spans="1:67" ht="17.25" customHeight="1">
      <c r="A259" s="818"/>
      <c r="B259" s="819"/>
      <c r="C259" s="819"/>
      <c r="D259" s="819"/>
      <c r="E259" s="819"/>
      <c r="F259" s="819"/>
      <c r="G259" s="819"/>
      <c r="H259" s="819"/>
      <c r="I259" s="819"/>
      <c r="J259" s="819"/>
      <c r="K259" s="819"/>
      <c r="L259" s="819"/>
      <c r="M259" s="819"/>
      <c r="N259" s="819"/>
      <c r="O259" s="819"/>
      <c r="P259" s="819"/>
      <c r="Q259" s="819"/>
      <c r="R259" s="820"/>
      <c r="S259" s="1565" t="s">
        <v>1447</v>
      </c>
      <c r="T259" s="1566"/>
      <c r="U259" s="1566"/>
      <c r="V259" s="1566"/>
      <c r="W259" s="1566"/>
      <c r="X259" s="1566"/>
      <c r="Y259" s="1566"/>
      <c r="Z259" s="1566"/>
      <c r="AA259" s="1566"/>
      <c r="AB259" s="1566"/>
      <c r="AC259" s="1566"/>
      <c r="AD259" s="1567"/>
      <c r="AE259" s="821" t="s">
        <v>1431</v>
      </c>
      <c r="AF259" s="821"/>
      <c r="AG259" s="821"/>
      <c r="AH259" s="821"/>
      <c r="AI259" s="821"/>
      <c r="AJ259" s="821"/>
      <c r="AK259" s="821"/>
      <c r="AL259" s="821"/>
      <c r="AM259" s="821"/>
      <c r="AN259" s="821"/>
      <c r="AO259" s="821"/>
      <c r="AP259" s="821"/>
      <c r="AQ259" s="821"/>
      <c r="AR259" s="821"/>
      <c r="AS259" s="821"/>
      <c r="AT259" s="821"/>
      <c r="AU259" s="821"/>
      <c r="AV259" s="821"/>
      <c r="AW259" s="821"/>
      <c r="AX259" s="821"/>
      <c r="AY259" s="821"/>
      <c r="AZ259" s="821"/>
      <c r="BA259" s="821"/>
      <c r="BB259" s="821"/>
      <c r="BC259" s="821"/>
      <c r="BD259" s="821"/>
      <c r="BE259" s="821"/>
      <c r="BF259" s="821"/>
      <c r="BG259" s="821"/>
      <c r="BH259" s="821"/>
      <c r="BI259" s="821"/>
      <c r="BJ259" s="821"/>
      <c r="BK259" s="821"/>
      <c r="BL259" s="821"/>
      <c r="BM259" s="821"/>
      <c r="BN259" s="821"/>
      <c r="BO259" s="822" t="s">
        <v>1445</v>
      </c>
    </row>
    <row r="260" spans="1:67" ht="17.25" customHeight="1">
      <c r="A260" s="1572" t="s">
        <v>1579</v>
      </c>
      <c r="B260" s="1573"/>
      <c r="C260" s="1573"/>
      <c r="D260" s="1573"/>
      <c r="E260" s="1573"/>
      <c r="F260" s="1573"/>
      <c r="G260" s="1573"/>
      <c r="H260" s="1573"/>
      <c r="I260" s="1573"/>
      <c r="J260" s="1573"/>
      <c r="K260" s="1573"/>
      <c r="L260" s="1573"/>
      <c r="M260" s="1573"/>
      <c r="N260" s="1573"/>
      <c r="O260" s="1573"/>
      <c r="P260" s="1573"/>
      <c r="Q260" s="1573"/>
      <c r="R260" s="1574"/>
      <c r="S260" s="1596" t="s">
        <v>1449</v>
      </c>
      <c r="T260" s="1597"/>
      <c r="U260" s="1597"/>
      <c r="V260" s="1597"/>
      <c r="W260" s="1597"/>
      <c r="X260" s="1597"/>
      <c r="Y260" s="1597"/>
      <c r="Z260" s="1597"/>
      <c r="AA260" s="1597"/>
      <c r="AB260" s="1597"/>
      <c r="AC260" s="1597"/>
      <c r="AD260" s="1598"/>
      <c r="AE260" s="828" t="s">
        <v>1431</v>
      </c>
      <c r="AF260" s="823" t="s">
        <v>1431</v>
      </c>
      <c r="AG260" s="823"/>
      <c r="AH260" s="823"/>
      <c r="AI260" s="823"/>
      <c r="AJ260" s="823"/>
      <c r="AK260" s="823"/>
      <c r="AL260" s="823"/>
      <c r="AM260" s="823"/>
      <c r="AN260" s="823"/>
      <c r="AO260" s="823"/>
      <c r="AP260" s="823"/>
      <c r="AQ260" s="823"/>
      <c r="AR260" s="823"/>
      <c r="AS260" s="823"/>
      <c r="AT260" s="823"/>
      <c r="AU260" s="823"/>
      <c r="AV260" s="823"/>
      <c r="AW260" s="823"/>
      <c r="AX260" s="823"/>
      <c r="AY260" s="823"/>
      <c r="AZ260" s="823"/>
      <c r="BA260" s="823"/>
      <c r="BB260" s="823"/>
      <c r="BC260" s="823"/>
      <c r="BD260" s="823"/>
      <c r="BE260" s="823"/>
      <c r="BF260" s="823"/>
      <c r="BG260" s="823"/>
      <c r="BH260" s="823"/>
      <c r="BI260" s="823"/>
      <c r="BJ260" s="823"/>
      <c r="BK260" s="823"/>
      <c r="BL260" s="823"/>
      <c r="BM260" s="823"/>
      <c r="BN260" s="823"/>
      <c r="BO260" s="829"/>
    </row>
    <row r="261" spans="1:67" ht="17.25" customHeight="1">
      <c r="A261" s="1575"/>
      <c r="B261" s="1576"/>
      <c r="C261" s="1576"/>
      <c r="D261" s="1576"/>
      <c r="E261" s="1576"/>
      <c r="F261" s="1576"/>
      <c r="G261" s="1576"/>
      <c r="H261" s="1576"/>
      <c r="I261" s="1576"/>
      <c r="J261" s="1576"/>
      <c r="K261" s="1576"/>
      <c r="L261" s="1576"/>
      <c r="M261" s="1576"/>
      <c r="N261" s="1576"/>
      <c r="O261" s="1576"/>
      <c r="P261" s="1576"/>
      <c r="Q261" s="1576"/>
      <c r="R261" s="1577"/>
      <c r="S261" s="1587" t="s">
        <v>2528</v>
      </c>
      <c r="T261" s="1588"/>
      <c r="U261" s="1588"/>
      <c r="V261" s="1588"/>
      <c r="W261" s="1588"/>
      <c r="X261" s="1588"/>
      <c r="Y261" s="1588"/>
      <c r="Z261" s="1588"/>
      <c r="AA261" s="1588"/>
      <c r="AB261" s="1588"/>
      <c r="AC261" s="1588"/>
      <c r="AD261" s="1589"/>
      <c r="AE261" s="809" t="s">
        <v>1431</v>
      </c>
      <c r="AF261" s="809"/>
      <c r="AG261" s="809"/>
      <c r="AH261" s="809"/>
      <c r="AI261" s="809"/>
      <c r="AJ261" s="809"/>
      <c r="AK261" s="809"/>
      <c r="AL261" s="809"/>
      <c r="AM261" s="809"/>
      <c r="AN261" s="809"/>
      <c r="AO261" s="809"/>
      <c r="AP261" s="809"/>
      <c r="AQ261" s="809"/>
      <c r="AR261" s="809"/>
      <c r="AS261" s="809"/>
      <c r="AT261" s="809"/>
      <c r="AU261" s="809"/>
      <c r="AV261" s="809"/>
      <c r="AW261" s="809"/>
      <c r="AX261" s="809"/>
      <c r="AY261" s="809"/>
      <c r="AZ261" s="809"/>
      <c r="BA261" s="809"/>
      <c r="BB261" s="809"/>
      <c r="BC261" s="809"/>
      <c r="BD261" s="809"/>
      <c r="BE261" s="809"/>
      <c r="BF261" s="809"/>
      <c r="BG261" s="809"/>
      <c r="BH261" s="809"/>
      <c r="BI261" s="809"/>
      <c r="BJ261" s="809"/>
      <c r="BK261" s="809"/>
      <c r="BL261" s="809"/>
      <c r="BM261" s="809"/>
      <c r="BN261" s="809"/>
      <c r="BO261" s="831"/>
    </row>
    <row r="262" spans="1:67" ht="17.25" customHeight="1">
      <c r="A262" s="1575"/>
      <c r="B262" s="1576"/>
      <c r="C262" s="1576"/>
      <c r="D262" s="1576"/>
      <c r="E262" s="1576"/>
      <c r="F262" s="1576"/>
      <c r="G262" s="1576"/>
      <c r="H262" s="1576"/>
      <c r="I262" s="1576"/>
      <c r="J262" s="1576"/>
      <c r="K262" s="1576"/>
      <c r="L262" s="1576"/>
      <c r="M262" s="1576"/>
      <c r="N262" s="1576"/>
      <c r="O262" s="1576"/>
      <c r="P262" s="1576"/>
      <c r="Q262" s="1576"/>
      <c r="R262" s="1577"/>
      <c r="S262" s="1587" t="s">
        <v>2534</v>
      </c>
      <c r="T262" s="1590"/>
      <c r="U262" s="1590"/>
      <c r="V262" s="1590"/>
      <c r="W262" s="1590"/>
      <c r="X262" s="1590"/>
      <c r="Y262" s="1590"/>
      <c r="Z262" s="1590"/>
      <c r="AA262" s="1590"/>
      <c r="AB262" s="1590"/>
      <c r="AC262" s="1590"/>
      <c r="AD262" s="1591"/>
      <c r="AE262" s="809" t="s">
        <v>1431</v>
      </c>
      <c r="AF262" s="809"/>
      <c r="AG262" s="809"/>
      <c r="AH262" s="809"/>
      <c r="AI262" s="809"/>
      <c r="AJ262" s="809"/>
      <c r="AK262" s="809"/>
      <c r="AL262" s="809"/>
      <c r="AM262" s="809"/>
      <c r="AN262" s="809"/>
      <c r="AO262" s="809"/>
      <c r="AP262" s="809"/>
      <c r="AQ262" s="809"/>
      <c r="AR262" s="809"/>
      <c r="AS262" s="809"/>
      <c r="AT262" s="809"/>
      <c r="AU262" s="809"/>
      <c r="AV262" s="809"/>
      <c r="AW262" s="809"/>
      <c r="AX262" s="809"/>
      <c r="AY262" s="809"/>
      <c r="AZ262" s="809"/>
      <c r="BA262" s="809"/>
      <c r="BB262" s="809"/>
      <c r="BC262" s="809"/>
      <c r="BD262" s="809"/>
      <c r="BE262" s="809"/>
      <c r="BF262" s="809"/>
      <c r="BG262" s="809"/>
      <c r="BH262" s="809"/>
      <c r="BI262" s="809"/>
      <c r="BJ262" s="809"/>
      <c r="BK262" s="809"/>
      <c r="BL262" s="809"/>
      <c r="BM262" s="809"/>
      <c r="BN262" s="809"/>
      <c r="BO262" s="831"/>
    </row>
    <row r="263" spans="1:67" ht="17.25" customHeight="1">
      <c r="A263" s="1575"/>
      <c r="B263" s="1576"/>
      <c r="C263" s="1576"/>
      <c r="D263" s="1576"/>
      <c r="E263" s="1576"/>
      <c r="F263" s="1576"/>
      <c r="G263" s="1576"/>
      <c r="H263" s="1576"/>
      <c r="I263" s="1576"/>
      <c r="J263" s="1576"/>
      <c r="K263" s="1576"/>
      <c r="L263" s="1576"/>
      <c r="M263" s="1576"/>
      <c r="N263" s="1576"/>
      <c r="O263" s="1576"/>
      <c r="P263" s="1576"/>
      <c r="Q263" s="1576"/>
      <c r="R263" s="1577"/>
      <c r="S263" s="1581" t="s">
        <v>98</v>
      </c>
      <c r="T263" s="1594"/>
      <c r="U263" s="1594"/>
      <c r="V263" s="1594"/>
      <c r="W263" s="1594"/>
      <c r="X263" s="1594"/>
      <c r="Y263" s="1594"/>
      <c r="Z263" s="1594"/>
      <c r="AA263" s="1594"/>
      <c r="AB263" s="1594"/>
      <c r="AC263" s="1594"/>
      <c r="AD263" s="1595"/>
      <c r="AE263" s="830" t="s">
        <v>1482</v>
      </c>
      <c r="AF263" s="809"/>
      <c r="AG263" s="809"/>
      <c r="AH263" s="809"/>
      <c r="AI263" s="809"/>
      <c r="AJ263" s="809"/>
      <c r="AK263" s="809"/>
      <c r="AL263" s="809"/>
      <c r="AM263" s="809"/>
      <c r="AN263" s="809"/>
      <c r="AO263" s="809"/>
      <c r="AP263" s="809"/>
      <c r="AQ263" s="809"/>
      <c r="AR263" s="809"/>
      <c r="AS263" s="809"/>
      <c r="AT263" s="809"/>
      <c r="AU263" s="809"/>
      <c r="AV263" s="809"/>
      <c r="AW263" s="809"/>
      <c r="AX263" s="809"/>
      <c r="AY263" s="809"/>
      <c r="AZ263" s="809"/>
      <c r="BA263" s="809"/>
      <c r="BB263" s="809"/>
      <c r="BC263" s="809"/>
      <c r="BD263" s="809"/>
      <c r="BE263" s="809"/>
      <c r="BF263" s="809"/>
      <c r="BG263" s="809"/>
      <c r="BH263" s="809"/>
      <c r="BI263" s="809"/>
      <c r="BJ263" s="809"/>
      <c r="BK263" s="809"/>
      <c r="BL263" s="809"/>
      <c r="BM263" s="809"/>
      <c r="BN263" s="809"/>
      <c r="BO263" s="831"/>
    </row>
    <row r="264" spans="1:67" ht="26.25" customHeight="1">
      <c r="A264" s="1575"/>
      <c r="B264" s="1576"/>
      <c r="C264" s="1576"/>
      <c r="D264" s="1576"/>
      <c r="E264" s="1576"/>
      <c r="F264" s="1576"/>
      <c r="G264" s="1576"/>
      <c r="H264" s="1576"/>
      <c r="I264" s="1576"/>
      <c r="J264" s="1576"/>
      <c r="K264" s="1576"/>
      <c r="L264" s="1576"/>
      <c r="M264" s="1576"/>
      <c r="N264" s="1576"/>
      <c r="O264" s="1576"/>
      <c r="P264" s="1576"/>
      <c r="Q264" s="1576"/>
      <c r="R264" s="1577"/>
      <c r="S264" s="1584" t="s">
        <v>1432</v>
      </c>
      <c r="T264" s="1585"/>
      <c r="U264" s="1585"/>
      <c r="V264" s="1585"/>
      <c r="W264" s="1585"/>
      <c r="X264" s="1585"/>
      <c r="Y264" s="1585"/>
      <c r="Z264" s="1585"/>
      <c r="AA264" s="1585"/>
      <c r="AB264" s="1585"/>
      <c r="AC264" s="1585"/>
      <c r="AD264" s="1586"/>
      <c r="AE264" s="830" t="s">
        <v>1451</v>
      </c>
      <c r="AF264" s="809"/>
      <c r="AG264" s="809"/>
      <c r="AH264" s="809"/>
      <c r="AI264" s="809"/>
      <c r="AJ264" s="809"/>
      <c r="AK264" s="809"/>
      <c r="AL264" s="809"/>
      <c r="AM264" s="809"/>
      <c r="AN264" s="809"/>
      <c r="AO264" s="809"/>
      <c r="AP264" s="809"/>
      <c r="AQ264" s="809"/>
      <c r="AR264" s="809"/>
      <c r="AS264" s="809"/>
      <c r="AT264" s="809"/>
      <c r="AU264" s="809"/>
      <c r="AV264" s="809"/>
      <c r="AW264" s="809"/>
      <c r="AX264" s="809"/>
      <c r="AY264" s="809"/>
      <c r="AZ264" s="809"/>
      <c r="BA264" s="809"/>
      <c r="BB264" s="809"/>
      <c r="BC264" s="809"/>
      <c r="BD264" s="809"/>
      <c r="BE264" s="809"/>
      <c r="BF264" s="809"/>
      <c r="BG264" s="809"/>
      <c r="BH264" s="809"/>
      <c r="BI264" s="809"/>
      <c r="BJ264" s="809"/>
      <c r="BK264" s="809"/>
      <c r="BL264" s="809"/>
      <c r="BM264" s="809"/>
      <c r="BN264" s="809"/>
      <c r="BO264" s="831"/>
    </row>
    <row r="265" spans="1:67" ht="17.25" customHeight="1">
      <c r="A265" s="1575"/>
      <c r="B265" s="1576"/>
      <c r="C265" s="1576"/>
      <c r="D265" s="1576"/>
      <c r="E265" s="1576"/>
      <c r="F265" s="1576"/>
      <c r="G265" s="1576"/>
      <c r="H265" s="1576"/>
      <c r="I265" s="1576"/>
      <c r="J265" s="1576"/>
      <c r="K265" s="1576"/>
      <c r="L265" s="1576"/>
      <c r="M265" s="1576"/>
      <c r="N265" s="1576"/>
      <c r="O265" s="1576"/>
      <c r="P265" s="1576"/>
      <c r="Q265" s="1576"/>
      <c r="R265" s="1577"/>
      <c r="S265" s="1557" t="s">
        <v>133</v>
      </c>
      <c r="T265" s="1558"/>
      <c r="U265" s="1558"/>
      <c r="V265" s="1558"/>
      <c r="W265" s="1558"/>
      <c r="X265" s="1558"/>
      <c r="Y265" s="1558"/>
      <c r="Z265" s="1558"/>
      <c r="AA265" s="1558"/>
      <c r="AB265" s="1558"/>
      <c r="AC265" s="1558"/>
      <c r="AD265" s="1559"/>
      <c r="AE265" s="809" t="s">
        <v>1431</v>
      </c>
      <c r="AF265" s="809" t="s">
        <v>1431</v>
      </c>
      <c r="AG265" s="808"/>
      <c r="AH265" s="808"/>
      <c r="AI265" s="808"/>
      <c r="AJ265" s="808"/>
      <c r="AK265" s="808"/>
      <c r="AL265" s="808"/>
      <c r="AM265" s="808"/>
      <c r="AN265" s="808"/>
      <c r="AO265" s="808"/>
      <c r="AP265" s="808"/>
      <c r="AQ265" s="808"/>
      <c r="AR265" s="808"/>
      <c r="AS265" s="808"/>
      <c r="AT265" s="808"/>
      <c r="AU265" s="808"/>
      <c r="AV265" s="808"/>
      <c r="AW265" s="808"/>
      <c r="AX265" s="808"/>
      <c r="AY265" s="808"/>
      <c r="AZ265" s="808"/>
      <c r="BA265" s="808"/>
      <c r="BB265" s="808"/>
      <c r="BC265" s="808"/>
      <c r="BD265" s="808"/>
      <c r="BE265" s="808"/>
      <c r="BF265" s="808"/>
      <c r="BG265" s="808"/>
      <c r="BH265" s="808"/>
      <c r="BI265" s="808"/>
      <c r="BJ265" s="808"/>
      <c r="BK265" s="808"/>
      <c r="BL265" s="808"/>
      <c r="BM265" s="808"/>
      <c r="BN265" s="808"/>
      <c r="BO265" s="824"/>
    </row>
    <row r="266" spans="1:67" ht="17.25" customHeight="1">
      <c r="A266" s="1575"/>
      <c r="B266" s="1576"/>
      <c r="C266" s="1576"/>
      <c r="D266" s="1576"/>
      <c r="E266" s="1576"/>
      <c r="F266" s="1576"/>
      <c r="G266" s="1576"/>
      <c r="H266" s="1576"/>
      <c r="I266" s="1576"/>
      <c r="J266" s="1576"/>
      <c r="K266" s="1576"/>
      <c r="L266" s="1576"/>
      <c r="M266" s="1576"/>
      <c r="N266" s="1576"/>
      <c r="O266" s="1576"/>
      <c r="P266" s="1576"/>
      <c r="Q266" s="1576"/>
      <c r="R266" s="1577"/>
      <c r="S266" s="1599" t="s">
        <v>1437</v>
      </c>
      <c r="T266" s="1600"/>
      <c r="U266" s="1600"/>
      <c r="V266" s="1600"/>
      <c r="W266" s="1600"/>
      <c r="X266" s="1600"/>
      <c r="Y266" s="1600"/>
      <c r="Z266" s="1600"/>
      <c r="AA266" s="1600"/>
      <c r="AB266" s="1600"/>
      <c r="AC266" s="1600"/>
      <c r="AD266" s="1601"/>
      <c r="AE266" s="809" t="s">
        <v>1431</v>
      </c>
      <c r="AF266" s="809" t="s">
        <v>1431</v>
      </c>
      <c r="AG266" s="809"/>
      <c r="AH266" s="809"/>
      <c r="AI266" s="809"/>
      <c r="AJ266" s="809"/>
      <c r="AK266" s="809"/>
      <c r="AL266" s="809"/>
      <c r="AM266" s="809"/>
      <c r="AN266" s="809"/>
      <c r="AO266" s="809"/>
      <c r="AP266" s="809"/>
      <c r="AQ266" s="809"/>
      <c r="AR266" s="809"/>
      <c r="AS266" s="809"/>
      <c r="AT266" s="809"/>
      <c r="AU266" s="809"/>
      <c r="AV266" s="809"/>
      <c r="AW266" s="809"/>
      <c r="AX266" s="809"/>
      <c r="AY266" s="809"/>
      <c r="AZ266" s="809"/>
      <c r="BA266" s="809"/>
      <c r="BB266" s="809"/>
      <c r="BC266" s="809" t="s">
        <v>1451</v>
      </c>
      <c r="BD266" s="809"/>
      <c r="BE266" s="809"/>
      <c r="BF266" s="809"/>
      <c r="BG266" s="809"/>
      <c r="BH266" s="809"/>
      <c r="BI266" s="809"/>
      <c r="BJ266" s="809"/>
      <c r="BK266" s="809"/>
      <c r="BL266" s="809"/>
      <c r="BM266" s="809"/>
      <c r="BN266" s="809"/>
      <c r="BO266" s="831" t="s">
        <v>1580</v>
      </c>
    </row>
    <row r="267" spans="1:67" ht="17.25" customHeight="1">
      <c r="A267" s="1575"/>
      <c r="B267" s="1576"/>
      <c r="C267" s="1576"/>
      <c r="D267" s="1576"/>
      <c r="E267" s="1576"/>
      <c r="F267" s="1576"/>
      <c r="G267" s="1576"/>
      <c r="H267" s="1576"/>
      <c r="I267" s="1576"/>
      <c r="J267" s="1576"/>
      <c r="K267" s="1576"/>
      <c r="L267" s="1576"/>
      <c r="M267" s="1576"/>
      <c r="N267" s="1576"/>
      <c r="O267" s="1576"/>
      <c r="P267" s="1576"/>
      <c r="Q267" s="1576"/>
      <c r="R267" s="1577"/>
      <c r="S267" s="1557" t="s">
        <v>1473</v>
      </c>
      <c r="T267" s="1558"/>
      <c r="U267" s="1558"/>
      <c r="V267" s="1558"/>
      <c r="W267" s="1558"/>
      <c r="X267" s="1558"/>
      <c r="Y267" s="1558"/>
      <c r="Z267" s="1558"/>
      <c r="AA267" s="1558"/>
      <c r="AB267" s="1558"/>
      <c r="AC267" s="1558"/>
      <c r="AD267" s="1559"/>
      <c r="AE267" s="808" t="s">
        <v>1451</v>
      </c>
      <c r="AF267" s="808"/>
      <c r="AG267" s="808"/>
      <c r="AH267" s="808"/>
      <c r="AI267" s="808"/>
      <c r="AJ267" s="808"/>
      <c r="AK267" s="808"/>
      <c r="AL267" s="808"/>
      <c r="AM267" s="808"/>
      <c r="AN267" s="808"/>
      <c r="AO267" s="808"/>
      <c r="AP267" s="808"/>
      <c r="AQ267" s="808"/>
      <c r="AR267" s="808"/>
      <c r="AS267" s="808"/>
      <c r="AT267" s="808"/>
      <c r="AU267" s="808"/>
      <c r="AV267" s="808"/>
      <c r="AW267" s="808"/>
      <c r="AX267" s="808"/>
      <c r="AY267" s="808"/>
      <c r="AZ267" s="808"/>
      <c r="BA267" s="808"/>
      <c r="BB267" s="808"/>
      <c r="BC267" s="808"/>
      <c r="BD267" s="808"/>
      <c r="BE267" s="808"/>
      <c r="BF267" s="808"/>
      <c r="BG267" s="808"/>
      <c r="BH267" s="808"/>
      <c r="BI267" s="808"/>
      <c r="BJ267" s="808"/>
      <c r="BK267" s="808"/>
      <c r="BL267" s="808"/>
      <c r="BM267" s="808"/>
      <c r="BN267" s="808"/>
      <c r="BO267" s="824"/>
    </row>
    <row r="268" spans="1:67" ht="17.25" customHeight="1">
      <c r="A268" s="1575"/>
      <c r="B268" s="1576"/>
      <c r="C268" s="1576"/>
      <c r="D268" s="1576"/>
      <c r="E268" s="1576"/>
      <c r="F268" s="1576"/>
      <c r="G268" s="1576"/>
      <c r="H268" s="1576"/>
      <c r="I268" s="1576"/>
      <c r="J268" s="1576"/>
      <c r="K268" s="1576"/>
      <c r="L268" s="1576"/>
      <c r="M268" s="1576"/>
      <c r="N268" s="1576"/>
      <c r="O268" s="1576"/>
      <c r="P268" s="1576"/>
      <c r="Q268" s="1576"/>
      <c r="R268" s="1577"/>
      <c r="S268" s="1587" t="s">
        <v>2546</v>
      </c>
      <c r="T268" s="1592"/>
      <c r="U268" s="1592"/>
      <c r="V268" s="1592"/>
      <c r="W268" s="1592"/>
      <c r="X268" s="1592"/>
      <c r="Y268" s="1592"/>
      <c r="Z268" s="1592"/>
      <c r="AA268" s="1592"/>
      <c r="AB268" s="1592"/>
      <c r="AC268" s="1592"/>
      <c r="AD268" s="1593"/>
      <c r="AE268" s="808" t="s">
        <v>1431</v>
      </c>
      <c r="AF268" s="808"/>
      <c r="AG268" s="808"/>
      <c r="AH268" s="808"/>
      <c r="AI268" s="808"/>
      <c r="AJ268" s="808"/>
      <c r="AK268" s="808"/>
      <c r="AL268" s="808"/>
      <c r="AM268" s="808"/>
      <c r="AN268" s="808"/>
      <c r="AO268" s="808"/>
      <c r="AP268" s="808"/>
      <c r="AQ268" s="808"/>
      <c r="AR268" s="808"/>
      <c r="AS268" s="808"/>
      <c r="AT268" s="808"/>
      <c r="AU268" s="808"/>
      <c r="AV268" s="808"/>
      <c r="AW268" s="808"/>
      <c r="AX268" s="808"/>
      <c r="AY268" s="808"/>
      <c r="AZ268" s="808"/>
      <c r="BA268" s="808"/>
      <c r="BB268" s="808"/>
      <c r="BC268" s="808"/>
      <c r="BD268" s="808"/>
      <c r="BE268" s="808"/>
      <c r="BF268" s="808"/>
      <c r="BG268" s="808"/>
      <c r="BH268" s="808"/>
      <c r="BI268" s="808"/>
      <c r="BJ268" s="808"/>
      <c r="BK268" s="808" t="s">
        <v>1431</v>
      </c>
      <c r="BL268" s="809"/>
      <c r="BM268" s="809"/>
      <c r="BN268" s="809"/>
      <c r="BO268" s="831"/>
    </row>
    <row r="269" spans="1:67" ht="17.25" customHeight="1">
      <c r="A269" s="1575"/>
      <c r="B269" s="1576"/>
      <c r="C269" s="1576"/>
      <c r="D269" s="1576"/>
      <c r="E269" s="1576"/>
      <c r="F269" s="1576"/>
      <c r="G269" s="1576"/>
      <c r="H269" s="1576"/>
      <c r="I269" s="1576"/>
      <c r="J269" s="1576"/>
      <c r="K269" s="1576"/>
      <c r="L269" s="1576"/>
      <c r="M269" s="1576"/>
      <c r="N269" s="1576"/>
      <c r="O269" s="1576"/>
      <c r="P269" s="1576"/>
      <c r="Q269" s="1576"/>
      <c r="R269" s="1577"/>
      <c r="S269" s="1557" t="s">
        <v>1492</v>
      </c>
      <c r="T269" s="1560"/>
      <c r="U269" s="1560"/>
      <c r="V269" s="1560"/>
      <c r="W269" s="1560"/>
      <c r="X269" s="1560"/>
      <c r="Y269" s="1560"/>
      <c r="Z269" s="1560"/>
      <c r="AA269" s="1560"/>
      <c r="AB269" s="1560"/>
      <c r="AC269" s="1560"/>
      <c r="AD269" s="1561"/>
      <c r="AE269" s="809" t="s">
        <v>1431</v>
      </c>
      <c r="AF269" s="809" t="s">
        <v>1431</v>
      </c>
      <c r="AG269" s="809" t="s">
        <v>1431</v>
      </c>
      <c r="AH269" s="809" t="s">
        <v>1431</v>
      </c>
      <c r="AI269" s="809" t="s">
        <v>1431</v>
      </c>
      <c r="AJ269" s="809"/>
      <c r="AK269" s="809"/>
      <c r="AL269" s="809"/>
      <c r="AM269" s="809"/>
      <c r="AN269" s="809" t="s">
        <v>1431</v>
      </c>
      <c r="AO269" s="809"/>
      <c r="AP269" s="809"/>
      <c r="AQ269" s="809"/>
      <c r="AR269" s="809"/>
      <c r="AS269" s="809"/>
      <c r="AT269" s="809"/>
      <c r="AU269" s="809"/>
      <c r="AV269" s="809"/>
      <c r="AW269" s="809"/>
      <c r="AX269" s="809"/>
      <c r="AY269" s="809"/>
      <c r="AZ269" s="809"/>
      <c r="BA269" s="809"/>
      <c r="BB269" s="809"/>
      <c r="BC269" s="809"/>
      <c r="BD269" s="809"/>
      <c r="BE269" s="809"/>
      <c r="BF269" s="809"/>
      <c r="BG269" s="809"/>
      <c r="BH269" s="809"/>
      <c r="BI269" s="809"/>
      <c r="BJ269" s="809"/>
      <c r="BK269" s="809"/>
      <c r="BL269" s="809"/>
      <c r="BM269" s="809"/>
      <c r="BN269" s="809"/>
      <c r="BO269" s="831" t="s">
        <v>1581</v>
      </c>
    </row>
    <row r="270" spans="1:67" ht="17.25" customHeight="1">
      <c r="A270" s="1575"/>
      <c r="B270" s="1576"/>
      <c r="C270" s="1576"/>
      <c r="D270" s="1576"/>
      <c r="E270" s="1576"/>
      <c r="F270" s="1576"/>
      <c r="G270" s="1576"/>
      <c r="H270" s="1576"/>
      <c r="I270" s="1576"/>
      <c r="J270" s="1576"/>
      <c r="K270" s="1576"/>
      <c r="L270" s="1576"/>
      <c r="M270" s="1576"/>
      <c r="N270" s="1576"/>
      <c r="O270" s="1576"/>
      <c r="P270" s="1576"/>
      <c r="Q270" s="1576"/>
      <c r="R270" s="1577"/>
      <c r="S270" s="1557" t="s">
        <v>1582</v>
      </c>
      <c r="T270" s="1558"/>
      <c r="U270" s="1558"/>
      <c r="V270" s="1558"/>
      <c r="W270" s="1558"/>
      <c r="X270" s="1558"/>
      <c r="Y270" s="1558"/>
      <c r="Z270" s="1558"/>
      <c r="AA270" s="1558"/>
      <c r="AB270" s="1558"/>
      <c r="AC270" s="1558"/>
      <c r="AD270" s="1559"/>
      <c r="AE270" s="808" t="s">
        <v>1431</v>
      </c>
      <c r="AF270" s="808"/>
      <c r="AG270" s="808"/>
      <c r="AH270" s="808"/>
      <c r="AI270" s="808"/>
      <c r="AJ270" s="808"/>
      <c r="AK270" s="808"/>
      <c r="AL270" s="808"/>
      <c r="AM270" s="808"/>
      <c r="AN270" s="808"/>
      <c r="AO270" s="808"/>
      <c r="AP270" s="808"/>
      <c r="AQ270" s="808"/>
      <c r="AR270" s="808"/>
      <c r="AS270" s="808"/>
      <c r="AT270" s="808"/>
      <c r="AU270" s="808"/>
      <c r="AV270" s="808"/>
      <c r="AW270" s="808"/>
      <c r="AX270" s="808"/>
      <c r="AY270" s="808"/>
      <c r="AZ270" s="808"/>
      <c r="BA270" s="808"/>
      <c r="BB270" s="808"/>
      <c r="BC270" s="808"/>
      <c r="BD270" s="808"/>
      <c r="BE270" s="808"/>
      <c r="BF270" s="808"/>
      <c r="BG270" s="808"/>
      <c r="BH270" s="808"/>
      <c r="BI270" s="808"/>
      <c r="BJ270" s="808"/>
      <c r="BK270" s="808"/>
      <c r="BL270" s="808"/>
      <c r="BM270" s="808"/>
      <c r="BN270" s="808"/>
      <c r="BO270" s="824" t="s">
        <v>1486</v>
      </c>
    </row>
    <row r="271" spans="1:67" ht="17.25" customHeight="1">
      <c r="A271" s="1575"/>
      <c r="B271" s="1576"/>
      <c r="C271" s="1576"/>
      <c r="D271" s="1576"/>
      <c r="E271" s="1576"/>
      <c r="F271" s="1576"/>
      <c r="G271" s="1576"/>
      <c r="H271" s="1576"/>
      <c r="I271" s="1576"/>
      <c r="J271" s="1576"/>
      <c r="K271" s="1576"/>
      <c r="L271" s="1576"/>
      <c r="M271" s="1576"/>
      <c r="N271" s="1576"/>
      <c r="O271" s="1576"/>
      <c r="P271" s="1576"/>
      <c r="Q271" s="1576"/>
      <c r="R271" s="1577"/>
      <c r="S271" s="1569" t="s">
        <v>1446</v>
      </c>
      <c r="T271" s="1570"/>
      <c r="U271" s="1570"/>
      <c r="V271" s="1570"/>
      <c r="W271" s="1570"/>
      <c r="X271" s="1570"/>
      <c r="Y271" s="1570"/>
      <c r="Z271" s="1570"/>
      <c r="AA271" s="1570"/>
      <c r="AB271" s="1570"/>
      <c r="AC271" s="1570"/>
      <c r="AD271" s="1571"/>
      <c r="AE271" s="813" t="s">
        <v>1431</v>
      </c>
      <c r="AF271" s="817"/>
      <c r="AG271" s="817"/>
      <c r="AH271" s="817"/>
      <c r="AI271" s="817"/>
      <c r="AJ271" s="817"/>
      <c r="AK271" s="817"/>
      <c r="AL271" s="817"/>
      <c r="AM271" s="817"/>
      <c r="AN271" s="817"/>
      <c r="AO271" s="817"/>
      <c r="AP271" s="817"/>
      <c r="AQ271" s="817"/>
      <c r="AR271" s="817"/>
      <c r="AS271" s="817"/>
      <c r="AT271" s="817"/>
      <c r="AU271" s="817"/>
      <c r="AV271" s="817"/>
      <c r="AW271" s="817"/>
      <c r="AX271" s="817"/>
      <c r="AY271" s="817"/>
      <c r="AZ271" s="817"/>
      <c r="BA271" s="817"/>
      <c r="BB271" s="817"/>
      <c r="BC271" s="817"/>
      <c r="BD271" s="817"/>
      <c r="BE271" s="817"/>
      <c r="BF271" s="817"/>
      <c r="BG271" s="817"/>
      <c r="BH271" s="817"/>
      <c r="BI271" s="817"/>
      <c r="BJ271" s="817"/>
      <c r="BK271" s="817"/>
      <c r="BL271" s="817"/>
      <c r="BM271" s="817"/>
      <c r="BN271" s="817"/>
      <c r="BO271" s="814" t="s">
        <v>1445</v>
      </c>
    </row>
    <row r="272" spans="1:67" ht="17.25" customHeight="1">
      <c r="A272" s="818"/>
      <c r="B272" s="819"/>
      <c r="C272" s="819"/>
      <c r="D272" s="819"/>
      <c r="E272" s="819"/>
      <c r="F272" s="819"/>
      <c r="G272" s="819"/>
      <c r="H272" s="819"/>
      <c r="I272" s="819"/>
      <c r="J272" s="819"/>
      <c r="K272" s="819"/>
      <c r="L272" s="819"/>
      <c r="M272" s="819"/>
      <c r="N272" s="819"/>
      <c r="O272" s="819"/>
      <c r="P272" s="819"/>
      <c r="Q272" s="819"/>
      <c r="R272" s="820"/>
      <c r="S272" s="1565" t="s">
        <v>1447</v>
      </c>
      <c r="T272" s="1566"/>
      <c r="U272" s="1566"/>
      <c r="V272" s="1566"/>
      <c r="W272" s="1566"/>
      <c r="X272" s="1566"/>
      <c r="Y272" s="1566"/>
      <c r="Z272" s="1566"/>
      <c r="AA272" s="1566"/>
      <c r="AB272" s="1566"/>
      <c r="AC272" s="1566"/>
      <c r="AD272" s="1567"/>
      <c r="AE272" s="821" t="s">
        <v>1431</v>
      </c>
      <c r="AF272" s="821"/>
      <c r="AG272" s="821"/>
      <c r="AH272" s="821"/>
      <c r="AI272" s="821"/>
      <c r="AJ272" s="821"/>
      <c r="AK272" s="821"/>
      <c r="AL272" s="821"/>
      <c r="AM272" s="821"/>
      <c r="AN272" s="821"/>
      <c r="AO272" s="821"/>
      <c r="AP272" s="821"/>
      <c r="AQ272" s="821"/>
      <c r="AR272" s="821"/>
      <c r="AS272" s="821"/>
      <c r="AT272" s="821"/>
      <c r="AU272" s="821"/>
      <c r="AV272" s="821"/>
      <c r="AW272" s="821"/>
      <c r="AX272" s="821"/>
      <c r="AY272" s="821"/>
      <c r="AZ272" s="821"/>
      <c r="BA272" s="821"/>
      <c r="BB272" s="821"/>
      <c r="BC272" s="821"/>
      <c r="BD272" s="821"/>
      <c r="BE272" s="821"/>
      <c r="BF272" s="821"/>
      <c r="BG272" s="821"/>
      <c r="BH272" s="821"/>
      <c r="BI272" s="821"/>
      <c r="BJ272" s="821"/>
      <c r="BK272" s="821"/>
      <c r="BL272" s="821"/>
      <c r="BM272" s="821"/>
      <c r="BN272" s="821"/>
      <c r="BO272" s="822" t="s">
        <v>1445</v>
      </c>
    </row>
    <row r="273" spans="1:67" ht="17.25" customHeight="1">
      <c r="A273" s="1572" t="s">
        <v>1583</v>
      </c>
      <c r="B273" s="1573"/>
      <c r="C273" s="1573"/>
      <c r="D273" s="1573"/>
      <c r="E273" s="1573"/>
      <c r="F273" s="1573"/>
      <c r="G273" s="1573"/>
      <c r="H273" s="1573"/>
      <c r="I273" s="1573"/>
      <c r="J273" s="1573"/>
      <c r="K273" s="1573"/>
      <c r="L273" s="1573"/>
      <c r="M273" s="1573"/>
      <c r="N273" s="1573"/>
      <c r="O273" s="1573"/>
      <c r="P273" s="1573"/>
      <c r="Q273" s="1573"/>
      <c r="R273" s="1574"/>
      <c r="S273" s="1596" t="s">
        <v>1584</v>
      </c>
      <c r="T273" s="1597"/>
      <c r="U273" s="1597"/>
      <c r="V273" s="1597"/>
      <c r="W273" s="1597"/>
      <c r="X273" s="1597"/>
      <c r="Y273" s="1597"/>
      <c r="Z273" s="1597"/>
      <c r="AA273" s="1597"/>
      <c r="AB273" s="1597"/>
      <c r="AC273" s="1597"/>
      <c r="AD273" s="1598"/>
      <c r="AE273" s="823" t="s">
        <v>1431</v>
      </c>
      <c r="AF273" s="823" t="s">
        <v>1431</v>
      </c>
      <c r="AG273" s="823"/>
      <c r="AH273" s="823"/>
      <c r="AI273" s="823"/>
      <c r="AJ273" s="823"/>
      <c r="AK273" s="823"/>
      <c r="AL273" s="823"/>
      <c r="AM273" s="823"/>
      <c r="AN273" s="823"/>
      <c r="AO273" s="823"/>
      <c r="AP273" s="823"/>
      <c r="AQ273" s="823"/>
      <c r="AR273" s="823"/>
      <c r="AS273" s="823"/>
      <c r="AT273" s="823"/>
      <c r="AU273" s="823"/>
      <c r="AV273" s="823"/>
      <c r="AW273" s="823"/>
      <c r="AX273" s="823"/>
      <c r="AY273" s="823"/>
      <c r="AZ273" s="823"/>
      <c r="BA273" s="823"/>
      <c r="BB273" s="823"/>
      <c r="BC273" s="823"/>
      <c r="BD273" s="823"/>
      <c r="BE273" s="823"/>
      <c r="BF273" s="823"/>
      <c r="BG273" s="823"/>
      <c r="BH273" s="823"/>
      <c r="BI273" s="823"/>
      <c r="BJ273" s="823"/>
      <c r="BK273" s="823"/>
      <c r="BL273" s="823"/>
      <c r="BM273" s="823"/>
      <c r="BN273" s="823"/>
      <c r="BO273" s="829"/>
    </row>
    <row r="274" spans="1:67" ht="17.25" customHeight="1">
      <c r="A274" s="1575"/>
      <c r="B274" s="1576"/>
      <c r="C274" s="1576"/>
      <c r="D274" s="1576"/>
      <c r="E274" s="1576"/>
      <c r="F274" s="1576"/>
      <c r="G274" s="1576"/>
      <c r="H274" s="1576"/>
      <c r="I274" s="1576"/>
      <c r="J274" s="1576"/>
      <c r="K274" s="1576"/>
      <c r="L274" s="1576"/>
      <c r="M274" s="1576"/>
      <c r="N274" s="1576"/>
      <c r="O274" s="1576"/>
      <c r="P274" s="1576"/>
      <c r="Q274" s="1576"/>
      <c r="R274" s="1577"/>
      <c r="S274" s="1587" t="s">
        <v>2528</v>
      </c>
      <c r="T274" s="1588"/>
      <c r="U274" s="1588"/>
      <c r="V274" s="1588"/>
      <c r="W274" s="1588"/>
      <c r="X274" s="1588"/>
      <c r="Y274" s="1588"/>
      <c r="Z274" s="1588"/>
      <c r="AA274" s="1588"/>
      <c r="AB274" s="1588"/>
      <c r="AC274" s="1588"/>
      <c r="AD274" s="1589"/>
      <c r="AE274" s="809" t="s">
        <v>1431</v>
      </c>
      <c r="AF274" s="809"/>
      <c r="AG274" s="809"/>
      <c r="AH274" s="809"/>
      <c r="AI274" s="809"/>
      <c r="AJ274" s="809"/>
      <c r="AK274" s="809"/>
      <c r="AL274" s="809"/>
      <c r="AM274" s="809"/>
      <c r="AN274" s="809"/>
      <c r="AO274" s="809"/>
      <c r="AP274" s="809"/>
      <c r="AQ274" s="809"/>
      <c r="AR274" s="809"/>
      <c r="AS274" s="809"/>
      <c r="AT274" s="809"/>
      <c r="AU274" s="809"/>
      <c r="AV274" s="809"/>
      <c r="AW274" s="809"/>
      <c r="AX274" s="809"/>
      <c r="AY274" s="809"/>
      <c r="AZ274" s="809"/>
      <c r="BA274" s="809"/>
      <c r="BB274" s="809"/>
      <c r="BC274" s="809"/>
      <c r="BD274" s="809"/>
      <c r="BE274" s="809"/>
      <c r="BF274" s="809"/>
      <c r="BG274" s="809"/>
      <c r="BH274" s="809"/>
      <c r="BI274" s="809"/>
      <c r="BJ274" s="809"/>
      <c r="BK274" s="809"/>
      <c r="BL274" s="809"/>
      <c r="BM274" s="809"/>
      <c r="BN274" s="809"/>
      <c r="BO274" s="831"/>
    </row>
    <row r="275" spans="1:67" ht="17.25" customHeight="1">
      <c r="A275" s="1575"/>
      <c r="B275" s="1576"/>
      <c r="C275" s="1576"/>
      <c r="D275" s="1576"/>
      <c r="E275" s="1576"/>
      <c r="F275" s="1576"/>
      <c r="G275" s="1576"/>
      <c r="H275" s="1576"/>
      <c r="I275" s="1576"/>
      <c r="J275" s="1576"/>
      <c r="K275" s="1576"/>
      <c r="L275" s="1576"/>
      <c r="M275" s="1576"/>
      <c r="N275" s="1576"/>
      <c r="O275" s="1576"/>
      <c r="P275" s="1576"/>
      <c r="Q275" s="1576"/>
      <c r="R275" s="1577"/>
      <c r="S275" s="1587" t="s">
        <v>2534</v>
      </c>
      <c r="T275" s="1590"/>
      <c r="U275" s="1590"/>
      <c r="V275" s="1590"/>
      <c r="W275" s="1590"/>
      <c r="X275" s="1590"/>
      <c r="Y275" s="1590"/>
      <c r="Z275" s="1590"/>
      <c r="AA275" s="1590"/>
      <c r="AB275" s="1590"/>
      <c r="AC275" s="1590"/>
      <c r="AD275" s="1591"/>
      <c r="AE275" s="809" t="s">
        <v>1431</v>
      </c>
      <c r="AF275" s="809"/>
      <c r="AG275" s="809"/>
      <c r="AH275" s="809"/>
      <c r="AI275" s="809"/>
      <c r="AJ275" s="809"/>
      <c r="AK275" s="809"/>
      <c r="AL275" s="809"/>
      <c r="AM275" s="809"/>
      <c r="AN275" s="809"/>
      <c r="AO275" s="809"/>
      <c r="AP275" s="809"/>
      <c r="AQ275" s="809"/>
      <c r="AR275" s="809"/>
      <c r="AS275" s="809"/>
      <c r="AT275" s="809"/>
      <c r="AU275" s="809"/>
      <c r="AV275" s="809"/>
      <c r="AW275" s="809"/>
      <c r="AX275" s="809"/>
      <c r="AY275" s="809"/>
      <c r="AZ275" s="809"/>
      <c r="BA275" s="809"/>
      <c r="BB275" s="809"/>
      <c r="BC275" s="809"/>
      <c r="BD275" s="809"/>
      <c r="BE275" s="809"/>
      <c r="BF275" s="809"/>
      <c r="BG275" s="809"/>
      <c r="BH275" s="809"/>
      <c r="BI275" s="809"/>
      <c r="BJ275" s="809"/>
      <c r="BK275" s="809"/>
      <c r="BL275" s="809"/>
      <c r="BM275" s="809"/>
      <c r="BN275" s="809"/>
      <c r="BO275" s="831"/>
    </row>
    <row r="276" spans="1:67" ht="26.25" customHeight="1">
      <c r="A276" s="1575"/>
      <c r="B276" s="1576"/>
      <c r="C276" s="1576"/>
      <c r="D276" s="1576"/>
      <c r="E276" s="1576"/>
      <c r="F276" s="1576"/>
      <c r="G276" s="1576"/>
      <c r="H276" s="1576"/>
      <c r="I276" s="1576"/>
      <c r="J276" s="1576"/>
      <c r="K276" s="1576"/>
      <c r="L276" s="1576"/>
      <c r="M276" s="1576"/>
      <c r="N276" s="1576"/>
      <c r="O276" s="1576"/>
      <c r="P276" s="1576"/>
      <c r="Q276" s="1576"/>
      <c r="R276" s="1577"/>
      <c r="S276" s="1584" t="s">
        <v>1432</v>
      </c>
      <c r="T276" s="1585"/>
      <c r="U276" s="1585"/>
      <c r="V276" s="1585"/>
      <c r="W276" s="1585"/>
      <c r="X276" s="1585"/>
      <c r="Y276" s="1585"/>
      <c r="Z276" s="1585"/>
      <c r="AA276" s="1585"/>
      <c r="AB276" s="1585"/>
      <c r="AC276" s="1585"/>
      <c r="AD276" s="1586"/>
      <c r="AE276" s="830" t="s">
        <v>1431</v>
      </c>
      <c r="AF276" s="809"/>
      <c r="AG276" s="809"/>
      <c r="AH276" s="809"/>
      <c r="AI276" s="809"/>
      <c r="AJ276" s="809"/>
      <c r="AK276" s="809"/>
      <c r="AL276" s="809"/>
      <c r="AM276" s="809"/>
      <c r="AN276" s="809"/>
      <c r="AO276" s="809"/>
      <c r="AP276" s="809"/>
      <c r="AQ276" s="809"/>
      <c r="AR276" s="809"/>
      <c r="AS276" s="809"/>
      <c r="AT276" s="809"/>
      <c r="AU276" s="809"/>
      <c r="AV276" s="809"/>
      <c r="AW276" s="809"/>
      <c r="AX276" s="809"/>
      <c r="AY276" s="809"/>
      <c r="AZ276" s="809"/>
      <c r="BA276" s="809"/>
      <c r="BB276" s="809"/>
      <c r="BC276" s="809"/>
      <c r="BD276" s="809"/>
      <c r="BE276" s="809"/>
      <c r="BF276" s="809"/>
      <c r="BG276" s="809"/>
      <c r="BH276" s="809"/>
      <c r="BI276" s="809"/>
      <c r="BJ276" s="809"/>
      <c r="BK276" s="809"/>
      <c r="BL276" s="809"/>
      <c r="BM276" s="809"/>
      <c r="BN276" s="809"/>
      <c r="BO276" s="831"/>
    </row>
    <row r="277" spans="1:67" ht="17.25" customHeight="1">
      <c r="A277" s="1575"/>
      <c r="B277" s="1576"/>
      <c r="C277" s="1576"/>
      <c r="D277" s="1576"/>
      <c r="E277" s="1576"/>
      <c r="F277" s="1576"/>
      <c r="G277" s="1576"/>
      <c r="H277" s="1576"/>
      <c r="I277" s="1576"/>
      <c r="J277" s="1576"/>
      <c r="K277" s="1576"/>
      <c r="L277" s="1576"/>
      <c r="M277" s="1576"/>
      <c r="N277" s="1576"/>
      <c r="O277" s="1576"/>
      <c r="P277" s="1576"/>
      <c r="Q277" s="1576"/>
      <c r="R277" s="1577"/>
      <c r="S277" s="1587" t="s">
        <v>2546</v>
      </c>
      <c r="T277" s="1592"/>
      <c r="U277" s="1592"/>
      <c r="V277" s="1592"/>
      <c r="W277" s="1592"/>
      <c r="X277" s="1592"/>
      <c r="Y277" s="1592"/>
      <c r="Z277" s="1592"/>
      <c r="AA277" s="1592"/>
      <c r="AB277" s="1592"/>
      <c r="AC277" s="1592"/>
      <c r="AD277" s="1593"/>
      <c r="AE277" s="808" t="s">
        <v>1431</v>
      </c>
      <c r="AF277" s="808"/>
      <c r="AG277" s="808"/>
      <c r="AH277" s="808"/>
      <c r="AI277" s="808"/>
      <c r="AJ277" s="808"/>
      <c r="AK277" s="808"/>
      <c r="AL277" s="808"/>
      <c r="AM277" s="808"/>
      <c r="AN277" s="808"/>
      <c r="AO277" s="808"/>
      <c r="AP277" s="808"/>
      <c r="AQ277" s="808"/>
      <c r="AR277" s="808"/>
      <c r="AS277" s="808"/>
      <c r="AT277" s="808"/>
      <c r="AU277" s="808"/>
      <c r="AV277" s="808"/>
      <c r="AW277" s="808"/>
      <c r="AX277" s="808"/>
      <c r="AY277" s="808"/>
      <c r="AZ277" s="808"/>
      <c r="BA277" s="808"/>
      <c r="BB277" s="808"/>
      <c r="BC277" s="808"/>
      <c r="BD277" s="808"/>
      <c r="BE277" s="808"/>
      <c r="BF277" s="808"/>
      <c r="BG277" s="808"/>
      <c r="BH277" s="808"/>
      <c r="BI277" s="808"/>
      <c r="BJ277" s="808"/>
      <c r="BK277" s="808" t="s">
        <v>1431</v>
      </c>
      <c r="BL277" s="809"/>
      <c r="BM277" s="809"/>
      <c r="BN277" s="809"/>
      <c r="BO277" s="831"/>
    </row>
    <row r="278" spans="1:67" ht="17.25" customHeight="1">
      <c r="A278" s="1575"/>
      <c r="B278" s="1576"/>
      <c r="C278" s="1576"/>
      <c r="D278" s="1576"/>
      <c r="E278" s="1576"/>
      <c r="F278" s="1576"/>
      <c r="G278" s="1576"/>
      <c r="H278" s="1576"/>
      <c r="I278" s="1576"/>
      <c r="J278" s="1576"/>
      <c r="K278" s="1576"/>
      <c r="L278" s="1576"/>
      <c r="M278" s="1576"/>
      <c r="N278" s="1576"/>
      <c r="O278" s="1576"/>
      <c r="P278" s="1576"/>
      <c r="Q278" s="1576"/>
      <c r="R278" s="1577"/>
      <c r="S278" s="1557" t="s">
        <v>1474</v>
      </c>
      <c r="T278" s="1560"/>
      <c r="U278" s="1560"/>
      <c r="V278" s="1560"/>
      <c r="W278" s="1560"/>
      <c r="X278" s="1560"/>
      <c r="Y278" s="1560"/>
      <c r="Z278" s="1560"/>
      <c r="AA278" s="1560"/>
      <c r="AB278" s="1560"/>
      <c r="AC278" s="1560"/>
      <c r="AD278" s="1561"/>
      <c r="AE278" s="808" t="s">
        <v>1431</v>
      </c>
      <c r="AF278" s="808" t="s">
        <v>1431</v>
      </c>
      <c r="AG278" s="808" t="s">
        <v>1431</v>
      </c>
      <c r="AH278" s="808" t="s">
        <v>1431</v>
      </c>
      <c r="AI278" s="808" t="s">
        <v>1431</v>
      </c>
      <c r="AJ278" s="808"/>
      <c r="AK278" s="808"/>
      <c r="AL278" s="808"/>
      <c r="AM278" s="808"/>
      <c r="AN278" s="808" t="s">
        <v>1431</v>
      </c>
      <c r="AO278" s="808"/>
      <c r="AP278" s="808"/>
      <c r="AQ278" s="808"/>
      <c r="AR278" s="808"/>
      <c r="AS278" s="808"/>
      <c r="AT278" s="808"/>
      <c r="AU278" s="808"/>
      <c r="AV278" s="808"/>
      <c r="AW278" s="808"/>
      <c r="AX278" s="808"/>
      <c r="AY278" s="808"/>
      <c r="AZ278" s="808"/>
      <c r="BA278" s="808"/>
      <c r="BB278" s="808"/>
      <c r="BC278" s="808"/>
      <c r="BD278" s="808"/>
      <c r="BE278" s="808"/>
      <c r="BF278" s="808"/>
      <c r="BG278" s="808"/>
      <c r="BH278" s="808"/>
      <c r="BI278" s="808"/>
      <c r="BJ278" s="808"/>
      <c r="BK278" s="808"/>
      <c r="BL278" s="808"/>
      <c r="BM278" s="808"/>
      <c r="BN278" s="808"/>
      <c r="BO278" s="824" t="s">
        <v>1581</v>
      </c>
    </row>
    <row r="279" spans="1:67" ht="17.25" customHeight="1">
      <c r="A279" s="1575"/>
      <c r="B279" s="1576"/>
      <c r="C279" s="1576"/>
      <c r="D279" s="1576"/>
      <c r="E279" s="1576"/>
      <c r="F279" s="1576"/>
      <c r="G279" s="1576"/>
      <c r="H279" s="1576"/>
      <c r="I279" s="1576"/>
      <c r="J279" s="1576"/>
      <c r="K279" s="1576"/>
      <c r="L279" s="1576"/>
      <c r="M279" s="1576"/>
      <c r="N279" s="1576"/>
      <c r="O279" s="1576"/>
      <c r="P279" s="1576"/>
      <c r="Q279" s="1576"/>
      <c r="R279" s="1577"/>
      <c r="S279" s="1557" t="s">
        <v>1582</v>
      </c>
      <c r="T279" s="1558"/>
      <c r="U279" s="1558"/>
      <c r="V279" s="1558"/>
      <c r="W279" s="1558"/>
      <c r="X279" s="1558"/>
      <c r="Y279" s="1558"/>
      <c r="Z279" s="1558"/>
      <c r="AA279" s="1558"/>
      <c r="AB279" s="1558"/>
      <c r="AC279" s="1558"/>
      <c r="AD279" s="1559"/>
      <c r="AE279" s="815" t="s">
        <v>1431</v>
      </c>
      <c r="AF279" s="808"/>
      <c r="AG279" s="808"/>
      <c r="AH279" s="808"/>
      <c r="AI279" s="808"/>
      <c r="AJ279" s="808"/>
      <c r="AK279" s="808"/>
      <c r="AL279" s="808"/>
      <c r="AM279" s="808"/>
      <c r="AN279" s="808"/>
      <c r="AO279" s="808"/>
      <c r="AP279" s="808"/>
      <c r="AQ279" s="808"/>
      <c r="AR279" s="808"/>
      <c r="AS279" s="808"/>
      <c r="AT279" s="808"/>
      <c r="AU279" s="808"/>
      <c r="AV279" s="808"/>
      <c r="AW279" s="808"/>
      <c r="AX279" s="808"/>
      <c r="AY279" s="808"/>
      <c r="AZ279" s="808"/>
      <c r="BA279" s="808"/>
      <c r="BB279" s="808"/>
      <c r="BC279" s="808"/>
      <c r="BD279" s="808"/>
      <c r="BE279" s="808"/>
      <c r="BF279" s="808"/>
      <c r="BG279" s="808"/>
      <c r="BH279" s="808"/>
      <c r="BI279" s="808"/>
      <c r="BJ279" s="808"/>
      <c r="BK279" s="808"/>
      <c r="BL279" s="808"/>
      <c r="BM279" s="808"/>
      <c r="BN279" s="808"/>
      <c r="BO279" s="824" t="s">
        <v>1509</v>
      </c>
    </row>
    <row r="280" spans="1:67" ht="21.75" customHeight="1">
      <c r="A280" s="1575"/>
      <c r="B280" s="1576"/>
      <c r="C280" s="1576"/>
      <c r="D280" s="1576"/>
      <c r="E280" s="1576"/>
      <c r="F280" s="1576"/>
      <c r="G280" s="1576"/>
      <c r="H280" s="1576"/>
      <c r="I280" s="1576"/>
      <c r="J280" s="1576"/>
      <c r="K280" s="1576"/>
      <c r="L280" s="1576"/>
      <c r="M280" s="1576"/>
      <c r="N280" s="1576"/>
      <c r="O280" s="1576"/>
      <c r="P280" s="1576"/>
      <c r="Q280" s="1576"/>
      <c r="R280" s="1577"/>
      <c r="S280" s="1569" t="s">
        <v>1446</v>
      </c>
      <c r="T280" s="1570"/>
      <c r="U280" s="1570"/>
      <c r="V280" s="1570"/>
      <c r="W280" s="1570"/>
      <c r="X280" s="1570"/>
      <c r="Y280" s="1570"/>
      <c r="Z280" s="1570"/>
      <c r="AA280" s="1570"/>
      <c r="AB280" s="1570"/>
      <c r="AC280" s="1570"/>
      <c r="AD280" s="1571"/>
      <c r="AE280" s="832" t="s">
        <v>1431</v>
      </c>
      <c r="AF280" s="813"/>
      <c r="AG280" s="813"/>
      <c r="AH280" s="813"/>
      <c r="AI280" s="813"/>
      <c r="AJ280" s="813"/>
      <c r="AK280" s="813"/>
      <c r="AL280" s="813"/>
      <c r="AM280" s="813"/>
      <c r="AN280" s="813"/>
      <c r="AO280" s="813"/>
      <c r="AP280" s="813"/>
      <c r="AQ280" s="813"/>
      <c r="AR280" s="813"/>
      <c r="AS280" s="813"/>
      <c r="AT280" s="813"/>
      <c r="AU280" s="813"/>
      <c r="AV280" s="813"/>
      <c r="AW280" s="813"/>
      <c r="AX280" s="813"/>
      <c r="AY280" s="813"/>
      <c r="AZ280" s="813"/>
      <c r="BA280" s="813"/>
      <c r="BB280" s="813"/>
      <c r="BC280" s="813"/>
      <c r="BD280" s="813"/>
      <c r="BE280" s="813"/>
      <c r="BF280" s="813"/>
      <c r="BG280" s="813"/>
      <c r="BH280" s="813"/>
      <c r="BI280" s="813"/>
      <c r="BJ280" s="813"/>
      <c r="BK280" s="813"/>
      <c r="BL280" s="813"/>
      <c r="BM280" s="813"/>
      <c r="BN280" s="813"/>
      <c r="BO280" s="814" t="s">
        <v>1445</v>
      </c>
    </row>
    <row r="281" spans="1:67" ht="17.25" customHeight="1">
      <c r="A281" s="818"/>
      <c r="B281" s="819"/>
      <c r="C281" s="819"/>
      <c r="D281" s="819"/>
      <c r="E281" s="819"/>
      <c r="F281" s="819"/>
      <c r="G281" s="819"/>
      <c r="H281" s="819"/>
      <c r="I281" s="819"/>
      <c r="J281" s="819"/>
      <c r="K281" s="819"/>
      <c r="L281" s="819"/>
      <c r="M281" s="819"/>
      <c r="N281" s="819"/>
      <c r="O281" s="819"/>
      <c r="P281" s="819"/>
      <c r="Q281" s="819"/>
      <c r="R281" s="820"/>
      <c r="S281" s="1565" t="s">
        <v>1447</v>
      </c>
      <c r="T281" s="1566"/>
      <c r="U281" s="1566"/>
      <c r="V281" s="1566"/>
      <c r="W281" s="1566"/>
      <c r="X281" s="1566"/>
      <c r="Y281" s="1566"/>
      <c r="Z281" s="1566"/>
      <c r="AA281" s="1566"/>
      <c r="AB281" s="1566"/>
      <c r="AC281" s="1566"/>
      <c r="AD281" s="1567"/>
      <c r="AE281" s="821" t="s">
        <v>1431</v>
      </c>
      <c r="AF281" s="821"/>
      <c r="AG281" s="821"/>
      <c r="AH281" s="821"/>
      <c r="AI281" s="821"/>
      <c r="AJ281" s="821"/>
      <c r="AK281" s="821"/>
      <c r="AL281" s="821"/>
      <c r="AM281" s="821"/>
      <c r="AN281" s="821"/>
      <c r="AO281" s="821"/>
      <c r="AP281" s="821"/>
      <c r="AQ281" s="821"/>
      <c r="AR281" s="821"/>
      <c r="AS281" s="821"/>
      <c r="AT281" s="821"/>
      <c r="AU281" s="821"/>
      <c r="AV281" s="821"/>
      <c r="AW281" s="821"/>
      <c r="AX281" s="821"/>
      <c r="AY281" s="821"/>
      <c r="AZ281" s="821"/>
      <c r="BA281" s="821"/>
      <c r="BB281" s="821"/>
      <c r="BC281" s="821"/>
      <c r="BD281" s="821"/>
      <c r="BE281" s="821"/>
      <c r="BF281" s="821"/>
      <c r="BG281" s="821"/>
      <c r="BH281" s="821"/>
      <c r="BI281" s="821"/>
      <c r="BJ281" s="821"/>
      <c r="BK281" s="821"/>
      <c r="BL281" s="821"/>
      <c r="BM281" s="821"/>
      <c r="BN281" s="821"/>
      <c r="BO281" s="822" t="s">
        <v>1445</v>
      </c>
    </row>
    <row r="282" spans="1:67" ht="17.25" customHeight="1">
      <c r="A282" s="1572" t="s">
        <v>1585</v>
      </c>
      <c r="B282" s="1573"/>
      <c r="C282" s="1573"/>
      <c r="D282" s="1573"/>
      <c r="E282" s="1573"/>
      <c r="F282" s="1573"/>
      <c r="G282" s="1573"/>
      <c r="H282" s="1573"/>
      <c r="I282" s="1573"/>
      <c r="J282" s="1573"/>
      <c r="K282" s="1573"/>
      <c r="L282" s="1573"/>
      <c r="M282" s="1573"/>
      <c r="N282" s="1573"/>
      <c r="O282" s="1573"/>
      <c r="P282" s="1573"/>
      <c r="Q282" s="1573"/>
      <c r="R282" s="1574"/>
      <c r="S282" s="1581" t="s">
        <v>1543</v>
      </c>
      <c r="T282" s="1594"/>
      <c r="U282" s="1594"/>
      <c r="V282" s="1594"/>
      <c r="W282" s="1594"/>
      <c r="X282" s="1594"/>
      <c r="Y282" s="1594"/>
      <c r="Z282" s="1594"/>
      <c r="AA282" s="1594"/>
      <c r="AB282" s="1594"/>
      <c r="AC282" s="1594"/>
      <c r="AD282" s="1595"/>
      <c r="AE282" s="809" t="s">
        <v>1431</v>
      </c>
      <c r="AF282" s="809" t="s">
        <v>1431</v>
      </c>
      <c r="AG282" s="809"/>
      <c r="AH282" s="809"/>
      <c r="AI282" s="809"/>
      <c r="AJ282" s="809"/>
      <c r="AK282" s="809"/>
      <c r="AL282" s="809"/>
      <c r="AM282" s="809"/>
      <c r="AN282" s="809"/>
      <c r="AO282" s="809"/>
      <c r="AP282" s="809"/>
      <c r="AQ282" s="809"/>
      <c r="AR282" s="809"/>
      <c r="AS282" s="809"/>
      <c r="AT282" s="809"/>
      <c r="AU282" s="809"/>
      <c r="AV282" s="809"/>
      <c r="AW282" s="809"/>
      <c r="AX282" s="809"/>
      <c r="AY282" s="809"/>
      <c r="AZ282" s="809"/>
      <c r="BA282" s="809"/>
      <c r="BB282" s="809"/>
      <c r="BC282" s="809"/>
      <c r="BD282" s="809"/>
      <c r="BE282" s="809"/>
      <c r="BF282" s="809"/>
      <c r="BG282" s="809"/>
      <c r="BH282" s="809"/>
      <c r="BI282" s="809"/>
      <c r="BJ282" s="809"/>
      <c r="BK282" s="809"/>
      <c r="BL282" s="809"/>
      <c r="BM282" s="809"/>
      <c r="BN282" s="809"/>
      <c r="BO282" s="831"/>
    </row>
    <row r="283" spans="1:67" ht="17.25" customHeight="1">
      <c r="A283" s="1575"/>
      <c r="B283" s="1576"/>
      <c r="C283" s="1576"/>
      <c r="D283" s="1576"/>
      <c r="E283" s="1576"/>
      <c r="F283" s="1576"/>
      <c r="G283" s="1576"/>
      <c r="H283" s="1576"/>
      <c r="I283" s="1576"/>
      <c r="J283" s="1576"/>
      <c r="K283" s="1576"/>
      <c r="L283" s="1576"/>
      <c r="M283" s="1576"/>
      <c r="N283" s="1576"/>
      <c r="O283" s="1576"/>
      <c r="P283" s="1576"/>
      <c r="Q283" s="1576"/>
      <c r="R283" s="1577"/>
      <c r="S283" s="1557" t="s">
        <v>1449</v>
      </c>
      <c r="T283" s="1560"/>
      <c r="U283" s="1560"/>
      <c r="V283" s="1560"/>
      <c r="W283" s="1560"/>
      <c r="X283" s="1560"/>
      <c r="Y283" s="1560"/>
      <c r="Z283" s="1560"/>
      <c r="AA283" s="1560"/>
      <c r="AB283" s="1560"/>
      <c r="AC283" s="1560"/>
      <c r="AD283" s="1561"/>
      <c r="AE283" s="809" t="s">
        <v>1431</v>
      </c>
      <c r="AF283" s="809" t="s">
        <v>1431</v>
      </c>
      <c r="AG283" s="809"/>
      <c r="AH283" s="809"/>
      <c r="AI283" s="809"/>
      <c r="AJ283" s="809"/>
      <c r="AK283" s="809"/>
      <c r="AL283" s="809"/>
      <c r="AM283" s="809"/>
      <c r="AN283" s="809"/>
      <c r="AO283" s="809"/>
      <c r="AP283" s="809"/>
      <c r="AQ283" s="809"/>
      <c r="AR283" s="809"/>
      <c r="AS283" s="809"/>
      <c r="AT283" s="809"/>
      <c r="AU283" s="809"/>
      <c r="AV283" s="809"/>
      <c r="AW283" s="809"/>
      <c r="AX283" s="809"/>
      <c r="AY283" s="809"/>
      <c r="AZ283" s="809"/>
      <c r="BA283" s="809"/>
      <c r="BB283" s="809"/>
      <c r="BC283" s="809"/>
      <c r="BD283" s="809"/>
      <c r="BE283" s="809"/>
      <c r="BF283" s="809"/>
      <c r="BG283" s="809"/>
      <c r="BH283" s="809"/>
      <c r="BI283" s="809"/>
      <c r="BJ283" s="809"/>
      <c r="BK283" s="809"/>
      <c r="BL283" s="809"/>
      <c r="BM283" s="809"/>
      <c r="BN283" s="809"/>
      <c r="BO283" s="831"/>
    </row>
    <row r="284" spans="1:67" ht="17.25" customHeight="1">
      <c r="A284" s="1575"/>
      <c r="B284" s="1576"/>
      <c r="C284" s="1576"/>
      <c r="D284" s="1576"/>
      <c r="E284" s="1576"/>
      <c r="F284" s="1576"/>
      <c r="G284" s="1576"/>
      <c r="H284" s="1576"/>
      <c r="I284" s="1576"/>
      <c r="J284" s="1576"/>
      <c r="K284" s="1576"/>
      <c r="L284" s="1576"/>
      <c r="M284" s="1576"/>
      <c r="N284" s="1576"/>
      <c r="O284" s="1576"/>
      <c r="P284" s="1576"/>
      <c r="Q284" s="1576"/>
      <c r="R284" s="1577"/>
      <c r="S284" s="1557" t="s">
        <v>1511</v>
      </c>
      <c r="T284" s="1560"/>
      <c r="U284" s="1560"/>
      <c r="V284" s="1560"/>
      <c r="W284" s="1560"/>
      <c r="X284" s="1560"/>
      <c r="Y284" s="1560"/>
      <c r="Z284" s="1560"/>
      <c r="AA284" s="1560"/>
      <c r="AB284" s="1560"/>
      <c r="AC284" s="1560"/>
      <c r="AD284" s="1561"/>
      <c r="AE284" s="809" t="s">
        <v>1431</v>
      </c>
      <c r="AF284" s="809"/>
      <c r="AG284" s="809" t="s">
        <v>1431</v>
      </c>
      <c r="AH284" s="809"/>
      <c r="AI284" s="809"/>
      <c r="AJ284" s="809"/>
      <c r="AK284" s="809"/>
      <c r="AL284" s="809"/>
      <c r="AM284" s="809"/>
      <c r="AN284" s="809"/>
      <c r="AO284" s="809"/>
      <c r="AP284" s="809"/>
      <c r="AQ284" s="809"/>
      <c r="AR284" s="809"/>
      <c r="AS284" s="809"/>
      <c r="AT284" s="809"/>
      <c r="AU284" s="809"/>
      <c r="AV284" s="809"/>
      <c r="AW284" s="809"/>
      <c r="AX284" s="809"/>
      <c r="AY284" s="809"/>
      <c r="AZ284" s="809"/>
      <c r="BA284" s="809"/>
      <c r="BB284" s="809"/>
      <c r="BC284" s="809"/>
      <c r="BD284" s="809"/>
      <c r="BE284" s="809"/>
      <c r="BF284" s="809"/>
      <c r="BG284" s="809"/>
      <c r="BH284" s="809"/>
      <c r="BI284" s="809"/>
      <c r="BJ284" s="809"/>
      <c r="BK284" s="809"/>
      <c r="BL284" s="809"/>
      <c r="BM284" s="809"/>
      <c r="BN284" s="809"/>
      <c r="BO284" s="831"/>
    </row>
    <row r="285" spans="1:67" ht="17.25" customHeight="1">
      <c r="A285" s="1575"/>
      <c r="B285" s="1576"/>
      <c r="C285" s="1576"/>
      <c r="D285" s="1576"/>
      <c r="E285" s="1576"/>
      <c r="F285" s="1576"/>
      <c r="G285" s="1576"/>
      <c r="H285" s="1576"/>
      <c r="I285" s="1576"/>
      <c r="J285" s="1576"/>
      <c r="K285" s="1576"/>
      <c r="L285" s="1576"/>
      <c r="M285" s="1576"/>
      <c r="N285" s="1576"/>
      <c r="O285" s="1576"/>
      <c r="P285" s="1576"/>
      <c r="Q285" s="1576"/>
      <c r="R285" s="1577"/>
      <c r="S285" s="1587" t="s">
        <v>2528</v>
      </c>
      <c r="T285" s="1588"/>
      <c r="U285" s="1588"/>
      <c r="V285" s="1588"/>
      <c r="W285" s="1588"/>
      <c r="X285" s="1588"/>
      <c r="Y285" s="1588"/>
      <c r="Z285" s="1588"/>
      <c r="AA285" s="1588"/>
      <c r="AB285" s="1588"/>
      <c r="AC285" s="1588"/>
      <c r="AD285" s="1589"/>
      <c r="AE285" s="809" t="s">
        <v>1431</v>
      </c>
      <c r="AF285" s="809"/>
      <c r="AG285" s="809"/>
      <c r="AH285" s="809"/>
      <c r="AI285" s="809"/>
      <c r="AJ285" s="809"/>
      <c r="AK285" s="809"/>
      <c r="AL285" s="809"/>
      <c r="AM285" s="809"/>
      <c r="AN285" s="809"/>
      <c r="AO285" s="809"/>
      <c r="AP285" s="809"/>
      <c r="AQ285" s="809"/>
      <c r="AR285" s="809"/>
      <c r="AS285" s="809"/>
      <c r="AT285" s="809"/>
      <c r="AU285" s="809"/>
      <c r="AV285" s="809"/>
      <c r="AW285" s="809"/>
      <c r="AX285" s="809"/>
      <c r="AY285" s="809"/>
      <c r="AZ285" s="809"/>
      <c r="BA285" s="809"/>
      <c r="BB285" s="809"/>
      <c r="BC285" s="809"/>
      <c r="BD285" s="809"/>
      <c r="BE285" s="809"/>
      <c r="BF285" s="809"/>
      <c r="BG285" s="809"/>
      <c r="BH285" s="809"/>
      <c r="BI285" s="809"/>
      <c r="BJ285" s="809"/>
      <c r="BK285" s="809"/>
      <c r="BL285" s="809"/>
      <c r="BM285" s="809"/>
      <c r="BN285" s="809"/>
      <c r="BO285" s="831"/>
    </row>
    <row r="286" spans="1:67" ht="17.25" customHeight="1">
      <c r="A286" s="1575"/>
      <c r="B286" s="1576"/>
      <c r="C286" s="1576"/>
      <c r="D286" s="1576"/>
      <c r="E286" s="1576"/>
      <c r="F286" s="1576"/>
      <c r="G286" s="1576"/>
      <c r="H286" s="1576"/>
      <c r="I286" s="1576"/>
      <c r="J286" s="1576"/>
      <c r="K286" s="1576"/>
      <c r="L286" s="1576"/>
      <c r="M286" s="1576"/>
      <c r="N286" s="1576"/>
      <c r="O286" s="1576"/>
      <c r="P286" s="1576"/>
      <c r="Q286" s="1576"/>
      <c r="R286" s="1577"/>
      <c r="S286" s="1587" t="s">
        <v>2534</v>
      </c>
      <c r="T286" s="1590"/>
      <c r="U286" s="1590"/>
      <c r="V286" s="1590"/>
      <c r="W286" s="1590"/>
      <c r="X286" s="1590"/>
      <c r="Y286" s="1590"/>
      <c r="Z286" s="1590"/>
      <c r="AA286" s="1590"/>
      <c r="AB286" s="1590"/>
      <c r="AC286" s="1590"/>
      <c r="AD286" s="1591"/>
      <c r="AE286" s="809" t="s">
        <v>1431</v>
      </c>
      <c r="AF286" s="809"/>
      <c r="AG286" s="809"/>
      <c r="AH286" s="809"/>
      <c r="AI286" s="809"/>
      <c r="AJ286" s="809"/>
      <c r="AK286" s="809"/>
      <c r="AL286" s="809"/>
      <c r="AM286" s="809"/>
      <c r="AN286" s="809"/>
      <c r="AO286" s="809"/>
      <c r="AP286" s="809"/>
      <c r="AQ286" s="809"/>
      <c r="AR286" s="809"/>
      <c r="AS286" s="809"/>
      <c r="AT286" s="809"/>
      <c r="AU286" s="809"/>
      <c r="AV286" s="809"/>
      <c r="AW286" s="809"/>
      <c r="AX286" s="809"/>
      <c r="AY286" s="809"/>
      <c r="AZ286" s="809"/>
      <c r="BA286" s="809"/>
      <c r="BB286" s="809"/>
      <c r="BC286" s="809"/>
      <c r="BD286" s="809"/>
      <c r="BE286" s="809"/>
      <c r="BF286" s="809"/>
      <c r="BG286" s="809"/>
      <c r="BH286" s="809"/>
      <c r="BI286" s="809"/>
      <c r="BJ286" s="809"/>
      <c r="BK286" s="809"/>
      <c r="BL286" s="809"/>
      <c r="BM286" s="809"/>
      <c r="BN286" s="809"/>
      <c r="BO286" s="831"/>
    </row>
    <row r="287" spans="1:67" ht="30" customHeight="1">
      <c r="A287" s="1575"/>
      <c r="B287" s="1576"/>
      <c r="C287" s="1576"/>
      <c r="D287" s="1576"/>
      <c r="E287" s="1576"/>
      <c r="F287" s="1576"/>
      <c r="G287" s="1576"/>
      <c r="H287" s="1576"/>
      <c r="I287" s="1576"/>
      <c r="J287" s="1576"/>
      <c r="K287" s="1576"/>
      <c r="L287" s="1576"/>
      <c r="M287" s="1576"/>
      <c r="N287" s="1576"/>
      <c r="O287" s="1576"/>
      <c r="P287" s="1576"/>
      <c r="Q287" s="1576"/>
      <c r="R287" s="1577"/>
      <c r="S287" s="1584" t="s">
        <v>1512</v>
      </c>
      <c r="T287" s="1585"/>
      <c r="U287" s="1585"/>
      <c r="V287" s="1585"/>
      <c r="W287" s="1585"/>
      <c r="X287" s="1585"/>
      <c r="Y287" s="1585"/>
      <c r="Z287" s="1585"/>
      <c r="AA287" s="1585"/>
      <c r="AB287" s="1585"/>
      <c r="AC287" s="1585"/>
      <c r="AD287" s="1586"/>
      <c r="AE287" s="809" t="s">
        <v>1451</v>
      </c>
      <c r="AF287" s="809" t="s">
        <v>1451</v>
      </c>
      <c r="AG287" s="809"/>
      <c r="AH287" s="809"/>
      <c r="AI287" s="809"/>
      <c r="AJ287" s="809"/>
      <c r="AK287" s="809"/>
      <c r="AL287" s="809"/>
      <c r="AM287" s="809"/>
      <c r="AN287" s="809"/>
      <c r="AO287" s="809"/>
      <c r="AP287" s="809"/>
      <c r="AQ287" s="809"/>
      <c r="AR287" s="809"/>
      <c r="AS287" s="809"/>
      <c r="AT287" s="809"/>
      <c r="AU287" s="809"/>
      <c r="AV287" s="809"/>
      <c r="AW287" s="809"/>
      <c r="AX287" s="809"/>
      <c r="AY287" s="809"/>
      <c r="AZ287" s="809"/>
      <c r="BA287" s="809"/>
      <c r="BB287" s="809"/>
      <c r="BC287" s="809"/>
      <c r="BD287" s="809"/>
      <c r="BE287" s="809"/>
      <c r="BF287" s="809"/>
      <c r="BG287" s="809"/>
      <c r="BH287" s="809"/>
      <c r="BI287" s="809"/>
      <c r="BJ287" s="809"/>
      <c r="BK287" s="809"/>
      <c r="BL287" s="809"/>
      <c r="BM287" s="809"/>
      <c r="BN287" s="809"/>
      <c r="BO287" s="831"/>
    </row>
    <row r="288" spans="1:67" ht="17.25" customHeight="1">
      <c r="A288" s="1575"/>
      <c r="B288" s="1576"/>
      <c r="C288" s="1576"/>
      <c r="D288" s="1576"/>
      <c r="E288" s="1576"/>
      <c r="F288" s="1576"/>
      <c r="G288" s="1576"/>
      <c r="H288" s="1576"/>
      <c r="I288" s="1576"/>
      <c r="J288" s="1576"/>
      <c r="K288" s="1576"/>
      <c r="L288" s="1576"/>
      <c r="M288" s="1576"/>
      <c r="N288" s="1576"/>
      <c r="O288" s="1576"/>
      <c r="P288" s="1576"/>
      <c r="Q288" s="1576"/>
      <c r="R288" s="1577"/>
      <c r="S288" s="1557" t="s">
        <v>1513</v>
      </c>
      <c r="T288" s="1560"/>
      <c r="U288" s="1560"/>
      <c r="V288" s="1560"/>
      <c r="W288" s="1560"/>
      <c r="X288" s="1560"/>
      <c r="Y288" s="1560"/>
      <c r="Z288" s="1560"/>
      <c r="AA288" s="1560"/>
      <c r="AB288" s="1560"/>
      <c r="AC288" s="1560"/>
      <c r="AD288" s="1561"/>
      <c r="AE288" s="809" t="s">
        <v>1431</v>
      </c>
      <c r="AF288" s="808" t="s">
        <v>1431</v>
      </c>
      <c r="AG288" s="808"/>
      <c r="AH288" s="808"/>
      <c r="AI288" s="808"/>
      <c r="AJ288" s="808"/>
      <c r="AK288" s="808"/>
      <c r="AL288" s="808"/>
      <c r="AM288" s="808"/>
      <c r="AN288" s="808"/>
      <c r="AO288" s="808"/>
      <c r="AP288" s="808"/>
      <c r="AQ288" s="808"/>
      <c r="AR288" s="808"/>
      <c r="AS288" s="808"/>
      <c r="AT288" s="808"/>
      <c r="AU288" s="808"/>
      <c r="AV288" s="808"/>
      <c r="AW288" s="808"/>
      <c r="AX288" s="808"/>
      <c r="AY288" s="808"/>
      <c r="AZ288" s="808"/>
      <c r="BA288" s="808"/>
      <c r="BB288" s="808"/>
      <c r="BC288" s="808"/>
      <c r="BD288" s="808"/>
      <c r="BE288" s="808" t="s">
        <v>1431</v>
      </c>
      <c r="BF288" s="808"/>
      <c r="BG288" s="808"/>
      <c r="BH288" s="808"/>
      <c r="BI288" s="808"/>
      <c r="BJ288" s="808"/>
      <c r="BK288" s="808"/>
      <c r="BL288" s="808"/>
      <c r="BM288" s="808"/>
      <c r="BN288" s="808"/>
      <c r="BO288" s="824" t="s">
        <v>1525</v>
      </c>
    </row>
    <row r="289" spans="1:67" ht="17.25" customHeight="1">
      <c r="A289" s="1575"/>
      <c r="B289" s="1576"/>
      <c r="C289" s="1576"/>
      <c r="D289" s="1576"/>
      <c r="E289" s="1576"/>
      <c r="F289" s="1576"/>
      <c r="G289" s="1576"/>
      <c r="H289" s="1576"/>
      <c r="I289" s="1576"/>
      <c r="J289" s="1576"/>
      <c r="K289" s="1576"/>
      <c r="L289" s="1576"/>
      <c r="M289" s="1576"/>
      <c r="N289" s="1576"/>
      <c r="O289" s="1576"/>
      <c r="P289" s="1576"/>
      <c r="Q289" s="1576"/>
      <c r="R289" s="1577"/>
      <c r="S289" s="1557" t="s">
        <v>133</v>
      </c>
      <c r="T289" s="1560"/>
      <c r="U289" s="1560"/>
      <c r="V289" s="1560"/>
      <c r="W289" s="1560"/>
      <c r="X289" s="1560"/>
      <c r="Y289" s="1560"/>
      <c r="Z289" s="1560"/>
      <c r="AA289" s="1560"/>
      <c r="AB289" s="1560"/>
      <c r="AC289" s="1560"/>
      <c r="AD289" s="1561"/>
      <c r="AE289" s="809" t="s">
        <v>1431</v>
      </c>
      <c r="AF289" s="808"/>
      <c r="AG289" s="808" t="s">
        <v>1431</v>
      </c>
      <c r="AH289" s="808"/>
      <c r="AI289" s="808"/>
      <c r="AJ289" s="808"/>
      <c r="AK289" s="808"/>
      <c r="AL289" s="808"/>
      <c r="AM289" s="808"/>
      <c r="AN289" s="808"/>
      <c r="AO289" s="808"/>
      <c r="AP289" s="808"/>
      <c r="AQ289" s="808"/>
      <c r="AR289" s="808"/>
      <c r="AS289" s="808"/>
      <c r="AT289" s="808"/>
      <c r="AU289" s="808"/>
      <c r="AV289" s="808"/>
      <c r="AW289" s="808"/>
      <c r="AX289" s="808"/>
      <c r="AY289" s="808"/>
      <c r="AZ289" s="808"/>
      <c r="BA289" s="808"/>
      <c r="BB289" s="808"/>
      <c r="BC289" s="808"/>
      <c r="BD289" s="808"/>
      <c r="BE289" s="808"/>
      <c r="BF289" s="808"/>
      <c r="BG289" s="808"/>
      <c r="BH289" s="808"/>
      <c r="BI289" s="808"/>
      <c r="BJ289" s="808"/>
      <c r="BK289" s="808"/>
      <c r="BL289" s="808"/>
      <c r="BM289" s="808"/>
      <c r="BN289" s="808"/>
      <c r="BO289" s="824"/>
    </row>
    <row r="290" spans="1:67" ht="17.25" customHeight="1">
      <c r="A290" s="1575"/>
      <c r="B290" s="1576"/>
      <c r="C290" s="1576"/>
      <c r="D290" s="1576"/>
      <c r="E290" s="1576"/>
      <c r="F290" s="1576"/>
      <c r="G290" s="1576"/>
      <c r="H290" s="1576"/>
      <c r="I290" s="1576"/>
      <c r="J290" s="1576"/>
      <c r="K290" s="1576"/>
      <c r="L290" s="1576"/>
      <c r="M290" s="1576"/>
      <c r="N290" s="1576"/>
      <c r="O290" s="1576"/>
      <c r="P290" s="1576"/>
      <c r="Q290" s="1576"/>
      <c r="R290" s="1577"/>
      <c r="S290" s="1557" t="s">
        <v>230</v>
      </c>
      <c r="T290" s="1558"/>
      <c r="U290" s="1558"/>
      <c r="V290" s="1558"/>
      <c r="W290" s="1558"/>
      <c r="X290" s="1558"/>
      <c r="Y290" s="1558"/>
      <c r="Z290" s="1558"/>
      <c r="AA290" s="1558"/>
      <c r="AB290" s="1558"/>
      <c r="AC290" s="1558"/>
      <c r="AD290" s="1559"/>
      <c r="AE290" s="809" t="s">
        <v>1431</v>
      </c>
      <c r="AF290" s="808"/>
      <c r="AG290" s="808"/>
      <c r="AH290" s="808"/>
      <c r="AI290" s="808"/>
      <c r="AJ290" s="808"/>
      <c r="AK290" s="808"/>
      <c r="AL290" s="808"/>
      <c r="AM290" s="808"/>
      <c r="AN290" s="808"/>
      <c r="AO290" s="808"/>
      <c r="AP290" s="808"/>
      <c r="AQ290" s="808"/>
      <c r="AR290" s="808"/>
      <c r="AS290" s="808"/>
      <c r="AT290" s="808"/>
      <c r="AU290" s="808"/>
      <c r="AV290" s="808"/>
      <c r="AW290" s="808"/>
      <c r="AX290" s="808"/>
      <c r="AY290" s="808"/>
      <c r="AZ290" s="808"/>
      <c r="BA290" s="808"/>
      <c r="BB290" s="808"/>
      <c r="BC290" s="808"/>
      <c r="BD290" s="808"/>
      <c r="BE290" s="808"/>
      <c r="BF290" s="808"/>
      <c r="BG290" s="808"/>
      <c r="BH290" s="808"/>
      <c r="BI290" s="808"/>
      <c r="BJ290" s="808"/>
      <c r="BK290" s="808"/>
      <c r="BL290" s="808"/>
      <c r="BM290" s="808"/>
      <c r="BN290" s="808"/>
      <c r="BO290" s="824"/>
    </row>
    <row r="291" spans="1:67" ht="17.25" customHeight="1">
      <c r="A291" s="1575"/>
      <c r="B291" s="1576"/>
      <c r="C291" s="1576"/>
      <c r="D291" s="1576"/>
      <c r="E291" s="1576"/>
      <c r="F291" s="1576"/>
      <c r="G291" s="1576"/>
      <c r="H291" s="1576"/>
      <c r="I291" s="1576"/>
      <c r="J291" s="1576"/>
      <c r="K291" s="1576"/>
      <c r="L291" s="1576"/>
      <c r="M291" s="1576"/>
      <c r="N291" s="1576"/>
      <c r="O291" s="1576"/>
      <c r="P291" s="1576"/>
      <c r="Q291" s="1576"/>
      <c r="R291" s="1577"/>
      <c r="S291" s="1557" t="s">
        <v>33</v>
      </c>
      <c r="T291" s="1560"/>
      <c r="U291" s="1560"/>
      <c r="V291" s="1560"/>
      <c r="W291" s="1560"/>
      <c r="X291" s="1560"/>
      <c r="Y291" s="1560"/>
      <c r="Z291" s="1560"/>
      <c r="AA291" s="1560"/>
      <c r="AB291" s="1560"/>
      <c r="AC291" s="1560"/>
      <c r="AD291" s="1561"/>
      <c r="AE291" s="808" t="s">
        <v>1431</v>
      </c>
      <c r="AF291" s="808"/>
      <c r="AG291" s="808" t="s">
        <v>1431</v>
      </c>
      <c r="AH291" s="808"/>
      <c r="AI291" s="808"/>
      <c r="AJ291" s="808"/>
      <c r="AK291" s="808"/>
      <c r="AL291" s="808"/>
      <c r="AM291" s="808"/>
      <c r="AN291" s="808"/>
      <c r="AO291" s="808" t="s">
        <v>1431</v>
      </c>
      <c r="AP291" s="808"/>
      <c r="AQ291" s="808"/>
      <c r="AR291" s="808"/>
      <c r="AS291" s="808"/>
      <c r="AT291" s="808"/>
      <c r="AU291" s="808"/>
      <c r="AV291" s="808"/>
      <c r="AW291" s="808"/>
      <c r="AX291" s="808"/>
      <c r="AY291" s="808" t="s">
        <v>1431</v>
      </c>
      <c r="AZ291" s="808"/>
      <c r="BA291" s="808"/>
      <c r="BB291" s="808"/>
      <c r="BC291" s="808"/>
      <c r="BD291" s="808"/>
      <c r="BE291" s="808"/>
      <c r="BF291" s="808"/>
      <c r="BG291" s="808"/>
      <c r="BH291" s="808"/>
      <c r="BI291" s="808"/>
      <c r="BJ291" s="808"/>
      <c r="BK291" s="808"/>
      <c r="BL291" s="808"/>
      <c r="BM291" s="808"/>
      <c r="BN291" s="808"/>
      <c r="BO291" s="824" t="s">
        <v>1586</v>
      </c>
    </row>
    <row r="292" spans="1:67" ht="17.25" customHeight="1">
      <c r="A292" s="1575"/>
      <c r="B292" s="1576"/>
      <c r="C292" s="1576"/>
      <c r="D292" s="1576"/>
      <c r="E292" s="1576"/>
      <c r="F292" s="1576"/>
      <c r="G292" s="1576"/>
      <c r="H292" s="1576"/>
      <c r="I292" s="1576"/>
      <c r="J292" s="1576"/>
      <c r="K292" s="1576"/>
      <c r="L292" s="1576"/>
      <c r="M292" s="1576"/>
      <c r="N292" s="1576"/>
      <c r="O292" s="1576"/>
      <c r="P292" s="1576"/>
      <c r="Q292" s="1576"/>
      <c r="R292" s="1577"/>
      <c r="S292" s="1587" t="s">
        <v>2540</v>
      </c>
      <c r="T292" s="1592"/>
      <c r="U292" s="1592"/>
      <c r="V292" s="1592"/>
      <c r="W292" s="1592"/>
      <c r="X292" s="1592"/>
      <c r="Y292" s="1592"/>
      <c r="Z292" s="1592"/>
      <c r="AA292" s="1592"/>
      <c r="AB292" s="1592"/>
      <c r="AC292" s="1592"/>
      <c r="AD292" s="1593"/>
      <c r="AE292" s="808" t="s">
        <v>1431</v>
      </c>
      <c r="AF292" s="808"/>
      <c r="AG292" s="808"/>
      <c r="AH292" s="808"/>
      <c r="AI292" s="808"/>
      <c r="AJ292" s="808"/>
      <c r="AK292" s="808"/>
      <c r="AL292" s="808"/>
      <c r="AM292" s="808"/>
      <c r="AN292" s="808"/>
      <c r="AO292" s="808"/>
      <c r="AP292" s="808"/>
      <c r="AQ292" s="808"/>
      <c r="AR292" s="808"/>
      <c r="AS292" s="808"/>
      <c r="AT292" s="808"/>
      <c r="AU292" s="808"/>
      <c r="AV292" s="808"/>
      <c r="AW292" s="808"/>
      <c r="AX292" s="808"/>
      <c r="AY292" s="808"/>
      <c r="AZ292" s="808"/>
      <c r="BA292" s="808"/>
      <c r="BB292" s="808"/>
      <c r="BC292" s="808"/>
      <c r="BD292" s="808"/>
      <c r="BE292" s="808"/>
      <c r="BF292" s="808"/>
      <c r="BG292" s="808"/>
      <c r="BH292" s="808" t="s">
        <v>1431</v>
      </c>
      <c r="BI292" s="808"/>
      <c r="BJ292" s="808"/>
      <c r="BK292" s="808"/>
      <c r="BL292" s="808"/>
      <c r="BM292" s="808"/>
      <c r="BN292" s="808"/>
      <c r="BO292" s="824"/>
    </row>
    <row r="293" spans="1:67" ht="17.25" customHeight="1">
      <c r="A293" s="1575"/>
      <c r="B293" s="1576"/>
      <c r="C293" s="1576"/>
      <c r="D293" s="1576"/>
      <c r="E293" s="1576"/>
      <c r="F293" s="1576"/>
      <c r="G293" s="1576"/>
      <c r="H293" s="1576"/>
      <c r="I293" s="1576"/>
      <c r="J293" s="1576"/>
      <c r="K293" s="1576"/>
      <c r="L293" s="1576"/>
      <c r="M293" s="1576"/>
      <c r="N293" s="1576"/>
      <c r="O293" s="1576"/>
      <c r="P293" s="1576"/>
      <c r="Q293" s="1576"/>
      <c r="R293" s="1577"/>
      <c r="S293" s="1557" t="s">
        <v>1473</v>
      </c>
      <c r="T293" s="1558"/>
      <c r="U293" s="1558"/>
      <c r="V293" s="1558"/>
      <c r="W293" s="1558"/>
      <c r="X293" s="1558"/>
      <c r="Y293" s="1558"/>
      <c r="Z293" s="1558"/>
      <c r="AA293" s="1558"/>
      <c r="AB293" s="1558"/>
      <c r="AC293" s="1558"/>
      <c r="AD293" s="1559"/>
      <c r="AE293" s="808" t="s">
        <v>1431</v>
      </c>
      <c r="AF293" s="808"/>
      <c r="AG293" s="808"/>
      <c r="AH293" s="808"/>
      <c r="AI293" s="808"/>
      <c r="AJ293" s="808"/>
      <c r="AK293" s="808"/>
      <c r="AL293" s="808"/>
      <c r="AM293" s="808"/>
      <c r="AN293" s="808"/>
      <c r="AO293" s="808"/>
      <c r="AP293" s="808"/>
      <c r="AQ293" s="808"/>
      <c r="AR293" s="808"/>
      <c r="AS293" s="808"/>
      <c r="AT293" s="808"/>
      <c r="AU293" s="808"/>
      <c r="AV293" s="808"/>
      <c r="AW293" s="808"/>
      <c r="AX293" s="808"/>
      <c r="AY293" s="808"/>
      <c r="AZ293" s="808"/>
      <c r="BA293" s="808"/>
      <c r="BB293" s="808"/>
      <c r="BC293" s="808"/>
      <c r="BD293" s="808"/>
      <c r="BE293" s="808"/>
      <c r="BF293" s="808"/>
      <c r="BG293" s="808"/>
      <c r="BH293" s="808"/>
      <c r="BI293" s="808"/>
      <c r="BJ293" s="808"/>
      <c r="BK293" s="808"/>
      <c r="BL293" s="808"/>
      <c r="BM293" s="808"/>
      <c r="BN293" s="808"/>
      <c r="BO293" s="824"/>
    </row>
    <row r="294" spans="1:67" ht="17.25" customHeight="1">
      <c r="A294" s="1575"/>
      <c r="B294" s="1576"/>
      <c r="C294" s="1576"/>
      <c r="D294" s="1576"/>
      <c r="E294" s="1576"/>
      <c r="F294" s="1576"/>
      <c r="G294" s="1576"/>
      <c r="H294" s="1576"/>
      <c r="I294" s="1576"/>
      <c r="J294" s="1576"/>
      <c r="K294" s="1576"/>
      <c r="L294" s="1576"/>
      <c r="M294" s="1576"/>
      <c r="N294" s="1576"/>
      <c r="O294" s="1576"/>
      <c r="P294" s="1576"/>
      <c r="Q294" s="1576"/>
      <c r="R294" s="1577"/>
      <c r="S294" s="1587" t="s">
        <v>2542</v>
      </c>
      <c r="T294" s="1592"/>
      <c r="U294" s="1592"/>
      <c r="V294" s="1592"/>
      <c r="W294" s="1592"/>
      <c r="X294" s="1592"/>
      <c r="Y294" s="1592"/>
      <c r="Z294" s="1592"/>
      <c r="AA294" s="1592"/>
      <c r="AB294" s="1592"/>
      <c r="AC294" s="1592"/>
      <c r="AD294" s="1593"/>
      <c r="AE294" s="808" t="s">
        <v>1431</v>
      </c>
      <c r="AF294" s="808"/>
      <c r="AG294" s="808"/>
      <c r="AH294" s="808"/>
      <c r="AI294" s="808"/>
      <c r="AJ294" s="808"/>
      <c r="AK294" s="808"/>
      <c r="AL294" s="808"/>
      <c r="AM294" s="808"/>
      <c r="AN294" s="808"/>
      <c r="AO294" s="808"/>
      <c r="AP294" s="808"/>
      <c r="AQ294" s="808"/>
      <c r="AR294" s="808"/>
      <c r="AS294" s="808"/>
      <c r="AT294" s="808"/>
      <c r="AU294" s="808"/>
      <c r="AV294" s="808"/>
      <c r="AW294" s="808"/>
      <c r="AX294" s="808"/>
      <c r="AY294" s="808"/>
      <c r="AZ294" s="808"/>
      <c r="BA294" s="808"/>
      <c r="BB294" s="808"/>
      <c r="BC294" s="808"/>
      <c r="BD294" s="808"/>
      <c r="BE294" s="808"/>
      <c r="BF294" s="808"/>
      <c r="BG294" s="808"/>
      <c r="BH294" s="808"/>
      <c r="BI294" s="808"/>
      <c r="BJ294" s="808" t="s">
        <v>1431</v>
      </c>
      <c r="BK294" s="808"/>
      <c r="BL294" s="813"/>
      <c r="BM294" s="813"/>
      <c r="BN294" s="813"/>
      <c r="BO294" s="814"/>
    </row>
    <row r="295" spans="1:67" ht="17.25" customHeight="1">
      <c r="A295" s="1575"/>
      <c r="B295" s="1576"/>
      <c r="C295" s="1576"/>
      <c r="D295" s="1576"/>
      <c r="E295" s="1576"/>
      <c r="F295" s="1576"/>
      <c r="G295" s="1576"/>
      <c r="H295" s="1576"/>
      <c r="I295" s="1576"/>
      <c r="J295" s="1576"/>
      <c r="K295" s="1576"/>
      <c r="L295" s="1576"/>
      <c r="M295" s="1576"/>
      <c r="N295" s="1576"/>
      <c r="O295" s="1576"/>
      <c r="P295" s="1576"/>
      <c r="Q295" s="1576"/>
      <c r="R295" s="1577"/>
      <c r="S295" s="1587" t="s">
        <v>2544</v>
      </c>
      <c r="T295" s="1592"/>
      <c r="U295" s="1592"/>
      <c r="V295" s="1592"/>
      <c r="W295" s="1592"/>
      <c r="X295" s="1592"/>
      <c r="Y295" s="1592"/>
      <c r="Z295" s="1592"/>
      <c r="AA295" s="1592"/>
      <c r="AB295" s="1592"/>
      <c r="AC295" s="1592"/>
      <c r="AD295" s="1593"/>
      <c r="AE295" s="808" t="s">
        <v>1431</v>
      </c>
      <c r="AF295" s="808"/>
      <c r="AG295" s="808"/>
      <c r="AH295" s="808"/>
      <c r="AI295" s="808"/>
      <c r="AJ295" s="808"/>
      <c r="AK295" s="808"/>
      <c r="AL295" s="808"/>
      <c r="AM295" s="808"/>
      <c r="AN295" s="808"/>
      <c r="AO295" s="808"/>
      <c r="AP295" s="808"/>
      <c r="AQ295" s="808"/>
      <c r="AR295" s="808"/>
      <c r="AS295" s="808"/>
      <c r="AT295" s="808"/>
      <c r="AU295" s="808"/>
      <c r="AV295" s="808"/>
      <c r="AW295" s="808"/>
      <c r="AX295" s="808"/>
      <c r="AY295" s="808"/>
      <c r="AZ295" s="808"/>
      <c r="BA295" s="808"/>
      <c r="BB295" s="808"/>
      <c r="BC295" s="808"/>
      <c r="BD295" s="808"/>
      <c r="BE295" s="808"/>
      <c r="BF295" s="808"/>
      <c r="BG295" s="808"/>
      <c r="BH295" s="808"/>
      <c r="BI295" s="808"/>
      <c r="BJ295" s="808" t="s">
        <v>1431</v>
      </c>
      <c r="BK295" s="808"/>
      <c r="BL295" s="813"/>
      <c r="BM295" s="813"/>
      <c r="BN295" s="813"/>
      <c r="BO295" s="814"/>
    </row>
    <row r="296" spans="1:67" ht="17.25" customHeight="1">
      <c r="A296" s="1575"/>
      <c r="B296" s="1576"/>
      <c r="C296" s="1576"/>
      <c r="D296" s="1576"/>
      <c r="E296" s="1576"/>
      <c r="F296" s="1576"/>
      <c r="G296" s="1576"/>
      <c r="H296" s="1576"/>
      <c r="I296" s="1576"/>
      <c r="J296" s="1576"/>
      <c r="K296" s="1576"/>
      <c r="L296" s="1576"/>
      <c r="M296" s="1576"/>
      <c r="N296" s="1576"/>
      <c r="O296" s="1576"/>
      <c r="P296" s="1576"/>
      <c r="Q296" s="1576"/>
      <c r="R296" s="1577"/>
      <c r="S296" s="1587" t="s">
        <v>2546</v>
      </c>
      <c r="T296" s="1592"/>
      <c r="U296" s="1592"/>
      <c r="V296" s="1592"/>
      <c r="W296" s="1592"/>
      <c r="X296" s="1592"/>
      <c r="Y296" s="1592"/>
      <c r="Z296" s="1592"/>
      <c r="AA296" s="1592"/>
      <c r="AB296" s="1592"/>
      <c r="AC296" s="1592"/>
      <c r="AD296" s="1593"/>
      <c r="AE296" s="808" t="s">
        <v>1431</v>
      </c>
      <c r="AF296" s="808"/>
      <c r="AG296" s="808"/>
      <c r="AH296" s="808"/>
      <c r="AI296" s="808"/>
      <c r="AJ296" s="808"/>
      <c r="AK296" s="808"/>
      <c r="AL296" s="808"/>
      <c r="AM296" s="808"/>
      <c r="AN296" s="808"/>
      <c r="AO296" s="808"/>
      <c r="AP296" s="808"/>
      <c r="AQ296" s="808"/>
      <c r="AR296" s="808"/>
      <c r="AS296" s="808"/>
      <c r="AT296" s="808"/>
      <c r="AU296" s="808"/>
      <c r="AV296" s="808"/>
      <c r="AW296" s="808"/>
      <c r="AX296" s="808"/>
      <c r="AY296" s="808"/>
      <c r="AZ296" s="808"/>
      <c r="BA296" s="808"/>
      <c r="BB296" s="808"/>
      <c r="BC296" s="808"/>
      <c r="BD296" s="808"/>
      <c r="BE296" s="808"/>
      <c r="BF296" s="808"/>
      <c r="BG296" s="808"/>
      <c r="BH296" s="808"/>
      <c r="BI296" s="808"/>
      <c r="BJ296" s="808"/>
      <c r="BK296" s="808" t="s">
        <v>1431</v>
      </c>
      <c r="BL296" s="813"/>
      <c r="BM296" s="813"/>
      <c r="BN296" s="813"/>
      <c r="BO296" s="814"/>
    </row>
    <row r="297" spans="1:67" ht="17.25" customHeight="1">
      <c r="A297" s="1575"/>
      <c r="B297" s="1576"/>
      <c r="C297" s="1576"/>
      <c r="D297" s="1576"/>
      <c r="E297" s="1576"/>
      <c r="F297" s="1576"/>
      <c r="G297" s="1576"/>
      <c r="H297" s="1576"/>
      <c r="I297" s="1576"/>
      <c r="J297" s="1576"/>
      <c r="K297" s="1576"/>
      <c r="L297" s="1576"/>
      <c r="M297" s="1576"/>
      <c r="N297" s="1576"/>
      <c r="O297" s="1576"/>
      <c r="P297" s="1576"/>
      <c r="Q297" s="1576"/>
      <c r="R297" s="1577"/>
      <c r="S297" s="1557" t="s">
        <v>1587</v>
      </c>
      <c r="T297" s="1560"/>
      <c r="U297" s="1560"/>
      <c r="V297" s="1560"/>
      <c r="W297" s="1560"/>
      <c r="X297" s="1560"/>
      <c r="Y297" s="1560"/>
      <c r="Z297" s="1560"/>
      <c r="AA297" s="1560"/>
      <c r="AB297" s="1560"/>
      <c r="AC297" s="1560"/>
      <c r="AD297" s="1561"/>
      <c r="AE297" s="813" t="s">
        <v>1431</v>
      </c>
      <c r="AF297" s="813" t="s">
        <v>1431</v>
      </c>
      <c r="AG297" s="813" t="s">
        <v>1431</v>
      </c>
      <c r="AH297" s="813" t="s">
        <v>1431</v>
      </c>
      <c r="AI297" s="813" t="s">
        <v>1431</v>
      </c>
      <c r="AJ297" s="813"/>
      <c r="AK297" s="813"/>
      <c r="AL297" s="813"/>
      <c r="AM297" s="813"/>
      <c r="AN297" s="813" t="s">
        <v>1431</v>
      </c>
      <c r="AO297" s="813"/>
      <c r="AP297" s="813"/>
      <c r="AQ297" s="813"/>
      <c r="AR297" s="813"/>
      <c r="AS297" s="813"/>
      <c r="AT297" s="813"/>
      <c r="AU297" s="813"/>
      <c r="AV297" s="813"/>
      <c r="AW297" s="813"/>
      <c r="AX297" s="813"/>
      <c r="AY297" s="813"/>
      <c r="AZ297" s="813"/>
      <c r="BA297" s="813"/>
      <c r="BB297" s="813"/>
      <c r="BC297" s="813"/>
      <c r="BD297" s="813"/>
      <c r="BE297" s="813"/>
      <c r="BF297" s="813"/>
      <c r="BG297" s="813"/>
      <c r="BH297" s="813"/>
      <c r="BI297" s="813"/>
      <c r="BJ297" s="813"/>
      <c r="BK297" s="813"/>
      <c r="BL297" s="813"/>
      <c r="BM297" s="813"/>
      <c r="BN297" s="813"/>
      <c r="BO297" s="814" t="s">
        <v>1475</v>
      </c>
    </row>
    <row r="298" spans="1:67" ht="17.25" customHeight="1">
      <c r="A298" s="1575"/>
      <c r="B298" s="1576"/>
      <c r="C298" s="1576"/>
      <c r="D298" s="1576"/>
      <c r="E298" s="1576"/>
      <c r="F298" s="1576"/>
      <c r="G298" s="1576"/>
      <c r="H298" s="1576"/>
      <c r="I298" s="1576"/>
      <c r="J298" s="1576"/>
      <c r="K298" s="1576"/>
      <c r="L298" s="1576"/>
      <c r="M298" s="1576"/>
      <c r="N298" s="1576"/>
      <c r="O298" s="1576"/>
      <c r="P298" s="1576"/>
      <c r="Q298" s="1576"/>
      <c r="R298" s="1577"/>
      <c r="S298" s="1557" t="s">
        <v>1508</v>
      </c>
      <c r="T298" s="1558"/>
      <c r="U298" s="1558"/>
      <c r="V298" s="1558"/>
      <c r="W298" s="1558"/>
      <c r="X298" s="1558"/>
      <c r="Y298" s="1558"/>
      <c r="Z298" s="1558"/>
      <c r="AA298" s="1558"/>
      <c r="AB298" s="1558"/>
      <c r="AC298" s="1558"/>
      <c r="AD298" s="1559"/>
      <c r="AE298" s="815" t="s">
        <v>1431</v>
      </c>
      <c r="AF298" s="808"/>
      <c r="AG298" s="808"/>
      <c r="AH298" s="808"/>
      <c r="AI298" s="808"/>
      <c r="AJ298" s="808"/>
      <c r="AK298" s="808"/>
      <c r="AL298" s="808"/>
      <c r="AM298" s="808"/>
      <c r="AN298" s="808"/>
      <c r="AO298" s="808"/>
      <c r="AP298" s="808"/>
      <c r="AQ298" s="808"/>
      <c r="AR298" s="808"/>
      <c r="AS298" s="808"/>
      <c r="AT298" s="808"/>
      <c r="AU298" s="808"/>
      <c r="AV298" s="808"/>
      <c r="AW298" s="808"/>
      <c r="AX298" s="808"/>
      <c r="AY298" s="808"/>
      <c r="AZ298" s="808"/>
      <c r="BA298" s="808"/>
      <c r="BB298" s="808"/>
      <c r="BC298" s="808"/>
      <c r="BD298" s="808"/>
      <c r="BE298" s="808"/>
      <c r="BF298" s="808"/>
      <c r="BG298" s="808"/>
      <c r="BH298" s="808"/>
      <c r="BI298" s="808"/>
      <c r="BJ298" s="808"/>
      <c r="BK298" s="808"/>
      <c r="BL298" s="808"/>
      <c r="BM298" s="808"/>
      <c r="BN298" s="808"/>
      <c r="BO298" s="824" t="s">
        <v>1509</v>
      </c>
    </row>
    <row r="299" spans="1:67" ht="17.25" customHeight="1">
      <c r="A299" s="1575"/>
      <c r="B299" s="1576"/>
      <c r="C299" s="1576"/>
      <c r="D299" s="1576"/>
      <c r="E299" s="1576"/>
      <c r="F299" s="1576"/>
      <c r="G299" s="1576"/>
      <c r="H299" s="1576"/>
      <c r="I299" s="1576"/>
      <c r="J299" s="1576"/>
      <c r="K299" s="1576"/>
      <c r="L299" s="1576"/>
      <c r="M299" s="1576"/>
      <c r="N299" s="1576"/>
      <c r="O299" s="1576"/>
      <c r="P299" s="1576"/>
      <c r="Q299" s="1576"/>
      <c r="R299" s="1577"/>
      <c r="S299" s="1569" t="s">
        <v>1446</v>
      </c>
      <c r="T299" s="1570"/>
      <c r="U299" s="1570"/>
      <c r="V299" s="1570"/>
      <c r="W299" s="1570"/>
      <c r="X299" s="1570"/>
      <c r="Y299" s="1570"/>
      <c r="Z299" s="1570"/>
      <c r="AA299" s="1570"/>
      <c r="AB299" s="1570"/>
      <c r="AC299" s="1570"/>
      <c r="AD299" s="1571"/>
      <c r="AE299" s="832" t="s">
        <v>1431</v>
      </c>
      <c r="AF299" s="813"/>
      <c r="AG299" s="813"/>
      <c r="AH299" s="813"/>
      <c r="AI299" s="813"/>
      <c r="AJ299" s="813"/>
      <c r="AK299" s="813"/>
      <c r="AL299" s="813"/>
      <c r="AM299" s="813"/>
      <c r="AN299" s="813"/>
      <c r="AO299" s="813"/>
      <c r="AP299" s="813"/>
      <c r="AQ299" s="813"/>
      <c r="AR299" s="813"/>
      <c r="AS299" s="813"/>
      <c r="AT299" s="813"/>
      <c r="AU299" s="813"/>
      <c r="AV299" s="813"/>
      <c r="AW299" s="813"/>
      <c r="AX299" s="813"/>
      <c r="AY299" s="813"/>
      <c r="AZ299" s="813"/>
      <c r="BA299" s="813"/>
      <c r="BB299" s="813"/>
      <c r="BC299" s="813"/>
      <c r="BD299" s="813"/>
      <c r="BE299" s="813"/>
      <c r="BF299" s="813"/>
      <c r="BG299" s="813"/>
      <c r="BH299" s="813"/>
      <c r="BI299" s="813"/>
      <c r="BJ299" s="813"/>
      <c r="BK299" s="813"/>
      <c r="BL299" s="813"/>
      <c r="BM299" s="813"/>
      <c r="BN299" s="813"/>
      <c r="BO299" s="814" t="s">
        <v>1445</v>
      </c>
    </row>
    <row r="300" spans="1:67" ht="17.25" customHeight="1">
      <c r="A300" s="818"/>
      <c r="B300" s="819"/>
      <c r="C300" s="819"/>
      <c r="D300" s="819"/>
      <c r="E300" s="819"/>
      <c r="F300" s="819"/>
      <c r="G300" s="819"/>
      <c r="H300" s="819"/>
      <c r="I300" s="819"/>
      <c r="J300" s="819"/>
      <c r="K300" s="819"/>
      <c r="L300" s="819"/>
      <c r="M300" s="819"/>
      <c r="N300" s="819"/>
      <c r="O300" s="819"/>
      <c r="P300" s="819"/>
      <c r="Q300" s="819"/>
      <c r="R300" s="820"/>
      <c r="S300" s="1565" t="s">
        <v>1447</v>
      </c>
      <c r="T300" s="1566"/>
      <c r="U300" s="1566"/>
      <c r="V300" s="1566"/>
      <c r="W300" s="1566"/>
      <c r="X300" s="1566"/>
      <c r="Y300" s="1566"/>
      <c r="Z300" s="1566"/>
      <c r="AA300" s="1566"/>
      <c r="AB300" s="1566"/>
      <c r="AC300" s="1566"/>
      <c r="AD300" s="1567"/>
      <c r="AE300" s="821" t="s">
        <v>1431</v>
      </c>
      <c r="AF300" s="821"/>
      <c r="AG300" s="821"/>
      <c r="AH300" s="821"/>
      <c r="AI300" s="821"/>
      <c r="AJ300" s="821"/>
      <c r="AK300" s="821"/>
      <c r="AL300" s="821"/>
      <c r="AM300" s="821"/>
      <c r="AN300" s="821"/>
      <c r="AO300" s="821"/>
      <c r="AP300" s="821"/>
      <c r="AQ300" s="821"/>
      <c r="AR300" s="821"/>
      <c r="AS300" s="821"/>
      <c r="AT300" s="821"/>
      <c r="AU300" s="821"/>
      <c r="AV300" s="821"/>
      <c r="AW300" s="821"/>
      <c r="AX300" s="821"/>
      <c r="AY300" s="821"/>
      <c r="AZ300" s="821"/>
      <c r="BA300" s="821"/>
      <c r="BB300" s="821"/>
      <c r="BC300" s="821"/>
      <c r="BD300" s="821"/>
      <c r="BE300" s="821"/>
      <c r="BF300" s="821"/>
      <c r="BG300" s="821"/>
      <c r="BH300" s="821"/>
      <c r="BI300" s="821"/>
      <c r="BJ300" s="821"/>
      <c r="BK300" s="821"/>
      <c r="BL300" s="821"/>
      <c r="BM300" s="821"/>
      <c r="BN300" s="821"/>
      <c r="BO300" s="822" t="s">
        <v>1445</v>
      </c>
    </row>
    <row r="301" spans="1:67" ht="17.25" customHeight="1">
      <c r="A301" s="1572" t="s">
        <v>1588</v>
      </c>
      <c r="B301" s="1573"/>
      <c r="C301" s="1573"/>
      <c r="D301" s="1573"/>
      <c r="E301" s="1573"/>
      <c r="F301" s="1573"/>
      <c r="G301" s="1573"/>
      <c r="H301" s="1573"/>
      <c r="I301" s="1573"/>
      <c r="J301" s="1573"/>
      <c r="K301" s="1573"/>
      <c r="L301" s="1573"/>
      <c r="M301" s="1573"/>
      <c r="N301" s="1573"/>
      <c r="O301" s="1573"/>
      <c r="P301" s="1573"/>
      <c r="Q301" s="1573"/>
      <c r="R301" s="1574"/>
      <c r="S301" s="1578" t="s">
        <v>1523</v>
      </c>
      <c r="T301" s="1579"/>
      <c r="U301" s="1579"/>
      <c r="V301" s="1579"/>
      <c r="W301" s="1579"/>
      <c r="X301" s="1579"/>
      <c r="Y301" s="1579"/>
      <c r="Z301" s="1579"/>
      <c r="AA301" s="1579"/>
      <c r="AB301" s="1579"/>
      <c r="AC301" s="1579"/>
      <c r="AD301" s="1580"/>
      <c r="AE301" s="823" t="s">
        <v>1431</v>
      </c>
      <c r="AF301" s="823" t="s">
        <v>1431</v>
      </c>
      <c r="AG301" s="823"/>
      <c r="AH301" s="823"/>
      <c r="AI301" s="823"/>
      <c r="AJ301" s="823"/>
      <c r="AK301" s="823"/>
      <c r="AL301" s="823"/>
      <c r="AM301" s="823"/>
      <c r="AN301" s="823"/>
      <c r="AO301" s="823"/>
      <c r="AP301" s="823"/>
      <c r="AQ301" s="823"/>
      <c r="AR301" s="823"/>
      <c r="AS301" s="823"/>
      <c r="AT301" s="823"/>
      <c r="AU301" s="823"/>
      <c r="AV301" s="823"/>
      <c r="AW301" s="823"/>
      <c r="AX301" s="823"/>
      <c r="AY301" s="823"/>
      <c r="AZ301" s="823"/>
      <c r="BA301" s="823"/>
      <c r="BB301" s="823"/>
      <c r="BC301" s="823"/>
      <c r="BD301" s="823"/>
      <c r="BE301" s="823"/>
      <c r="BF301" s="823"/>
      <c r="BG301" s="823"/>
      <c r="BH301" s="823"/>
      <c r="BI301" s="823"/>
      <c r="BJ301" s="823"/>
      <c r="BK301" s="823"/>
      <c r="BL301" s="823"/>
      <c r="BM301" s="823"/>
      <c r="BN301" s="823"/>
      <c r="BO301" s="829"/>
    </row>
    <row r="302" spans="1:67" ht="17.25" customHeight="1">
      <c r="A302" s="1575"/>
      <c r="B302" s="1576"/>
      <c r="C302" s="1576"/>
      <c r="D302" s="1576"/>
      <c r="E302" s="1576"/>
      <c r="F302" s="1576"/>
      <c r="G302" s="1576"/>
      <c r="H302" s="1576"/>
      <c r="I302" s="1576"/>
      <c r="J302" s="1576"/>
      <c r="K302" s="1576"/>
      <c r="L302" s="1576"/>
      <c r="M302" s="1576"/>
      <c r="N302" s="1576"/>
      <c r="O302" s="1576"/>
      <c r="P302" s="1576"/>
      <c r="Q302" s="1576"/>
      <c r="R302" s="1577"/>
      <c r="S302" s="1581" t="s">
        <v>1449</v>
      </c>
      <c r="T302" s="1582"/>
      <c r="U302" s="1582"/>
      <c r="V302" s="1582"/>
      <c r="W302" s="1582"/>
      <c r="X302" s="1582"/>
      <c r="Y302" s="1582"/>
      <c r="Z302" s="1582"/>
      <c r="AA302" s="1582"/>
      <c r="AB302" s="1582"/>
      <c r="AC302" s="1582"/>
      <c r="AD302" s="1583"/>
      <c r="AE302" s="809" t="s">
        <v>1431</v>
      </c>
      <c r="AF302" s="809" t="s">
        <v>1431</v>
      </c>
      <c r="AG302" s="809"/>
      <c r="AH302" s="809"/>
      <c r="AI302" s="809"/>
      <c r="AJ302" s="809"/>
      <c r="AK302" s="809"/>
      <c r="AL302" s="809"/>
      <c r="AM302" s="809"/>
      <c r="AN302" s="809"/>
      <c r="AO302" s="809"/>
      <c r="AP302" s="809"/>
      <c r="AQ302" s="809"/>
      <c r="AR302" s="809"/>
      <c r="AS302" s="809"/>
      <c r="AT302" s="809"/>
      <c r="AU302" s="809"/>
      <c r="AV302" s="809"/>
      <c r="AW302" s="809"/>
      <c r="AX302" s="809"/>
      <c r="AY302" s="809"/>
      <c r="AZ302" s="809"/>
      <c r="BA302" s="809"/>
      <c r="BB302" s="809"/>
      <c r="BC302" s="809"/>
      <c r="BD302" s="809"/>
      <c r="BE302" s="809"/>
      <c r="BF302" s="809"/>
      <c r="BG302" s="809"/>
      <c r="BH302" s="809"/>
      <c r="BI302" s="809"/>
      <c r="BJ302" s="809"/>
      <c r="BK302" s="809"/>
      <c r="BL302" s="809"/>
      <c r="BM302" s="809"/>
      <c r="BN302" s="809"/>
      <c r="BO302" s="831"/>
    </row>
    <row r="303" spans="1:67" ht="17.25" customHeight="1">
      <c r="A303" s="1575"/>
      <c r="B303" s="1576"/>
      <c r="C303" s="1576"/>
      <c r="D303" s="1576"/>
      <c r="E303" s="1576"/>
      <c r="F303" s="1576"/>
      <c r="G303" s="1576"/>
      <c r="H303" s="1576"/>
      <c r="I303" s="1576"/>
      <c r="J303" s="1576"/>
      <c r="K303" s="1576"/>
      <c r="L303" s="1576"/>
      <c r="M303" s="1576"/>
      <c r="N303" s="1576"/>
      <c r="O303" s="1576"/>
      <c r="P303" s="1576"/>
      <c r="Q303" s="1576"/>
      <c r="R303" s="1577"/>
      <c r="S303" s="1587" t="s">
        <v>2528</v>
      </c>
      <c r="T303" s="1588"/>
      <c r="U303" s="1588"/>
      <c r="V303" s="1588"/>
      <c r="W303" s="1588"/>
      <c r="X303" s="1588"/>
      <c r="Y303" s="1588"/>
      <c r="Z303" s="1588"/>
      <c r="AA303" s="1588"/>
      <c r="AB303" s="1588"/>
      <c r="AC303" s="1588"/>
      <c r="AD303" s="1589"/>
      <c r="AE303" s="809" t="s">
        <v>1431</v>
      </c>
      <c r="AF303" s="809"/>
      <c r="AG303" s="809"/>
      <c r="AH303" s="809"/>
      <c r="AI303" s="809"/>
      <c r="AJ303" s="809"/>
      <c r="AK303" s="809"/>
      <c r="AL303" s="809"/>
      <c r="AM303" s="809"/>
      <c r="AN303" s="809"/>
      <c r="AO303" s="809"/>
      <c r="AP303" s="809"/>
      <c r="AQ303" s="809"/>
      <c r="AR303" s="809"/>
      <c r="AS303" s="809"/>
      <c r="AT303" s="809"/>
      <c r="AU303" s="809"/>
      <c r="AV303" s="809"/>
      <c r="AW303" s="809"/>
      <c r="AX303" s="809"/>
      <c r="AY303" s="809"/>
      <c r="AZ303" s="809"/>
      <c r="BA303" s="809"/>
      <c r="BB303" s="809"/>
      <c r="BC303" s="809"/>
      <c r="BD303" s="809"/>
      <c r="BE303" s="809"/>
      <c r="BF303" s="809"/>
      <c r="BG303" s="809"/>
      <c r="BH303" s="809"/>
      <c r="BI303" s="809"/>
      <c r="BJ303" s="809"/>
      <c r="BK303" s="809"/>
      <c r="BL303" s="809"/>
      <c r="BM303" s="809"/>
      <c r="BN303" s="809"/>
      <c r="BO303" s="831"/>
    </row>
    <row r="304" spans="1:67" ht="17.25" customHeight="1">
      <c r="A304" s="1575"/>
      <c r="B304" s="1576"/>
      <c r="C304" s="1576"/>
      <c r="D304" s="1576"/>
      <c r="E304" s="1576"/>
      <c r="F304" s="1576"/>
      <c r="G304" s="1576"/>
      <c r="H304" s="1576"/>
      <c r="I304" s="1576"/>
      <c r="J304" s="1576"/>
      <c r="K304" s="1576"/>
      <c r="L304" s="1576"/>
      <c r="M304" s="1576"/>
      <c r="N304" s="1576"/>
      <c r="O304" s="1576"/>
      <c r="P304" s="1576"/>
      <c r="Q304" s="1576"/>
      <c r="R304" s="1577"/>
      <c r="S304" s="1587" t="s">
        <v>2534</v>
      </c>
      <c r="T304" s="1590"/>
      <c r="U304" s="1590"/>
      <c r="V304" s="1590"/>
      <c r="W304" s="1590"/>
      <c r="X304" s="1590"/>
      <c r="Y304" s="1590"/>
      <c r="Z304" s="1590"/>
      <c r="AA304" s="1590"/>
      <c r="AB304" s="1590"/>
      <c r="AC304" s="1590"/>
      <c r="AD304" s="1591"/>
      <c r="AE304" s="809" t="s">
        <v>1431</v>
      </c>
      <c r="AF304" s="809"/>
      <c r="AG304" s="809"/>
      <c r="AH304" s="809"/>
      <c r="AI304" s="809"/>
      <c r="AJ304" s="809"/>
      <c r="AK304" s="809"/>
      <c r="AL304" s="809"/>
      <c r="AM304" s="809"/>
      <c r="AN304" s="809"/>
      <c r="AO304" s="809"/>
      <c r="AP304" s="809"/>
      <c r="AQ304" s="809"/>
      <c r="AR304" s="809"/>
      <c r="AS304" s="809"/>
      <c r="AT304" s="809"/>
      <c r="AU304" s="809"/>
      <c r="AV304" s="809"/>
      <c r="AW304" s="809"/>
      <c r="AX304" s="809"/>
      <c r="AY304" s="809"/>
      <c r="AZ304" s="809"/>
      <c r="BA304" s="809"/>
      <c r="BB304" s="809"/>
      <c r="BC304" s="809"/>
      <c r="BD304" s="809"/>
      <c r="BE304" s="809"/>
      <c r="BF304" s="809"/>
      <c r="BG304" s="809"/>
      <c r="BH304" s="809"/>
      <c r="BI304" s="809"/>
      <c r="BJ304" s="809"/>
      <c r="BK304" s="809"/>
      <c r="BL304" s="809"/>
      <c r="BM304" s="809"/>
      <c r="BN304" s="809"/>
      <c r="BO304" s="831"/>
    </row>
    <row r="305" spans="1:67" ht="30" customHeight="1">
      <c r="A305" s="1575"/>
      <c r="B305" s="1576"/>
      <c r="C305" s="1576"/>
      <c r="D305" s="1576"/>
      <c r="E305" s="1576"/>
      <c r="F305" s="1576"/>
      <c r="G305" s="1576"/>
      <c r="H305" s="1576"/>
      <c r="I305" s="1576"/>
      <c r="J305" s="1576"/>
      <c r="K305" s="1576"/>
      <c r="L305" s="1576"/>
      <c r="M305" s="1576"/>
      <c r="N305" s="1576"/>
      <c r="O305" s="1576"/>
      <c r="P305" s="1576"/>
      <c r="Q305" s="1576"/>
      <c r="R305" s="1577"/>
      <c r="S305" s="1584" t="s">
        <v>1512</v>
      </c>
      <c r="T305" s="1585"/>
      <c r="U305" s="1585"/>
      <c r="V305" s="1585"/>
      <c r="W305" s="1585"/>
      <c r="X305" s="1585"/>
      <c r="Y305" s="1585"/>
      <c r="Z305" s="1585"/>
      <c r="AA305" s="1585"/>
      <c r="AB305" s="1585"/>
      <c r="AC305" s="1585"/>
      <c r="AD305" s="1586"/>
      <c r="AE305" s="809" t="s">
        <v>1451</v>
      </c>
      <c r="AF305" s="809" t="s">
        <v>1431</v>
      </c>
      <c r="AG305" s="809"/>
      <c r="AH305" s="809"/>
      <c r="AI305" s="809"/>
      <c r="AJ305" s="809"/>
      <c r="AK305" s="809"/>
      <c r="AL305" s="809"/>
      <c r="AM305" s="809"/>
      <c r="AN305" s="809"/>
      <c r="AO305" s="809"/>
      <c r="AP305" s="809"/>
      <c r="AQ305" s="809"/>
      <c r="AR305" s="809"/>
      <c r="AS305" s="809"/>
      <c r="AT305" s="809"/>
      <c r="AU305" s="809"/>
      <c r="AV305" s="809"/>
      <c r="AW305" s="809"/>
      <c r="AX305" s="809"/>
      <c r="AY305" s="809"/>
      <c r="AZ305" s="809"/>
      <c r="BA305" s="809"/>
      <c r="BB305" s="809"/>
      <c r="BC305" s="809"/>
      <c r="BD305" s="809"/>
      <c r="BE305" s="809"/>
      <c r="BF305" s="809"/>
      <c r="BG305" s="809"/>
      <c r="BH305" s="809"/>
      <c r="BI305" s="809"/>
      <c r="BJ305" s="809"/>
      <c r="BK305" s="809"/>
      <c r="BL305" s="809"/>
      <c r="BM305" s="809"/>
      <c r="BN305" s="809"/>
      <c r="BO305" s="831"/>
    </row>
    <row r="306" spans="1:67" ht="17.25" customHeight="1">
      <c r="A306" s="1575"/>
      <c r="B306" s="1576"/>
      <c r="C306" s="1576"/>
      <c r="D306" s="1576"/>
      <c r="E306" s="1576"/>
      <c r="F306" s="1576"/>
      <c r="G306" s="1576"/>
      <c r="H306" s="1576"/>
      <c r="I306" s="1576"/>
      <c r="J306" s="1576"/>
      <c r="K306" s="1576"/>
      <c r="L306" s="1576"/>
      <c r="M306" s="1576"/>
      <c r="N306" s="1576"/>
      <c r="O306" s="1576"/>
      <c r="P306" s="1576"/>
      <c r="Q306" s="1576"/>
      <c r="R306" s="1577"/>
      <c r="S306" s="1557" t="s">
        <v>1513</v>
      </c>
      <c r="T306" s="1558"/>
      <c r="U306" s="1558"/>
      <c r="V306" s="1558"/>
      <c r="W306" s="1558"/>
      <c r="X306" s="1558"/>
      <c r="Y306" s="1558"/>
      <c r="Z306" s="1558"/>
      <c r="AA306" s="1558"/>
      <c r="AB306" s="1558"/>
      <c r="AC306" s="1558"/>
      <c r="AD306" s="1559"/>
      <c r="AE306" s="808" t="s">
        <v>1431</v>
      </c>
      <c r="AF306" s="808" t="s">
        <v>1431</v>
      </c>
      <c r="AG306" s="808"/>
      <c r="AH306" s="808"/>
      <c r="AI306" s="808"/>
      <c r="AJ306" s="808"/>
      <c r="AK306" s="808"/>
      <c r="AL306" s="808"/>
      <c r="AM306" s="808"/>
      <c r="AN306" s="808"/>
      <c r="AO306" s="808"/>
      <c r="AP306" s="808"/>
      <c r="AQ306" s="808"/>
      <c r="AR306" s="808"/>
      <c r="AS306" s="808"/>
      <c r="AT306" s="808"/>
      <c r="AU306" s="808"/>
      <c r="AV306" s="808"/>
      <c r="AW306" s="808"/>
      <c r="AX306" s="808"/>
      <c r="AY306" s="808"/>
      <c r="AZ306" s="808"/>
      <c r="BA306" s="808"/>
      <c r="BB306" s="808"/>
      <c r="BC306" s="808"/>
      <c r="BD306" s="808"/>
      <c r="BE306" s="808" t="s">
        <v>1431</v>
      </c>
      <c r="BF306" s="808"/>
      <c r="BG306" s="808"/>
      <c r="BH306" s="808"/>
      <c r="BI306" s="808"/>
      <c r="BJ306" s="808"/>
      <c r="BK306" s="808"/>
      <c r="BL306" s="808"/>
      <c r="BM306" s="808"/>
      <c r="BN306" s="808"/>
      <c r="BO306" s="824"/>
    </row>
    <row r="307" spans="1:67" ht="17.25" customHeight="1">
      <c r="A307" s="1575"/>
      <c r="B307" s="1576"/>
      <c r="C307" s="1576"/>
      <c r="D307" s="1576"/>
      <c r="E307" s="1576"/>
      <c r="F307" s="1576"/>
      <c r="G307" s="1576"/>
      <c r="H307" s="1576"/>
      <c r="I307" s="1576"/>
      <c r="J307" s="1576"/>
      <c r="K307" s="1576"/>
      <c r="L307" s="1576"/>
      <c r="M307" s="1576"/>
      <c r="N307" s="1576"/>
      <c r="O307" s="1576"/>
      <c r="P307" s="1576"/>
      <c r="Q307" s="1576"/>
      <c r="R307" s="1577"/>
      <c r="S307" s="1557" t="s">
        <v>133</v>
      </c>
      <c r="T307" s="1558"/>
      <c r="U307" s="1558"/>
      <c r="V307" s="1558"/>
      <c r="W307" s="1558"/>
      <c r="X307" s="1558"/>
      <c r="Y307" s="1558"/>
      <c r="Z307" s="1558"/>
      <c r="AA307" s="1558"/>
      <c r="AB307" s="1558"/>
      <c r="AC307" s="1558"/>
      <c r="AD307" s="1559"/>
      <c r="AE307" s="808" t="s">
        <v>1431</v>
      </c>
      <c r="AF307" s="808"/>
      <c r="AG307" s="808" t="s">
        <v>1431</v>
      </c>
      <c r="AH307" s="808"/>
      <c r="AI307" s="808"/>
      <c r="AJ307" s="808"/>
      <c r="AK307" s="808"/>
      <c r="AL307" s="808"/>
      <c r="AM307" s="808"/>
      <c r="AN307" s="808"/>
      <c r="AO307" s="808"/>
      <c r="AP307" s="808"/>
      <c r="AQ307" s="808"/>
      <c r="AR307" s="808"/>
      <c r="AS307" s="808"/>
      <c r="AT307" s="808"/>
      <c r="AU307" s="808"/>
      <c r="AV307" s="808"/>
      <c r="AW307" s="808"/>
      <c r="AX307" s="808"/>
      <c r="AY307" s="808"/>
      <c r="AZ307" s="808"/>
      <c r="BA307" s="808"/>
      <c r="BB307" s="808"/>
      <c r="BC307" s="808"/>
      <c r="BD307" s="808"/>
      <c r="BE307" s="808"/>
      <c r="BF307" s="808"/>
      <c r="BG307" s="808"/>
      <c r="BH307" s="808"/>
      <c r="BI307" s="808"/>
      <c r="BJ307" s="808"/>
      <c r="BK307" s="808"/>
      <c r="BL307" s="808"/>
      <c r="BM307" s="808"/>
      <c r="BN307" s="808"/>
      <c r="BO307" s="824"/>
    </row>
    <row r="308" spans="1:67" ht="17.25" customHeight="1">
      <c r="A308" s="1575"/>
      <c r="B308" s="1576"/>
      <c r="C308" s="1576"/>
      <c r="D308" s="1576"/>
      <c r="E308" s="1576"/>
      <c r="F308" s="1576"/>
      <c r="G308" s="1576"/>
      <c r="H308" s="1576"/>
      <c r="I308" s="1576"/>
      <c r="J308" s="1576"/>
      <c r="K308" s="1576"/>
      <c r="L308" s="1576"/>
      <c r="M308" s="1576"/>
      <c r="N308" s="1576"/>
      <c r="O308" s="1576"/>
      <c r="P308" s="1576"/>
      <c r="Q308" s="1576"/>
      <c r="R308" s="1577"/>
      <c r="S308" s="1587" t="s">
        <v>2542</v>
      </c>
      <c r="T308" s="1592"/>
      <c r="U308" s="1592"/>
      <c r="V308" s="1592"/>
      <c r="W308" s="1592"/>
      <c r="X308" s="1592"/>
      <c r="Y308" s="1592"/>
      <c r="Z308" s="1592"/>
      <c r="AA308" s="1592"/>
      <c r="AB308" s="1592"/>
      <c r="AC308" s="1592"/>
      <c r="AD308" s="1593"/>
      <c r="AE308" s="808" t="s">
        <v>1431</v>
      </c>
      <c r="AF308" s="808"/>
      <c r="AG308" s="808"/>
      <c r="AH308" s="808"/>
      <c r="AI308" s="808"/>
      <c r="AJ308" s="808"/>
      <c r="AK308" s="808"/>
      <c r="AL308" s="808"/>
      <c r="AM308" s="808"/>
      <c r="AN308" s="808"/>
      <c r="AO308" s="808"/>
      <c r="AP308" s="808"/>
      <c r="AQ308" s="808"/>
      <c r="AR308" s="808"/>
      <c r="AS308" s="808"/>
      <c r="AT308" s="808"/>
      <c r="AU308" s="808"/>
      <c r="AV308" s="808"/>
      <c r="AW308" s="808"/>
      <c r="AX308" s="808"/>
      <c r="AY308" s="808"/>
      <c r="AZ308" s="808"/>
      <c r="BA308" s="808"/>
      <c r="BB308" s="808"/>
      <c r="BC308" s="808"/>
      <c r="BD308" s="808"/>
      <c r="BE308" s="808"/>
      <c r="BF308" s="808"/>
      <c r="BG308" s="808"/>
      <c r="BH308" s="808"/>
      <c r="BI308" s="808"/>
      <c r="BJ308" s="808" t="s">
        <v>1431</v>
      </c>
      <c r="BK308" s="808"/>
      <c r="BL308" s="813"/>
      <c r="BM308" s="813"/>
      <c r="BN308" s="813"/>
      <c r="BO308" s="837"/>
    </row>
    <row r="309" spans="1:67" ht="17.25" customHeight="1">
      <c r="A309" s="1575"/>
      <c r="B309" s="1576"/>
      <c r="C309" s="1576"/>
      <c r="D309" s="1576"/>
      <c r="E309" s="1576"/>
      <c r="F309" s="1576"/>
      <c r="G309" s="1576"/>
      <c r="H309" s="1576"/>
      <c r="I309" s="1576"/>
      <c r="J309" s="1576"/>
      <c r="K309" s="1576"/>
      <c r="L309" s="1576"/>
      <c r="M309" s="1576"/>
      <c r="N309" s="1576"/>
      <c r="O309" s="1576"/>
      <c r="P309" s="1576"/>
      <c r="Q309" s="1576"/>
      <c r="R309" s="1577"/>
      <c r="S309" s="1587" t="s">
        <v>2544</v>
      </c>
      <c r="T309" s="1592"/>
      <c r="U309" s="1592"/>
      <c r="V309" s="1592"/>
      <c r="W309" s="1592"/>
      <c r="X309" s="1592"/>
      <c r="Y309" s="1592"/>
      <c r="Z309" s="1592"/>
      <c r="AA309" s="1592"/>
      <c r="AB309" s="1592"/>
      <c r="AC309" s="1592"/>
      <c r="AD309" s="1593"/>
      <c r="AE309" s="808" t="s">
        <v>1431</v>
      </c>
      <c r="AF309" s="808"/>
      <c r="AG309" s="808"/>
      <c r="AH309" s="808"/>
      <c r="AI309" s="808"/>
      <c r="AJ309" s="808"/>
      <c r="AK309" s="808"/>
      <c r="AL309" s="808"/>
      <c r="AM309" s="808"/>
      <c r="AN309" s="808"/>
      <c r="AO309" s="808"/>
      <c r="AP309" s="808"/>
      <c r="AQ309" s="808"/>
      <c r="AR309" s="808"/>
      <c r="AS309" s="808"/>
      <c r="AT309" s="808"/>
      <c r="AU309" s="808"/>
      <c r="AV309" s="808"/>
      <c r="AW309" s="808"/>
      <c r="AX309" s="808"/>
      <c r="AY309" s="808"/>
      <c r="AZ309" s="808"/>
      <c r="BA309" s="808"/>
      <c r="BB309" s="808"/>
      <c r="BC309" s="808"/>
      <c r="BD309" s="808"/>
      <c r="BE309" s="808"/>
      <c r="BF309" s="808"/>
      <c r="BG309" s="808"/>
      <c r="BH309" s="808"/>
      <c r="BI309" s="808"/>
      <c r="BJ309" s="808" t="s">
        <v>1431</v>
      </c>
      <c r="BK309" s="808"/>
      <c r="BL309" s="813"/>
      <c r="BM309" s="813"/>
      <c r="BN309" s="813"/>
      <c r="BO309" s="837"/>
    </row>
    <row r="310" spans="1:67" ht="17.25" customHeight="1">
      <c r="A310" s="1575"/>
      <c r="B310" s="1576"/>
      <c r="C310" s="1576"/>
      <c r="D310" s="1576"/>
      <c r="E310" s="1576"/>
      <c r="F310" s="1576"/>
      <c r="G310" s="1576"/>
      <c r="H310" s="1576"/>
      <c r="I310" s="1576"/>
      <c r="J310" s="1576"/>
      <c r="K310" s="1576"/>
      <c r="L310" s="1576"/>
      <c r="M310" s="1576"/>
      <c r="N310" s="1576"/>
      <c r="O310" s="1576"/>
      <c r="P310" s="1576"/>
      <c r="Q310" s="1576"/>
      <c r="R310" s="1577"/>
      <c r="S310" s="1587" t="s">
        <v>2546</v>
      </c>
      <c r="T310" s="1592"/>
      <c r="U310" s="1592"/>
      <c r="V310" s="1592"/>
      <c r="W310" s="1592"/>
      <c r="X310" s="1592"/>
      <c r="Y310" s="1592"/>
      <c r="Z310" s="1592"/>
      <c r="AA310" s="1592"/>
      <c r="AB310" s="1592"/>
      <c r="AC310" s="1592"/>
      <c r="AD310" s="1593"/>
      <c r="AE310" s="808" t="s">
        <v>1431</v>
      </c>
      <c r="AF310" s="808"/>
      <c r="AG310" s="808"/>
      <c r="AH310" s="808"/>
      <c r="AI310" s="808"/>
      <c r="AJ310" s="808"/>
      <c r="AK310" s="808"/>
      <c r="AL310" s="808"/>
      <c r="AM310" s="808"/>
      <c r="AN310" s="808"/>
      <c r="AO310" s="808"/>
      <c r="AP310" s="808"/>
      <c r="AQ310" s="808"/>
      <c r="AR310" s="808"/>
      <c r="AS310" s="808"/>
      <c r="AT310" s="808"/>
      <c r="AU310" s="808"/>
      <c r="AV310" s="808"/>
      <c r="AW310" s="808"/>
      <c r="AX310" s="808"/>
      <c r="AY310" s="808"/>
      <c r="AZ310" s="808"/>
      <c r="BA310" s="808"/>
      <c r="BB310" s="808"/>
      <c r="BC310" s="808"/>
      <c r="BD310" s="808"/>
      <c r="BE310" s="808"/>
      <c r="BF310" s="808"/>
      <c r="BG310" s="808"/>
      <c r="BH310" s="808"/>
      <c r="BI310" s="808"/>
      <c r="BJ310" s="808"/>
      <c r="BK310" s="808" t="s">
        <v>1431</v>
      </c>
      <c r="BL310" s="813"/>
      <c r="BM310" s="813"/>
      <c r="BN310" s="813"/>
      <c r="BO310" s="837"/>
    </row>
    <row r="311" spans="1:67" ht="17.25" customHeight="1">
      <c r="A311" s="1575"/>
      <c r="B311" s="1576"/>
      <c r="C311" s="1576"/>
      <c r="D311" s="1576"/>
      <c r="E311" s="1576"/>
      <c r="F311" s="1576"/>
      <c r="G311" s="1576"/>
      <c r="H311" s="1576"/>
      <c r="I311" s="1576"/>
      <c r="J311" s="1576"/>
      <c r="K311" s="1576"/>
      <c r="L311" s="1576"/>
      <c r="M311" s="1576"/>
      <c r="N311" s="1576"/>
      <c r="O311" s="1576"/>
      <c r="P311" s="1576"/>
      <c r="Q311" s="1576"/>
      <c r="R311" s="1577"/>
      <c r="S311" s="1557" t="s">
        <v>1474</v>
      </c>
      <c r="T311" s="1560"/>
      <c r="U311" s="1560"/>
      <c r="V311" s="1560"/>
      <c r="W311" s="1560"/>
      <c r="X311" s="1560"/>
      <c r="Y311" s="1560"/>
      <c r="Z311" s="1560"/>
      <c r="AA311" s="1560"/>
      <c r="AB311" s="1560"/>
      <c r="AC311" s="1560"/>
      <c r="AD311" s="1561"/>
      <c r="AE311" s="813" t="s">
        <v>1431</v>
      </c>
      <c r="AF311" s="813" t="s">
        <v>1431</v>
      </c>
      <c r="AG311" s="813" t="s">
        <v>1431</v>
      </c>
      <c r="AH311" s="813" t="s">
        <v>1431</v>
      </c>
      <c r="AI311" s="813" t="s">
        <v>1431</v>
      </c>
      <c r="AJ311" s="813"/>
      <c r="AK311" s="813"/>
      <c r="AL311" s="813"/>
      <c r="AM311" s="813"/>
      <c r="AN311" s="813" t="s">
        <v>1431</v>
      </c>
      <c r="AO311" s="813"/>
      <c r="AP311" s="813"/>
      <c r="AQ311" s="813"/>
      <c r="AR311" s="813"/>
      <c r="AS311" s="813"/>
      <c r="AT311" s="813"/>
      <c r="AU311" s="813"/>
      <c r="AV311" s="813"/>
      <c r="AW311" s="813"/>
      <c r="AX311" s="813"/>
      <c r="AY311" s="813"/>
      <c r="AZ311" s="813"/>
      <c r="BA311" s="813"/>
      <c r="BB311" s="813"/>
      <c r="BC311" s="813"/>
      <c r="BD311" s="813"/>
      <c r="BE311" s="813"/>
      <c r="BF311" s="813"/>
      <c r="BG311" s="813"/>
      <c r="BH311" s="813"/>
      <c r="BI311" s="813"/>
      <c r="BJ311" s="813"/>
      <c r="BK311" s="813"/>
      <c r="BL311" s="813"/>
      <c r="BM311" s="813"/>
      <c r="BN311" s="813"/>
      <c r="BO311" s="837" t="s">
        <v>1541</v>
      </c>
    </row>
    <row r="312" spans="1:67" ht="17.25" customHeight="1">
      <c r="A312" s="1575"/>
      <c r="B312" s="1576"/>
      <c r="C312" s="1576"/>
      <c r="D312" s="1576"/>
      <c r="E312" s="1576"/>
      <c r="F312" s="1576"/>
      <c r="G312" s="1576"/>
      <c r="H312" s="1576"/>
      <c r="I312" s="1576"/>
      <c r="J312" s="1576"/>
      <c r="K312" s="1576"/>
      <c r="L312" s="1576"/>
      <c r="M312" s="1576"/>
      <c r="N312" s="1576"/>
      <c r="O312" s="1576"/>
      <c r="P312" s="1576"/>
      <c r="Q312" s="1576"/>
      <c r="R312" s="1577"/>
      <c r="S312" s="1557" t="s">
        <v>1582</v>
      </c>
      <c r="T312" s="1558"/>
      <c r="U312" s="1558"/>
      <c r="V312" s="1558"/>
      <c r="W312" s="1558"/>
      <c r="X312" s="1558"/>
      <c r="Y312" s="1558"/>
      <c r="Z312" s="1558"/>
      <c r="AA312" s="1558"/>
      <c r="AB312" s="1558"/>
      <c r="AC312" s="1558"/>
      <c r="AD312" s="1559"/>
      <c r="AE312" s="815" t="s">
        <v>1431</v>
      </c>
      <c r="AF312" s="808"/>
      <c r="AG312" s="808"/>
      <c r="AH312" s="808"/>
      <c r="AI312" s="808"/>
      <c r="AJ312" s="808"/>
      <c r="AK312" s="808"/>
      <c r="AL312" s="808"/>
      <c r="AM312" s="808"/>
      <c r="AN312" s="808"/>
      <c r="AO312" s="808"/>
      <c r="AP312" s="808"/>
      <c r="AQ312" s="808"/>
      <c r="AR312" s="808"/>
      <c r="AS312" s="808"/>
      <c r="AT312" s="808"/>
      <c r="AU312" s="808"/>
      <c r="AV312" s="808"/>
      <c r="AW312" s="808"/>
      <c r="AX312" s="808"/>
      <c r="AY312" s="808"/>
      <c r="AZ312" s="808"/>
      <c r="BA312" s="808"/>
      <c r="BB312" s="808"/>
      <c r="BC312" s="808"/>
      <c r="BD312" s="808"/>
      <c r="BE312" s="808"/>
      <c r="BF312" s="808"/>
      <c r="BG312" s="808"/>
      <c r="BH312" s="808"/>
      <c r="BI312" s="808"/>
      <c r="BJ312" s="808"/>
      <c r="BK312" s="808"/>
      <c r="BL312" s="808"/>
      <c r="BM312" s="808"/>
      <c r="BN312" s="808"/>
      <c r="BO312" s="824" t="s">
        <v>1509</v>
      </c>
    </row>
    <row r="313" spans="1:67" ht="17.25" customHeight="1">
      <c r="A313" s="1575"/>
      <c r="B313" s="1576"/>
      <c r="C313" s="1576"/>
      <c r="D313" s="1576"/>
      <c r="E313" s="1576"/>
      <c r="F313" s="1576"/>
      <c r="G313" s="1576"/>
      <c r="H313" s="1576"/>
      <c r="I313" s="1576"/>
      <c r="J313" s="1576"/>
      <c r="K313" s="1576"/>
      <c r="L313" s="1576"/>
      <c r="M313" s="1576"/>
      <c r="N313" s="1576"/>
      <c r="O313" s="1576"/>
      <c r="P313" s="1576"/>
      <c r="Q313" s="1576"/>
      <c r="R313" s="1577"/>
      <c r="S313" s="1562" t="s">
        <v>1446</v>
      </c>
      <c r="T313" s="1563"/>
      <c r="U313" s="1563"/>
      <c r="V313" s="1563"/>
      <c r="W313" s="1563"/>
      <c r="X313" s="1563"/>
      <c r="Y313" s="1563"/>
      <c r="Z313" s="1563"/>
      <c r="AA313" s="1563"/>
      <c r="AB313" s="1563"/>
      <c r="AC313" s="1563"/>
      <c r="AD313" s="1564"/>
      <c r="AE313" s="817" t="s">
        <v>1431</v>
      </c>
      <c r="AF313" s="817"/>
      <c r="AG313" s="817"/>
      <c r="AH313" s="817"/>
      <c r="AI313" s="817"/>
      <c r="AJ313" s="817"/>
      <c r="AK313" s="817"/>
      <c r="AL313" s="817"/>
      <c r="AM313" s="817"/>
      <c r="AN313" s="817"/>
      <c r="AO313" s="817"/>
      <c r="AP313" s="817"/>
      <c r="AQ313" s="817"/>
      <c r="AR313" s="817"/>
      <c r="AS313" s="817"/>
      <c r="AT313" s="817"/>
      <c r="AU313" s="817"/>
      <c r="AV313" s="817"/>
      <c r="AW313" s="817"/>
      <c r="AX313" s="817"/>
      <c r="AY313" s="817"/>
      <c r="AZ313" s="817"/>
      <c r="BA313" s="817"/>
      <c r="BB313" s="817"/>
      <c r="BC313" s="817"/>
      <c r="BD313" s="817"/>
      <c r="BE313" s="817"/>
      <c r="BF313" s="817"/>
      <c r="BG313" s="817"/>
      <c r="BH313" s="817"/>
      <c r="BI313" s="817"/>
      <c r="BJ313" s="817"/>
      <c r="BK313" s="817"/>
      <c r="BL313" s="817"/>
      <c r="BM313" s="817"/>
      <c r="BN313" s="817"/>
      <c r="BO313" s="838" t="s">
        <v>1445</v>
      </c>
    </row>
    <row r="314" spans="1:67" ht="17.25" customHeight="1">
      <c r="A314" s="818"/>
      <c r="B314" s="819"/>
      <c r="C314" s="819"/>
      <c r="D314" s="819"/>
      <c r="E314" s="819"/>
      <c r="F314" s="819"/>
      <c r="G314" s="819"/>
      <c r="H314" s="819"/>
      <c r="I314" s="819"/>
      <c r="J314" s="819"/>
      <c r="K314" s="819"/>
      <c r="L314" s="819"/>
      <c r="M314" s="819"/>
      <c r="N314" s="819"/>
      <c r="O314" s="819"/>
      <c r="P314" s="819"/>
      <c r="Q314" s="819"/>
      <c r="R314" s="820"/>
      <c r="S314" s="1565" t="s">
        <v>1447</v>
      </c>
      <c r="T314" s="1566"/>
      <c r="U314" s="1566"/>
      <c r="V314" s="1566"/>
      <c r="W314" s="1566"/>
      <c r="X314" s="1566"/>
      <c r="Y314" s="1566"/>
      <c r="Z314" s="1566"/>
      <c r="AA314" s="1566"/>
      <c r="AB314" s="1566"/>
      <c r="AC314" s="1566"/>
      <c r="AD314" s="1567"/>
      <c r="AE314" s="821" t="s">
        <v>1431</v>
      </c>
      <c r="AF314" s="821"/>
      <c r="AG314" s="821"/>
      <c r="AH314" s="821"/>
      <c r="AI314" s="821"/>
      <c r="AJ314" s="821"/>
      <c r="AK314" s="821"/>
      <c r="AL314" s="821"/>
      <c r="AM314" s="821"/>
      <c r="AN314" s="821"/>
      <c r="AO314" s="821"/>
      <c r="AP314" s="821"/>
      <c r="AQ314" s="821"/>
      <c r="AR314" s="821"/>
      <c r="AS314" s="821"/>
      <c r="AT314" s="821"/>
      <c r="AU314" s="821"/>
      <c r="AV314" s="821"/>
      <c r="AW314" s="821"/>
      <c r="AX314" s="821"/>
      <c r="AY314" s="821"/>
      <c r="AZ314" s="821"/>
      <c r="BA314" s="821"/>
      <c r="BB314" s="821"/>
      <c r="BC314" s="821"/>
      <c r="BD314" s="821"/>
      <c r="BE314" s="821"/>
      <c r="BF314" s="821"/>
      <c r="BG314" s="821"/>
      <c r="BH314" s="821"/>
      <c r="BI314" s="821"/>
      <c r="BJ314" s="821"/>
      <c r="BK314" s="821"/>
      <c r="BL314" s="821"/>
      <c r="BM314" s="821"/>
      <c r="BN314" s="821"/>
      <c r="BO314" s="822" t="s">
        <v>1445</v>
      </c>
    </row>
    <row r="315" spans="1:67" ht="21.75" customHeight="1">
      <c r="A315" s="1568" t="s">
        <v>1589</v>
      </c>
      <c r="B315" s="1568"/>
      <c r="C315" s="1568"/>
      <c r="D315" s="1568"/>
      <c r="E315" s="1568"/>
      <c r="F315" s="1568"/>
      <c r="G315" s="1568"/>
      <c r="H315" s="1568"/>
      <c r="I315" s="1568"/>
      <c r="J315" s="1568"/>
      <c r="K315" s="1568"/>
      <c r="L315" s="1568"/>
      <c r="M315" s="1568"/>
      <c r="N315" s="1568"/>
      <c r="O315" s="1568"/>
      <c r="P315" s="1568"/>
      <c r="Q315" s="1568"/>
      <c r="R315" s="1568"/>
      <c r="S315" s="1568"/>
      <c r="T315" s="1568"/>
      <c r="U315" s="1568"/>
      <c r="V315" s="1568"/>
      <c r="W315" s="1568"/>
      <c r="X315" s="1568"/>
      <c r="Y315" s="1568"/>
      <c r="Z315" s="1568"/>
      <c r="AA315" s="1568"/>
      <c r="AB315" s="1568"/>
      <c r="AC315" s="1568"/>
      <c r="AD315" s="1568"/>
      <c r="AE315" s="1568"/>
      <c r="AF315" s="1568"/>
      <c r="AG315" s="1568"/>
      <c r="AH315" s="1568"/>
      <c r="AI315" s="1568"/>
      <c r="AJ315" s="1568"/>
      <c r="AK315" s="1568"/>
      <c r="AL315" s="1568"/>
      <c r="AM315" s="1568"/>
      <c r="AN315" s="1568"/>
      <c r="AO315" s="1568"/>
      <c r="AP315" s="1568"/>
      <c r="AQ315" s="1568"/>
      <c r="AR315" s="1568"/>
      <c r="AS315" s="1568"/>
      <c r="AT315" s="1568"/>
      <c r="AU315" s="1568"/>
      <c r="AV315" s="1568"/>
      <c r="AW315" s="1568"/>
      <c r="AX315" s="1568"/>
      <c r="AY315" s="1568"/>
      <c r="AZ315" s="1568"/>
      <c r="BA315" s="1568"/>
      <c r="BB315" s="1568"/>
      <c r="BC315" s="1568"/>
      <c r="BD315" s="1568"/>
      <c r="BE315" s="1568"/>
      <c r="BF315" s="1568"/>
      <c r="BG315" s="1568"/>
      <c r="BH315" s="1568"/>
      <c r="BI315" s="1568"/>
      <c r="BJ315" s="1568"/>
      <c r="BK315" s="1568"/>
      <c r="BL315" s="1568"/>
      <c r="BM315" s="1568"/>
      <c r="BN315" s="1568"/>
      <c r="BO315" s="1568"/>
    </row>
    <row r="316" spans="1:67" ht="17.25" customHeight="1">
      <c r="A316" s="1555" t="s">
        <v>1590</v>
      </c>
      <c r="B316" s="1555"/>
      <c r="C316" s="1555"/>
      <c r="D316" s="1555"/>
      <c r="E316" s="1555"/>
      <c r="F316" s="1555"/>
      <c r="G316" s="1555"/>
      <c r="H316" s="1555"/>
      <c r="I316" s="1555"/>
      <c r="J316" s="1555"/>
      <c r="K316" s="1555"/>
      <c r="L316" s="1555"/>
      <c r="M316" s="1555"/>
      <c r="N316" s="1555"/>
      <c r="O316" s="1555"/>
      <c r="P316" s="1555"/>
      <c r="Q316" s="1555"/>
      <c r="R316" s="1555"/>
      <c r="S316" s="1555"/>
      <c r="T316" s="1555"/>
      <c r="U316" s="1555"/>
      <c r="V316" s="1555"/>
      <c r="W316" s="1555"/>
      <c r="X316" s="1555"/>
      <c r="Y316" s="1555"/>
      <c r="Z316" s="1555"/>
      <c r="AA316" s="1555"/>
      <c r="AB316" s="1555"/>
      <c r="AC316" s="1555"/>
      <c r="AD316" s="1555"/>
      <c r="AE316" s="1555"/>
      <c r="AF316" s="1555"/>
      <c r="AG316" s="1555"/>
      <c r="AH316" s="1555"/>
      <c r="AI316" s="1555"/>
      <c r="AJ316" s="1555"/>
      <c r="AK316" s="1555"/>
      <c r="AL316" s="1555"/>
      <c r="AM316" s="1555"/>
      <c r="AN316" s="1555"/>
      <c r="AO316" s="1555"/>
      <c r="AP316" s="1555"/>
      <c r="AQ316" s="1555"/>
      <c r="AR316" s="1555"/>
      <c r="AS316" s="1555"/>
      <c r="AT316" s="1555"/>
      <c r="AU316" s="1555"/>
      <c r="AV316" s="1555"/>
      <c r="AW316" s="1555"/>
      <c r="AX316" s="1555"/>
      <c r="AY316" s="1555"/>
      <c r="AZ316" s="1555"/>
      <c r="BA316" s="1555"/>
      <c r="BB316" s="1555"/>
      <c r="BC316" s="1555"/>
      <c r="BD316" s="1555"/>
      <c r="BE316" s="1555"/>
      <c r="BF316" s="1555"/>
      <c r="BG316" s="1555"/>
      <c r="BH316" s="1555"/>
      <c r="BI316" s="1555"/>
      <c r="BJ316" s="1555"/>
      <c r="BK316" s="1555"/>
      <c r="BL316" s="1555"/>
      <c r="BM316" s="1555"/>
      <c r="BN316" s="1555"/>
      <c r="BO316" s="1555"/>
    </row>
    <row r="317" spans="1:67" ht="13.5" customHeight="1">
      <c r="A317" s="1556" t="s">
        <v>1591</v>
      </c>
      <c r="B317" s="1556"/>
      <c r="C317" s="1556"/>
      <c r="D317" s="1556"/>
      <c r="E317" s="1556"/>
      <c r="F317" s="1556"/>
      <c r="G317" s="1556"/>
      <c r="H317" s="1556"/>
      <c r="I317" s="1556"/>
      <c r="J317" s="1556"/>
      <c r="K317" s="1556"/>
      <c r="L317" s="1556"/>
      <c r="M317" s="1556"/>
      <c r="N317" s="1556"/>
      <c r="O317" s="1556"/>
      <c r="P317" s="1556"/>
      <c r="Q317" s="1556"/>
      <c r="R317" s="1556"/>
      <c r="S317" s="1556"/>
      <c r="T317" s="1556"/>
      <c r="U317" s="1556"/>
      <c r="V317" s="1556"/>
      <c r="W317" s="1556"/>
      <c r="X317" s="1556"/>
      <c r="Y317" s="1556"/>
      <c r="Z317" s="1556"/>
      <c r="AA317" s="1556"/>
      <c r="AB317" s="1556"/>
      <c r="AC317" s="1556"/>
      <c r="AD317" s="1556"/>
      <c r="AE317" s="1556"/>
      <c r="AF317" s="1556"/>
      <c r="AG317" s="1556"/>
      <c r="AH317" s="1556"/>
      <c r="AI317" s="1556"/>
      <c r="AJ317" s="1556"/>
      <c r="AK317" s="1556"/>
      <c r="AL317" s="1556"/>
      <c r="AM317" s="1556"/>
      <c r="AN317" s="1556"/>
      <c r="AO317" s="1556"/>
      <c r="AP317" s="1556"/>
      <c r="AQ317" s="1556"/>
      <c r="AR317" s="1556"/>
      <c r="AS317" s="1556"/>
      <c r="AT317" s="1556"/>
      <c r="AU317" s="1556"/>
      <c r="AV317" s="1556"/>
      <c r="AW317" s="1556"/>
      <c r="AX317" s="1556"/>
      <c r="AY317" s="1556"/>
      <c r="AZ317" s="1556"/>
      <c r="BA317" s="1556"/>
      <c r="BB317" s="1556"/>
      <c r="BC317" s="1556"/>
      <c r="BD317" s="1556"/>
      <c r="BE317" s="1556"/>
      <c r="BF317" s="1556"/>
      <c r="BG317" s="1556"/>
      <c r="BH317" s="1556"/>
      <c r="BI317" s="1556"/>
      <c r="BJ317" s="1556"/>
      <c r="BK317" s="1556"/>
      <c r="BL317" s="1556"/>
      <c r="BM317" s="1556"/>
      <c r="BN317" s="1556"/>
      <c r="BO317" s="1556"/>
    </row>
    <row r="318" spans="1:67" ht="11.25" customHeight="1">
      <c r="A318" s="1556"/>
      <c r="B318" s="1556"/>
      <c r="C318" s="1556"/>
      <c r="D318" s="1556"/>
      <c r="E318" s="1556"/>
      <c r="F318" s="1556"/>
      <c r="G318" s="1556"/>
      <c r="H318" s="1556"/>
      <c r="I318" s="1556"/>
      <c r="J318" s="1556"/>
      <c r="K318" s="1556"/>
      <c r="L318" s="1556"/>
      <c r="M318" s="1556"/>
      <c r="N318" s="1556"/>
      <c r="O318" s="1556"/>
      <c r="P318" s="1556"/>
      <c r="Q318" s="1556"/>
      <c r="R318" s="1556"/>
      <c r="S318" s="1556"/>
      <c r="T318" s="1556"/>
      <c r="U318" s="1556"/>
      <c r="V318" s="1556"/>
      <c r="W318" s="1556"/>
      <c r="X318" s="1556"/>
      <c r="Y318" s="1556"/>
      <c r="Z318" s="1556"/>
      <c r="AA318" s="1556"/>
      <c r="AB318" s="1556"/>
      <c r="AC318" s="1556"/>
      <c r="AD318" s="1556"/>
      <c r="AE318" s="1556"/>
      <c r="AF318" s="1556"/>
      <c r="AG318" s="1556"/>
      <c r="AH318" s="1556"/>
      <c r="AI318" s="1556"/>
      <c r="AJ318" s="1556"/>
      <c r="AK318" s="1556"/>
      <c r="AL318" s="1556"/>
      <c r="AM318" s="1556"/>
      <c r="AN318" s="1556"/>
      <c r="AO318" s="1556"/>
      <c r="AP318" s="1556"/>
      <c r="AQ318" s="1556"/>
      <c r="AR318" s="1556"/>
      <c r="AS318" s="1556"/>
      <c r="AT318" s="1556"/>
      <c r="AU318" s="1556"/>
      <c r="AV318" s="1556"/>
      <c r="AW318" s="1556"/>
      <c r="AX318" s="1556"/>
      <c r="AY318" s="1556"/>
      <c r="AZ318" s="1556"/>
      <c r="BA318" s="1556"/>
      <c r="BB318" s="1556"/>
      <c r="BC318" s="1556"/>
      <c r="BD318" s="1556"/>
      <c r="BE318" s="1556"/>
      <c r="BF318" s="1556"/>
      <c r="BG318" s="1556"/>
      <c r="BH318" s="1556"/>
      <c r="BI318" s="1556"/>
      <c r="BJ318" s="1556"/>
      <c r="BK318" s="1556"/>
      <c r="BL318" s="1556"/>
      <c r="BM318" s="1556"/>
      <c r="BN318" s="1556"/>
      <c r="BO318" s="1556"/>
    </row>
    <row r="690" spans="2:66">
      <c r="B690" s="840"/>
      <c r="C690" s="840"/>
      <c r="D690" s="840"/>
      <c r="E690" s="840"/>
      <c r="F690" s="840"/>
      <c r="G690" s="840"/>
      <c r="H690" s="840"/>
      <c r="I690" s="840"/>
      <c r="AE690" s="804"/>
      <c r="AF690" s="804"/>
      <c r="AG690" s="804"/>
      <c r="AH690" s="804"/>
      <c r="AI690" s="804"/>
      <c r="AJ690" s="804"/>
      <c r="AK690" s="804"/>
      <c r="AL690" s="804"/>
      <c r="AM690" s="804"/>
      <c r="AN690" s="804"/>
      <c r="AO690" s="804"/>
      <c r="AP690" s="804"/>
      <c r="AQ690" s="804"/>
      <c r="AR690" s="804"/>
      <c r="AS690" s="804"/>
      <c r="AT690" s="804"/>
      <c r="AU690" s="804"/>
      <c r="AV690" s="804"/>
      <c r="AW690" s="804"/>
      <c r="AX690" s="804"/>
      <c r="AY690" s="804"/>
      <c r="AZ690" s="804"/>
      <c r="BA690" s="804"/>
      <c r="BB690" s="804"/>
      <c r="BC690" s="804"/>
      <c r="BD690" s="804"/>
      <c r="BE690" s="804"/>
      <c r="BF690" s="804"/>
      <c r="BG690" s="804"/>
      <c r="BH690" s="804"/>
      <c r="BI690" s="804"/>
      <c r="BJ690" s="804"/>
      <c r="BK690" s="804"/>
      <c r="BL690" s="804"/>
      <c r="BM690" s="804"/>
      <c r="BN690" s="804"/>
    </row>
    <row r="691" spans="2:66">
      <c r="B691" s="840"/>
      <c r="C691" s="840"/>
      <c r="D691" s="840"/>
      <c r="E691" s="840"/>
      <c r="F691" s="840"/>
      <c r="G691" s="840"/>
      <c r="H691" s="840"/>
      <c r="I691" s="840"/>
      <c r="AE691" s="804"/>
      <c r="AF691" s="804"/>
      <c r="AG691" s="804"/>
      <c r="AH691" s="804"/>
      <c r="AI691" s="804"/>
      <c r="AJ691" s="804"/>
      <c r="AK691" s="804"/>
      <c r="AL691" s="804"/>
      <c r="AM691" s="804"/>
      <c r="AN691" s="804"/>
      <c r="AO691" s="804"/>
      <c r="AP691" s="804"/>
      <c r="AQ691" s="804"/>
      <c r="AR691" s="804"/>
      <c r="AS691" s="804"/>
      <c r="AT691" s="804"/>
      <c r="AU691" s="804"/>
      <c r="AV691" s="804"/>
      <c r="AW691" s="804"/>
      <c r="AX691" s="804"/>
      <c r="AY691" s="804"/>
      <c r="AZ691" s="804"/>
      <c r="BA691" s="804"/>
      <c r="BB691" s="804"/>
      <c r="BC691" s="804"/>
      <c r="BD691" s="804"/>
      <c r="BE691" s="804"/>
      <c r="BF691" s="804"/>
      <c r="BG691" s="804"/>
      <c r="BH691" s="804"/>
      <c r="BI691" s="804"/>
      <c r="BJ691" s="804"/>
      <c r="BK691" s="804"/>
      <c r="BL691" s="804"/>
      <c r="BM691" s="804"/>
      <c r="BN691" s="804"/>
    </row>
    <row r="692" spans="2:66">
      <c r="B692" s="840"/>
      <c r="C692" s="840"/>
      <c r="D692" s="840"/>
      <c r="E692" s="840"/>
      <c r="F692" s="840"/>
      <c r="G692" s="840"/>
      <c r="H692" s="840"/>
      <c r="I692" s="840"/>
      <c r="AE692" s="804"/>
      <c r="AF692" s="804"/>
      <c r="AG692" s="804"/>
      <c r="AH692" s="804"/>
      <c r="AI692" s="804"/>
      <c r="AJ692" s="804"/>
      <c r="AK692" s="804"/>
      <c r="AL692" s="804"/>
      <c r="AM692" s="804"/>
      <c r="AN692" s="804"/>
      <c r="AO692" s="804"/>
      <c r="AP692" s="804"/>
      <c r="AQ692" s="804"/>
      <c r="AR692" s="804"/>
      <c r="AS692" s="804"/>
      <c r="AT692" s="804"/>
      <c r="AU692" s="804"/>
      <c r="AV692" s="804"/>
      <c r="AW692" s="804"/>
      <c r="AX692" s="804"/>
      <c r="AY692" s="804"/>
      <c r="AZ692" s="804"/>
      <c r="BA692" s="804"/>
      <c r="BB692" s="804"/>
      <c r="BC692" s="804"/>
      <c r="BD692" s="804"/>
      <c r="BE692" s="804"/>
      <c r="BF692" s="804"/>
      <c r="BG692" s="804"/>
      <c r="BH692" s="804"/>
      <c r="BI692" s="804"/>
      <c r="BJ692" s="804"/>
      <c r="BK692" s="804"/>
      <c r="BL692" s="804"/>
      <c r="BM692" s="804"/>
      <c r="BN692" s="804"/>
    </row>
    <row r="693" spans="2:66">
      <c r="B693" s="840"/>
      <c r="C693" s="840"/>
      <c r="D693" s="840"/>
      <c r="E693" s="840"/>
      <c r="F693" s="840"/>
      <c r="G693" s="840"/>
      <c r="H693" s="840"/>
      <c r="I693" s="840"/>
      <c r="AE693" s="804"/>
      <c r="AF693" s="804"/>
      <c r="AG693" s="804"/>
      <c r="AH693" s="804"/>
      <c r="AI693" s="804"/>
      <c r="AJ693" s="804"/>
      <c r="AK693" s="804"/>
      <c r="AL693" s="804"/>
      <c r="AM693" s="804"/>
      <c r="AN693" s="804"/>
      <c r="AO693" s="804"/>
      <c r="AP693" s="804"/>
      <c r="AQ693" s="804"/>
      <c r="AR693" s="804"/>
      <c r="AS693" s="804"/>
      <c r="AT693" s="804"/>
      <c r="AU693" s="804"/>
      <c r="AV693" s="804"/>
      <c r="AW693" s="804"/>
      <c r="AX693" s="804"/>
      <c r="AY693" s="804"/>
      <c r="AZ693" s="804"/>
      <c r="BA693" s="804"/>
      <c r="BB693" s="804"/>
      <c r="BC693" s="804"/>
      <c r="BD693" s="804"/>
      <c r="BE693" s="804"/>
      <c r="BF693" s="804"/>
      <c r="BG693" s="804"/>
      <c r="BH693" s="804"/>
      <c r="BI693" s="804"/>
      <c r="BJ693" s="804"/>
      <c r="BK693" s="804"/>
      <c r="BL693" s="804"/>
      <c r="BM693" s="804"/>
      <c r="BN693" s="804"/>
    </row>
    <row r="694" spans="2:66">
      <c r="B694" s="840"/>
      <c r="C694" s="840"/>
      <c r="D694" s="840"/>
      <c r="E694" s="840"/>
      <c r="F694" s="840"/>
      <c r="G694" s="840"/>
      <c r="H694" s="840"/>
      <c r="I694" s="840"/>
      <c r="AE694" s="804"/>
      <c r="AF694" s="804"/>
      <c r="AG694" s="804"/>
      <c r="AH694" s="804"/>
      <c r="AI694" s="804"/>
      <c r="AJ694" s="804"/>
      <c r="AK694" s="804"/>
      <c r="AL694" s="804"/>
      <c r="AM694" s="804"/>
      <c r="AN694" s="804"/>
      <c r="AO694" s="804"/>
      <c r="AP694" s="804"/>
      <c r="AQ694" s="804"/>
      <c r="AR694" s="804"/>
      <c r="AS694" s="804"/>
      <c r="AT694" s="804"/>
      <c r="AU694" s="804"/>
      <c r="AV694" s="804"/>
      <c r="AW694" s="804"/>
      <c r="AX694" s="804"/>
      <c r="AY694" s="804"/>
      <c r="AZ694" s="804"/>
      <c r="BA694" s="804"/>
      <c r="BB694" s="804"/>
      <c r="BC694" s="804"/>
      <c r="BD694" s="804"/>
      <c r="BE694" s="804"/>
      <c r="BF694" s="804"/>
      <c r="BG694" s="804"/>
      <c r="BH694" s="804"/>
      <c r="BI694" s="804"/>
      <c r="BJ694" s="804"/>
      <c r="BK694" s="804"/>
      <c r="BL694" s="804"/>
      <c r="BM694" s="804"/>
      <c r="BN694" s="804"/>
    </row>
    <row r="695" spans="2:66">
      <c r="B695" s="840"/>
      <c r="C695" s="840"/>
      <c r="D695" s="840"/>
      <c r="E695" s="840"/>
      <c r="F695" s="840"/>
      <c r="G695" s="840"/>
      <c r="H695" s="840"/>
      <c r="I695" s="840"/>
      <c r="AE695" s="804"/>
      <c r="AF695" s="804"/>
      <c r="AG695" s="804"/>
      <c r="AH695" s="804"/>
      <c r="AI695" s="804"/>
      <c r="AJ695" s="804"/>
      <c r="AK695" s="804"/>
      <c r="AL695" s="804"/>
      <c r="AM695" s="804"/>
      <c r="AN695" s="804"/>
      <c r="AO695" s="804"/>
      <c r="AP695" s="804"/>
      <c r="AQ695" s="804"/>
      <c r="AR695" s="804"/>
      <c r="AS695" s="804"/>
      <c r="AT695" s="804"/>
      <c r="AU695" s="804"/>
      <c r="AV695" s="804"/>
      <c r="AW695" s="804"/>
      <c r="AX695" s="804"/>
      <c r="AY695" s="804"/>
      <c r="AZ695" s="804"/>
      <c r="BA695" s="804"/>
      <c r="BB695" s="804"/>
      <c r="BC695" s="804"/>
      <c r="BD695" s="804"/>
      <c r="BE695" s="804"/>
      <c r="BF695" s="804"/>
      <c r="BG695" s="804"/>
      <c r="BH695" s="804"/>
      <c r="BI695" s="804"/>
      <c r="BJ695" s="804"/>
      <c r="BK695" s="804"/>
      <c r="BL695" s="804"/>
      <c r="BM695" s="804"/>
      <c r="BN695" s="804"/>
    </row>
    <row r="696" spans="2:66">
      <c r="B696" s="840"/>
      <c r="C696" s="840"/>
      <c r="D696" s="840"/>
      <c r="E696" s="840"/>
      <c r="F696" s="840"/>
      <c r="G696" s="840"/>
      <c r="H696" s="840"/>
      <c r="I696" s="840"/>
      <c r="AE696" s="804"/>
      <c r="AF696" s="804"/>
      <c r="AG696" s="804"/>
      <c r="AH696" s="804"/>
      <c r="AI696" s="804"/>
      <c r="AJ696" s="804"/>
      <c r="AK696" s="804"/>
      <c r="AL696" s="804"/>
      <c r="AM696" s="804"/>
      <c r="AN696" s="804"/>
      <c r="AO696" s="804"/>
      <c r="AP696" s="804"/>
      <c r="AQ696" s="804"/>
      <c r="AR696" s="804"/>
      <c r="AS696" s="804"/>
      <c r="AT696" s="804"/>
      <c r="AU696" s="804"/>
      <c r="AV696" s="804"/>
      <c r="AW696" s="804"/>
      <c r="AX696" s="804"/>
      <c r="AY696" s="804"/>
      <c r="AZ696" s="804"/>
      <c r="BA696" s="804"/>
      <c r="BB696" s="804"/>
      <c r="BC696" s="804"/>
      <c r="BD696" s="804"/>
      <c r="BE696" s="804"/>
      <c r="BF696" s="804"/>
      <c r="BG696" s="804"/>
      <c r="BH696" s="804"/>
      <c r="BI696" s="804"/>
      <c r="BJ696" s="804"/>
      <c r="BK696" s="804"/>
      <c r="BL696" s="804"/>
      <c r="BM696" s="804"/>
      <c r="BN696" s="804"/>
    </row>
    <row r="697" spans="2:66">
      <c r="B697" s="840"/>
      <c r="C697" s="840"/>
      <c r="D697" s="840"/>
      <c r="E697" s="840"/>
      <c r="F697" s="840"/>
      <c r="G697" s="840"/>
      <c r="H697" s="840"/>
      <c r="I697" s="840"/>
      <c r="AE697" s="804"/>
      <c r="AF697" s="804"/>
      <c r="AG697" s="804"/>
      <c r="AH697" s="804"/>
      <c r="AI697" s="804"/>
      <c r="AJ697" s="804"/>
      <c r="AK697" s="804"/>
      <c r="AL697" s="804"/>
      <c r="AM697" s="804"/>
      <c r="AN697" s="804"/>
      <c r="AO697" s="804"/>
      <c r="AP697" s="804"/>
      <c r="AQ697" s="804"/>
      <c r="AR697" s="804"/>
      <c r="AS697" s="804"/>
      <c r="AT697" s="804"/>
      <c r="AU697" s="804"/>
      <c r="AV697" s="804"/>
      <c r="AW697" s="804"/>
      <c r="AX697" s="804"/>
      <c r="AY697" s="804"/>
      <c r="AZ697" s="804"/>
      <c r="BA697" s="804"/>
      <c r="BB697" s="804"/>
      <c r="BC697" s="804"/>
      <c r="BD697" s="804"/>
      <c r="BE697" s="804"/>
      <c r="BF697" s="804"/>
      <c r="BG697" s="804"/>
      <c r="BH697" s="804"/>
      <c r="BI697" s="804"/>
      <c r="BJ697" s="804"/>
      <c r="BK697" s="804"/>
      <c r="BL697" s="804"/>
      <c r="BM697" s="804"/>
      <c r="BN697" s="804"/>
    </row>
    <row r="698" spans="2:66">
      <c r="B698" s="840"/>
      <c r="C698" s="840"/>
      <c r="D698" s="840"/>
      <c r="E698" s="840"/>
      <c r="F698" s="840"/>
      <c r="G698" s="840"/>
      <c r="H698" s="840"/>
      <c r="I698" s="840"/>
      <c r="AE698" s="804"/>
      <c r="AF698" s="804"/>
      <c r="AG698" s="804"/>
      <c r="AH698" s="804"/>
      <c r="AI698" s="804"/>
      <c r="AJ698" s="804"/>
      <c r="AK698" s="804"/>
      <c r="AL698" s="804"/>
      <c r="AM698" s="804"/>
      <c r="AN698" s="804"/>
      <c r="AO698" s="804"/>
      <c r="AP698" s="804"/>
      <c r="AQ698" s="804"/>
      <c r="AR698" s="804"/>
      <c r="AS698" s="804"/>
      <c r="AT698" s="804"/>
      <c r="AU698" s="804"/>
      <c r="AV698" s="804"/>
      <c r="AW698" s="804"/>
      <c r="AX698" s="804"/>
      <c r="AY698" s="804"/>
      <c r="AZ698" s="804"/>
      <c r="BA698" s="804"/>
      <c r="BB698" s="804"/>
      <c r="BC698" s="804"/>
      <c r="BD698" s="804"/>
      <c r="BE698" s="804"/>
      <c r="BF698" s="804"/>
      <c r="BG698" s="804"/>
      <c r="BH698" s="804"/>
      <c r="BI698" s="804"/>
      <c r="BJ698" s="804"/>
      <c r="BK698" s="804"/>
      <c r="BL698" s="804"/>
      <c r="BM698" s="804"/>
      <c r="BN698" s="804"/>
    </row>
    <row r="699" spans="2:66">
      <c r="B699" s="840"/>
      <c r="C699" s="840"/>
      <c r="D699" s="840"/>
      <c r="E699" s="840"/>
      <c r="F699" s="840"/>
      <c r="G699" s="840"/>
      <c r="H699" s="840"/>
      <c r="I699" s="840"/>
      <c r="AE699" s="804"/>
      <c r="AF699" s="804"/>
      <c r="AG699" s="804"/>
      <c r="AH699" s="804"/>
      <c r="AI699" s="804"/>
      <c r="AJ699" s="804"/>
      <c r="AK699" s="804"/>
      <c r="AL699" s="804"/>
      <c r="AM699" s="804"/>
      <c r="AN699" s="804"/>
      <c r="AO699" s="804"/>
      <c r="AP699" s="804"/>
      <c r="AQ699" s="804"/>
      <c r="AR699" s="804"/>
      <c r="AS699" s="804"/>
      <c r="AT699" s="804"/>
      <c r="AU699" s="804"/>
      <c r="AV699" s="804"/>
      <c r="AW699" s="804"/>
      <c r="AX699" s="804"/>
      <c r="AY699" s="804"/>
      <c r="AZ699" s="804"/>
      <c r="BA699" s="804"/>
      <c r="BB699" s="804"/>
      <c r="BC699" s="804"/>
      <c r="BD699" s="804"/>
      <c r="BE699" s="804"/>
      <c r="BF699" s="804"/>
      <c r="BG699" s="804"/>
      <c r="BH699" s="804"/>
      <c r="BI699" s="804"/>
      <c r="BJ699" s="804"/>
      <c r="BK699" s="804"/>
      <c r="BL699" s="804"/>
      <c r="BM699" s="804"/>
      <c r="BN699" s="804"/>
    </row>
    <row r="700" spans="2:66">
      <c r="B700" s="840"/>
      <c r="C700" s="840"/>
      <c r="D700" s="840"/>
      <c r="E700" s="840"/>
      <c r="F700" s="840"/>
      <c r="G700" s="840"/>
      <c r="H700" s="840"/>
      <c r="I700" s="840"/>
      <c r="AE700" s="804"/>
      <c r="AF700" s="804"/>
      <c r="AG700" s="804"/>
      <c r="AH700" s="804"/>
      <c r="AI700" s="804"/>
      <c r="AJ700" s="804"/>
      <c r="AK700" s="804"/>
      <c r="AL700" s="804"/>
      <c r="AM700" s="804"/>
      <c r="AN700" s="804"/>
      <c r="AO700" s="804"/>
      <c r="AP700" s="804"/>
      <c r="AQ700" s="804"/>
      <c r="AR700" s="804"/>
      <c r="AS700" s="804"/>
      <c r="AT700" s="804"/>
      <c r="AU700" s="804"/>
      <c r="AV700" s="804"/>
      <c r="AW700" s="804"/>
      <c r="AX700" s="804"/>
      <c r="AY700" s="804"/>
      <c r="AZ700" s="804"/>
      <c r="BA700" s="804"/>
      <c r="BB700" s="804"/>
      <c r="BC700" s="804"/>
      <c r="BD700" s="804"/>
      <c r="BE700" s="804"/>
      <c r="BF700" s="804"/>
      <c r="BG700" s="804"/>
      <c r="BH700" s="804"/>
      <c r="BI700" s="804"/>
      <c r="BJ700" s="804"/>
      <c r="BK700" s="804"/>
      <c r="BL700" s="804"/>
      <c r="BM700" s="804"/>
      <c r="BN700" s="804"/>
    </row>
    <row r="701" spans="2:66">
      <c r="B701" s="840"/>
      <c r="C701" s="840"/>
      <c r="D701" s="840"/>
      <c r="E701" s="840"/>
      <c r="F701" s="840"/>
      <c r="G701" s="840"/>
      <c r="H701" s="840"/>
      <c r="I701" s="840"/>
      <c r="AE701" s="804"/>
      <c r="AF701" s="804"/>
      <c r="AG701" s="804"/>
      <c r="AH701" s="804"/>
      <c r="AI701" s="804"/>
      <c r="AJ701" s="804"/>
      <c r="AK701" s="804"/>
      <c r="AL701" s="804"/>
      <c r="AM701" s="804"/>
      <c r="AN701" s="804"/>
      <c r="AO701" s="804"/>
      <c r="AP701" s="804"/>
      <c r="AQ701" s="804"/>
      <c r="AR701" s="804"/>
      <c r="AS701" s="804"/>
      <c r="AT701" s="804"/>
      <c r="AU701" s="804"/>
      <c r="AV701" s="804"/>
      <c r="AW701" s="804"/>
      <c r="AX701" s="804"/>
      <c r="AY701" s="804"/>
      <c r="AZ701" s="804"/>
      <c r="BA701" s="804"/>
      <c r="BB701" s="804"/>
      <c r="BC701" s="804"/>
      <c r="BD701" s="804"/>
      <c r="BE701" s="804"/>
      <c r="BF701" s="804"/>
      <c r="BG701" s="804"/>
      <c r="BH701" s="804"/>
      <c r="BI701" s="804"/>
      <c r="BJ701" s="804"/>
      <c r="BK701" s="804"/>
      <c r="BL701" s="804"/>
      <c r="BM701" s="804"/>
      <c r="BN701" s="804"/>
    </row>
    <row r="702" spans="2:66">
      <c r="B702" s="840"/>
      <c r="C702" s="840"/>
      <c r="D702" s="840"/>
      <c r="E702" s="840"/>
      <c r="F702" s="840"/>
      <c r="G702" s="840"/>
      <c r="H702" s="840"/>
      <c r="I702" s="840"/>
      <c r="AE702" s="804"/>
      <c r="AF702" s="804"/>
      <c r="AG702" s="804"/>
      <c r="AH702" s="804"/>
      <c r="AI702" s="804"/>
      <c r="AJ702" s="804"/>
      <c r="AK702" s="804"/>
      <c r="AL702" s="804"/>
      <c r="AM702" s="804"/>
      <c r="AN702" s="804"/>
      <c r="AO702" s="804"/>
      <c r="AP702" s="804"/>
      <c r="AQ702" s="804"/>
      <c r="AR702" s="804"/>
      <c r="AS702" s="804"/>
      <c r="AT702" s="804"/>
      <c r="AU702" s="804"/>
      <c r="AV702" s="804"/>
      <c r="AW702" s="804"/>
      <c r="AX702" s="804"/>
      <c r="AY702" s="804"/>
      <c r="AZ702" s="804"/>
      <c r="BA702" s="804"/>
      <c r="BB702" s="804"/>
      <c r="BC702" s="804"/>
      <c r="BD702" s="804"/>
      <c r="BE702" s="804"/>
      <c r="BF702" s="804"/>
      <c r="BG702" s="804"/>
      <c r="BH702" s="804"/>
      <c r="BI702" s="804"/>
      <c r="BJ702" s="804"/>
      <c r="BK702" s="804"/>
      <c r="BL702" s="804"/>
      <c r="BM702" s="804"/>
      <c r="BN702" s="804"/>
    </row>
    <row r="703" spans="2:66">
      <c r="B703" s="840"/>
      <c r="C703" s="840"/>
      <c r="D703" s="840"/>
      <c r="E703" s="840"/>
      <c r="F703" s="840"/>
      <c r="G703" s="840"/>
      <c r="H703" s="840"/>
      <c r="I703" s="840"/>
      <c r="AE703" s="804"/>
      <c r="AF703" s="804"/>
      <c r="AG703" s="804"/>
      <c r="AH703" s="804"/>
      <c r="AI703" s="804"/>
      <c r="AJ703" s="804"/>
      <c r="AK703" s="804"/>
      <c r="AL703" s="804"/>
      <c r="AM703" s="804"/>
      <c r="AN703" s="804"/>
      <c r="AO703" s="804"/>
      <c r="AP703" s="804"/>
      <c r="AQ703" s="804"/>
      <c r="AR703" s="804"/>
      <c r="AS703" s="804"/>
      <c r="AT703" s="804"/>
      <c r="AU703" s="804"/>
      <c r="AV703" s="804"/>
      <c r="AW703" s="804"/>
      <c r="AX703" s="804"/>
      <c r="AY703" s="804"/>
      <c r="AZ703" s="804"/>
      <c r="BA703" s="804"/>
      <c r="BB703" s="804"/>
      <c r="BC703" s="804"/>
      <c r="BD703" s="804"/>
      <c r="BE703" s="804"/>
      <c r="BF703" s="804"/>
      <c r="BG703" s="804"/>
      <c r="BH703" s="804"/>
      <c r="BI703" s="804"/>
      <c r="BJ703" s="804"/>
      <c r="BK703" s="804"/>
      <c r="BL703" s="804"/>
      <c r="BM703" s="804"/>
      <c r="BN703" s="804"/>
    </row>
    <row r="704" spans="2:66">
      <c r="B704" s="840"/>
      <c r="C704" s="840"/>
      <c r="D704" s="840"/>
      <c r="E704" s="840"/>
      <c r="F704" s="840"/>
      <c r="G704" s="840"/>
      <c r="H704" s="840"/>
      <c r="I704" s="840"/>
      <c r="AE704" s="804"/>
      <c r="AF704" s="804"/>
      <c r="AG704" s="804"/>
      <c r="AH704" s="804"/>
      <c r="AI704" s="804"/>
      <c r="AJ704" s="804"/>
      <c r="AK704" s="804"/>
      <c r="AL704" s="804"/>
      <c r="AM704" s="804"/>
      <c r="AN704" s="804"/>
      <c r="AO704" s="804"/>
      <c r="AP704" s="804"/>
      <c r="AQ704" s="804"/>
      <c r="AR704" s="804"/>
      <c r="AS704" s="804"/>
      <c r="AT704" s="804"/>
      <c r="AU704" s="804"/>
      <c r="AV704" s="804"/>
      <c r="AW704" s="804"/>
      <c r="AX704" s="804"/>
      <c r="AY704" s="804"/>
      <c r="AZ704" s="804"/>
      <c r="BA704" s="804"/>
      <c r="BB704" s="804"/>
      <c r="BC704" s="804"/>
      <c r="BD704" s="804"/>
      <c r="BE704" s="804"/>
      <c r="BF704" s="804"/>
      <c r="BG704" s="804"/>
      <c r="BH704" s="804"/>
      <c r="BI704" s="804"/>
      <c r="BJ704" s="804"/>
      <c r="BK704" s="804"/>
      <c r="BL704" s="804"/>
      <c r="BM704" s="804"/>
      <c r="BN704" s="804"/>
    </row>
    <row r="705" spans="2:66">
      <c r="B705" s="840"/>
      <c r="C705" s="840"/>
      <c r="D705" s="840"/>
      <c r="E705" s="840"/>
      <c r="F705" s="840"/>
      <c r="G705" s="840"/>
      <c r="H705" s="840"/>
      <c r="I705" s="840"/>
      <c r="AE705" s="804"/>
      <c r="AF705" s="804"/>
      <c r="AG705" s="804"/>
      <c r="AH705" s="804"/>
      <c r="AI705" s="804"/>
      <c r="AJ705" s="804"/>
      <c r="AK705" s="804"/>
      <c r="AL705" s="804"/>
      <c r="AM705" s="804"/>
      <c r="AN705" s="804"/>
      <c r="AO705" s="804"/>
      <c r="AP705" s="804"/>
      <c r="AQ705" s="804"/>
      <c r="AR705" s="804"/>
      <c r="AS705" s="804"/>
      <c r="AT705" s="804"/>
      <c r="AU705" s="804"/>
      <c r="AV705" s="804"/>
      <c r="AW705" s="804"/>
      <c r="AX705" s="804"/>
      <c r="AY705" s="804"/>
      <c r="AZ705" s="804"/>
      <c r="BA705" s="804"/>
      <c r="BB705" s="804"/>
      <c r="BC705" s="804"/>
      <c r="BD705" s="804"/>
      <c r="BE705" s="804"/>
      <c r="BF705" s="804"/>
      <c r="BG705" s="804"/>
      <c r="BH705" s="804"/>
      <c r="BI705" s="804"/>
      <c r="BJ705" s="804"/>
      <c r="BK705" s="804"/>
      <c r="BL705" s="804"/>
      <c r="BM705" s="804"/>
      <c r="BN705" s="804"/>
    </row>
    <row r="706" spans="2:66">
      <c r="B706" s="840"/>
      <c r="C706" s="840"/>
      <c r="D706" s="840"/>
      <c r="E706" s="840"/>
      <c r="F706" s="840"/>
      <c r="G706" s="840"/>
      <c r="H706" s="840"/>
      <c r="I706" s="840"/>
      <c r="AE706" s="804"/>
      <c r="AF706" s="804"/>
      <c r="AG706" s="804"/>
      <c r="AH706" s="804"/>
      <c r="AI706" s="804"/>
      <c r="AJ706" s="804"/>
      <c r="AK706" s="804"/>
      <c r="AL706" s="804"/>
      <c r="AM706" s="804"/>
      <c r="AN706" s="804"/>
      <c r="AO706" s="804"/>
      <c r="AP706" s="804"/>
      <c r="AQ706" s="804"/>
      <c r="AR706" s="804"/>
      <c r="AS706" s="804"/>
      <c r="AT706" s="804"/>
      <c r="AU706" s="804"/>
      <c r="AV706" s="804"/>
      <c r="AW706" s="804"/>
      <c r="AX706" s="804"/>
      <c r="AY706" s="804"/>
      <c r="AZ706" s="804"/>
      <c r="BA706" s="804"/>
      <c r="BB706" s="804"/>
      <c r="BC706" s="804"/>
      <c r="BD706" s="804"/>
      <c r="BE706" s="804"/>
      <c r="BF706" s="804"/>
      <c r="BG706" s="804"/>
      <c r="BH706" s="804"/>
      <c r="BI706" s="804"/>
      <c r="BJ706" s="804"/>
      <c r="BK706" s="804"/>
      <c r="BL706" s="804"/>
      <c r="BM706" s="804"/>
      <c r="BN706" s="804"/>
    </row>
    <row r="707" spans="2:66">
      <c r="B707" s="840"/>
      <c r="C707" s="840"/>
      <c r="D707" s="840"/>
      <c r="E707" s="840"/>
      <c r="F707" s="840"/>
      <c r="G707" s="840"/>
      <c r="H707" s="840"/>
      <c r="I707" s="840"/>
      <c r="AE707" s="804"/>
      <c r="AF707" s="804"/>
      <c r="AG707" s="804"/>
      <c r="AH707" s="804"/>
      <c r="AI707" s="804"/>
      <c r="AJ707" s="804"/>
      <c r="AK707" s="804"/>
      <c r="AL707" s="804"/>
      <c r="AM707" s="804"/>
      <c r="AN707" s="804"/>
      <c r="AO707" s="804"/>
      <c r="AP707" s="804"/>
      <c r="AQ707" s="804"/>
      <c r="AR707" s="804"/>
      <c r="AS707" s="804"/>
      <c r="AT707" s="804"/>
      <c r="AU707" s="804"/>
      <c r="AV707" s="804"/>
      <c r="AW707" s="804"/>
      <c r="AX707" s="804"/>
      <c r="AY707" s="804"/>
      <c r="AZ707" s="804"/>
      <c r="BA707" s="804"/>
      <c r="BB707" s="804"/>
      <c r="BC707" s="804"/>
      <c r="BD707" s="804"/>
      <c r="BE707" s="804"/>
      <c r="BF707" s="804"/>
      <c r="BG707" s="804"/>
      <c r="BH707" s="804"/>
      <c r="BI707" s="804"/>
      <c r="BJ707" s="804"/>
      <c r="BK707" s="804"/>
      <c r="BL707" s="804"/>
      <c r="BM707" s="804"/>
      <c r="BN707" s="804"/>
    </row>
    <row r="708" spans="2:66">
      <c r="B708" s="840"/>
      <c r="C708" s="840"/>
      <c r="D708" s="840"/>
      <c r="E708" s="840"/>
      <c r="F708" s="840"/>
      <c r="G708" s="840"/>
      <c r="H708" s="840"/>
      <c r="I708" s="840"/>
      <c r="AE708" s="804"/>
      <c r="AF708" s="804"/>
      <c r="AG708" s="804"/>
      <c r="AH708" s="804"/>
      <c r="AI708" s="804"/>
      <c r="AJ708" s="804"/>
      <c r="AK708" s="804"/>
      <c r="AL708" s="804"/>
      <c r="AM708" s="804"/>
      <c r="AN708" s="804"/>
      <c r="AO708" s="804"/>
      <c r="AP708" s="804"/>
      <c r="AQ708" s="804"/>
      <c r="AR708" s="804"/>
      <c r="AS708" s="804"/>
      <c r="AT708" s="804"/>
      <c r="AU708" s="804"/>
      <c r="AV708" s="804"/>
      <c r="AW708" s="804"/>
      <c r="AX708" s="804"/>
      <c r="AY708" s="804"/>
      <c r="AZ708" s="804"/>
      <c r="BA708" s="804"/>
      <c r="BB708" s="804"/>
      <c r="BC708" s="804"/>
      <c r="BD708" s="804"/>
      <c r="BE708" s="804"/>
      <c r="BF708" s="804"/>
      <c r="BG708" s="804"/>
      <c r="BH708" s="804"/>
      <c r="BI708" s="804"/>
      <c r="BJ708" s="804"/>
      <c r="BK708" s="804"/>
      <c r="BL708" s="804"/>
      <c r="BM708" s="804"/>
      <c r="BN708" s="804"/>
    </row>
    <row r="709" spans="2:66">
      <c r="B709" s="840"/>
      <c r="C709" s="840"/>
      <c r="D709" s="840"/>
      <c r="E709" s="840"/>
      <c r="F709" s="840"/>
      <c r="G709" s="840"/>
      <c r="H709" s="840"/>
      <c r="I709" s="840"/>
      <c r="AE709" s="804"/>
      <c r="AF709" s="804"/>
      <c r="AG709" s="804"/>
      <c r="AH709" s="804"/>
      <c r="AI709" s="804"/>
      <c r="AJ709" s="804"/>
      <c r="AK709" s="804"/>
      <c r="AL709" s="804"/>
      <c r="AM709" s="804"/>
      <c r="AN709" s="804"/>
      <c r="AO709" s="804"/>
      <c r="AP709" s="804"/>
      <c r="AQ709" s="804"/>
      <c r="AR709" s="804"/>
      <c r="AS709" s="804"/>
      <c r="AT709" s="804"/>
      <c r="AU709" s="804"/>
      <c r="AV709" s="804"/>
      <c r="AW709" s="804"/>
      <c r="AX709" s="804"/>
      <c r="AY709" s="804"/>
      <c r="AZ709" s="804"/>
      <c r="BA709" s="804"/>
      <c r="BB709" s="804"/>
      <c r="BC709" s="804"/>
      <c r="BD709" s="804"/>
      <c r="BE709" s="804"/>
      <c r="BF709" s="804"/>
      <c r="BG709" s="804"/>
      <c r="BH709" s="804"/>
      <c r="BI709" s="804"/>
      <c r="BJ709" s="804"/>
      <c r="BK709" s="804"/>
      <c r="BL709" s="804"/>
      <c r="BM709" s="804"/>
      <c r="BN709" s="804"/>
    </row>
    <row r="710" spans="2:66">
      <c r="B710" s="840"/>
      <c r="C710" s="840"/>
      <c r="D710" s="840"/>
      <c r="E710" s="840"/>
      <c r="F710" s="840"/>
      <c r="G710" s="840"/>
      <c r="H710" s="840"/>
      <c r="I710" s="840"/>
      <c r="AE710" s="804"/>
      <c r="AF710" s="804"/>
      <c r="AG710" s="804"/>
      <c r="AH710" s="804"/>
      <c r="AI710" s="804"/>
      <c r="AJ710" s="804"/>
      <c r="AK710" s="804"/>
      <c r="AL710" s="804"/>
      <c r="AM710" s="804"/>
      <c r="AN710" s="804"/>
      <c r="AO710" s="804"/>
      <c r="AP710" s="804"/>
      <c r="AQ710" s="804"/>
      <c r="AR710" s="804"/>
      <c r="AS710" s="804"/>
      <c r="AT710" s="804"/>
      <c r="AU710" s="804"/>
      <c r="AV710" s="804"/>
      <c r="AW710" s="804"/>
      <c r="AX710" s="804"/>
      <c r="AY710" s="804"/>
      <c r="AZ710" s="804"/>
      <c r="BA710" s="804"/>
      <c r="BB710" s="804"/>
      <c r="BC710" s="804"/>
      <c r="BD710" s="804"/>
      <c r="BE710" s="804"/>
      <c r="BF710" s="804"/>
      <c r="BG710" s="804"/>
      <c r="BH710" s="804"/>
      <c r="BI710" s="804"/>
      <c r="BJ710" s="804"/>
      <c r="BK710" s="804"/>
      <c r="BL710" s="804"/>
      <c r="BM710" s="804"/>
      <c r="BN710" s="804"/>
    </row>
    <row r="711" spans="2:66">
      <c r="B711" s="840"/>
      <c r="C711" s="840"/>
      <c r="D711" s="840"/>
      <c r="E711" s="840"/>
      <c r="F711" s="840"/>
      <c r="G711" s="840"/>
      <c r="H711" s="840"/>
      <c r="I711" s="840"/>
      <c r="AE711" s="804"/>
      <c r="AF711" s="804"/>
      <c r="AG711" s="804"/>
      <c r="AH711" s="804"/>
      <c r="AI711" s="804"/>
      <c r="AJ711" s="804"/>
      <c r="AK711" s="804"/>
      <c r="AL711" s="804"/>
      <c r="AM711" s="804"/>
      <c r="AN711" s="804"/>
      <c r="AO711" s="804"/>
      <c r="AP711" s="804"/>
      <c r="AQ711" s="804"/>
      <c r="AR711" s="804"/>
      <c r="AS711" s="804"/>
      <c r="AT711" s="804"/>
      <c r="AU711" s="804"/>
      <c r="AV711" s="804"/>
      <c r="AW711" s="804"/>
      <c r="AX711" s="804"/>
      <c r="AY711" s="804"/>
      <c r="AZ711" s="804"/>
      <c r="BA711" s="804"/>
      <c r="BB711" s="804"/>
      <c r="BC711" s="804"/>
      <c r="BD711" s="804"/>
      <c r="BE711" s="804"/>
      <c r="BF711" s="804"/>
      <c r="BG711" s="804"/>
      <c r="BH711" s="804"/>
      <c r="BI711" s="804"/>
      <c r="BJ711" s="804"/>
      <c r="BK711" s="804"/>
      <c r="BL711" s="804"/>
      <c r="BM711" s="804"/>
      <c r="BN711" s="804"/>
    </row>
    <row r="712" spans="2:66">
      <c r="B712" s="840"/>
      <c r="C712" s="840"/>
      <c r="D712" s="840"/>
      <c r="E712" s="840"/>
      <c r="F712" s="840"/>
      <c r="G712" s="840"/>
      <c r="H712" s="840"/>
      <c r="I712" s="840"/>
      <c r="AE712" s="804"/>
      <c r="AF712" s="804"/>
      <c r="AG712" s="804"/>
      <c r="AH712" s="804"/>
      <c r="AI712" s="804"/>
      <c r="AJ712" s="804"/>
      <c r="AK712" s="804"/>
      <c r="AL712" s="804"/>
      <c r="AM712" s="804"/>
      <c r="AN712" s="804"/>
      <c r="AO712" s="804"/>
      <c r="AP712" s="804"/>
      <c r="AQ712" s="804"/>
      <c r="AR712" s="804"/>
      <c r="AS712" s="804"/>
      <c r="AT712" s="804"/>
      <c r="AU712" s="804"/>
      <c r="AV712" s="804"/>
      <c r="AW712" s="804"/>
      <c r="AX712" s="804"/>
      <c r="AY712" s="804"/>
      <c r="AZ712" s="804"/>
      <c r="BA712" s="804"/>
      <c r="BB712" s="804"/>
      <c r="BC712" s="804"/>
      <c r="BD712" s="804"/>
      <c r="BE712" s="804"/>
      <c r="BF712" s="804"/>
      <c r="BG712" s="804"/>
      <c r="BH712" s="804"/>
      <c r="BI712" s="804"/>
      <c r="BJ712" s="804"/>
      <c r="BK712" s="804"/>
      <c r="BL712" s="804"/>
      <c r="BM712" s="804"/>
      <c r="BN712" s="804"/>
    </row>
    <row r="713" spans="2:66">
      <c r="B713" s="840"/>
      <c r="C713" s="840"/>
      <c r="D713" s="840"/>
      <c r="E713" s="840"/>
      <c r="F713" s="840"/>
      <c r="G713" s="840"/>
      <c r="H713" s="840"/>
      <c r="I713" s="840"/>
      <c r="AE713" s="804"/>
      <c r="AF713" s="804"/>
      <c r="AG713" s="804"/>
      <c r="AH713" s="804"/>
      <c r="AI713" s="804"/>
      <c r="AJ713" s="804"/>
      <c r="AK713" s="804"/>
      <c r="AL713" s="804"/>
      <c r="AM713" s="804"/>
      <c r="AN713" s="804"/>
      <c r="AO713" s="804"/>
      <c r="AP713" s="804"/>
      <c r="AQ713" s="804"/>
      <c r="AR713" s="804"/>
      <c r="AS713" s="804"/>
      <c r="AT713" s="804"/>
      <c r="AU713" s="804"/>
      <c r="AV713" s="804"/>
      <c r="AW713" s="804"/>
      <c r="AX713" s="804"/>
      <c r="AY713" s="804"/>
      <c r="AZ713" s="804"/>
      <c r="BA713" s="804"/>
      <c r="BB713" s="804"/>
      <c r="BC713" s="804"/>
      <c r="BD713" s="804"/>
      <c r="BE713" s="804"/>
      <c r="BF713" s="804"/>
      <c r="BG713" s="804"/>
      <c r="BH713" s="804"/>
      <c r="BI713" s="804"/>
      <c r="BJ713" s="804"/>
      <c r="BK713" s="804"/>
      <c r="BL713" s="804"/>
      <c r="BM713" s="804"/>
      <c r="BN713" s="804"/>
    </row>
    <row r="714" spans="2:66">
      <c r="B714" s="840"/>
      <c r="C714" s="840"/>
      <c r="D714" s="840"/>
      <c r="E714" s="840"/>
      <c r="F714" s="840"/>
      <c r="G714" s="840"/>
      <c r="H714" s="840"/>
      <c r="I714" s="840"/>
      <c r="AE714" s="804"/>
      <c r="AF714" s="804"/>
      <c r="AG714" s="804"/>
      <c r="AH714" s="804"/>
      <c r="AI714" s="804"/>
      <c r="AJ714" s="804"/>
      <c r="AK714" s="804"/>
      <c r="AL714" s="804"/>
      <c r="AM714" s="804"/>
      <c r="AN714" s="804"/>
      <c r="AO714" s="804"/>
      <c r="AP714" s="804"/>
      <c r="AQ714" s="804"/>
      <c r="AR714" s="804"/>
      <c r="AS714" s="804"/>
      <c r="AT714" s="804"/>
      <c r="AU714" s="804"/>
      <c r="AV714" s="804"/>
      <c r="AW714" s="804"/>
      <c r="AX714" s="804"/>
      <c r="AY714" s="804"/>
      <c r="AZ714" s="804"/>
      <c r="BA714" s="804"/>
      <c r="BB714" s="804"/>
      <c r="BC714" s="804"/>
      <c r="BD714" s="804"/>
      <c r="BE714" s="804"/>
      <c r="BF714" s="804"/>
      <c r="BG714" s="804"/>
      <c r="BH714" s="804"/>
      <c r="BI714" s="804"/>
      <c r="BJ714" s="804"/>
      <c r="BK714" s="804"/>
      <c r="BL714" s="804"/>
      <c r="BM714" s="804"/>
      <c r="BN714" s="804"/>
    </row>
    <row r="715" spans="2:66">
      <c r="B715" s="840"/>
      <c r="C715" s="840"/>
      <c r="D715" s="840"/>
      <c r="E715" s="840"/>
      <c r="F715" s="840"/>
      <c r="G715" s="840"/>
      <c r="H715" s="840"/>
      <c r="I715" s="840"/>
      <c r="AE715" s="804"/>
      <c r="AF715" s="804"/>
      <c r="AG715" s="804"/>
      <c r="AH715" s="804"/>
      <c r="AI715" s="804"/>
      <c r="AJ715" s="804"/>
      <c r="AK715" s="804"/>
      <c r="AL715" s="804"/>
      <c r="AM715" s="804"/>
      <c r="AN715" s="804"/>
      <c r="AO715" s="804"/>
      <c r="AP715" s="804"/>
      <c r="AQ715" s="804"/>
      <c r="AR715" s="804"/>
      <c r="AS715" s="804"/>
      <c r="AT715" s="804"/>
      <c r="AU715" s="804"/>
      <c r="AV715" s="804"/>
      <c r="AW715" s="804"/>
      <c r="AX715" s="804"/>
      <c r="AY715" s="804"/>
      <c r="AZ715" s="804"/>
      <c r="BA715" s="804"/>
      <c r="BB715" s="804"/>
      <c r="BC715" s="804"/>
      <c r="BD715" s="804"/>
      <c r="BE715" s="804"/>
      <c r="BF715" s="804"/>
      <c r="BG715" s="804"/>
      <c r="BH715" s="804"/>
      <c r="BI715" s="804"/>
      <c r="BJ715" s="804"/>
      <c r="BK715" s="804"/>
      <c r="BL715" s="804"/>
      <c r="BM715" s="804"/>
      <c r="BN715" s="804"/>
    </row>
    <row r="716" spans="2:66">
      <c r="B716" s="840"/>
      <c r="C716" s="840"/>
      <c r="D716" s="840"/>
      <c r="E716" s="840"/>
      <c r="F716" s="840"/>
      <c r="G716" s="840"/>
      <c r="H716" s="840"/>
      <c r="I716" s="840"/>
      <c r="AE716" s="804"/>
      <c r="AF716" s="804"/>
      <c r="AG716" s="804"/>
      <c r="AH716" s="804"/>
      <c r="AI716" s="804"/>
      <c r="AJ716" s="804"/>
      <c r="AK716" s="804"/>
      <c r="AL716" s="804"/>
      <c r="AM716" s="804"/>
      <c r="AN716" s="804"/>
      <c r="AO716" s="804"/>
      <c r="AP716" s="804"/>
      <c r="AQ716" s="804"/>
      <c r="AR716" s="804"/>
      <c r="AS716" s="804"/>
      <c r="AT716" s="804"/>
      <c r="AU716" s="804"/>
      <c r="AV716" s="804"/>
      <c r="AW716" s="804"/>
      <c r="AX716" s="804"/>
      <c r="AY716" s="804"/>
      <c r="AZ716" s="804"/>
      <c r="BA716" s="804"/>
      <c r="BB716" s="804"/>
      <c r="BC716" s="804"/>
      <c r="BD716" s="804"/>
      <c r="BE716" s="804"/>
      <c r="BF716" s="804"/>
      <c r="BG716" s="804"/>
      <c r="BH716" s="804"/>
      <c r="BI716" s="804"/>
      <c r="BJ716" s="804"/>
      <c r="BK716" s="804"/>
      <c r="BL716" s="804"/>
      <c r="BM716" s="804"/>
      <c r="BN716" s="804"/>
    </row>
    <row r="717" spans="2:66">
      <c r="B717" s="840"/>
      <c r="C717" s="840"/>
      <c r="D717" s="840"/>
      <c r="E717" s="840"/>
      <c r="F717" s="840"/>
      <c r="G717" s="840"/>
      <c r="H717" s="840"/>
      <c r="I717" s="840"/>
      <c r="AE717" s="804"/>
      <c r="AF717" s="804"/>
      <c r="AG717" s="804"/>
      <c r="AH717" s="804"/>
      <c r="AI717" s="804"/>
      <c r="AJ717" s="804"/>
      <c r="AK717" s="804"/>
      <c r="AL717" s="804"/>
      <c r="AM717" s="804"/>
      <c r="AN717" s="804"/>
      <c r="AO717" s="804"/>
      <c r="AP717" s="804"/>
      <c r="AQ717" s="804"/>
      <c r="AR717" s="804"/>
      <c r="AS717" s="804"/>
      <c r="AT717" s="804"/>
      <c r="AU717" s="804"/>
      <c r="AV717" s="804"/>
      <c r="AW717" s="804"/>
      <c r="AX717" s="804"/>
      <c r="AY717" s="804"/>
      <c r="AZ717" s="804"/>
      <c r="BA717" s="804"/>
      <c r="BB717" s="804"/>
      <c r="BC717" s="804"/>
      <c r="BD717" s="804"/>
      <c r="BE717" s="804"/>
      <c r="BF717" s="804"/>
      <c r="BG717" s="804"/>
      <c r="BH717" s="804"/>
      <c r="BI717" s="804"/>
      <c r="BJ717" s="804"/>
      <c r="BK717" s="804"/>
      <c r="BL717" s="804"/>
      <c r="BM717" s="804"/>
      <c r="BN717" s="804"/>
    </row>
    <row r="718" spans="2:66">
      <c r="B718" s="840"/>
      <c r="C718" s="840"/>
      <c r="D718" s="840"/>
      <c r="E718" s="840"/>
      <c r="F718" s="840"/>
      <c r="G718" s="840"/>
      <c r="H718" s="840"/>
      <c r="I718" s="840"/>
      <c r="AE718" s="804"/>
      <c r="AF718" s="804"/>
      <c r="AG718" s="804"/>
      <c r="AH718" s="804"/>
      <c r="AI718" s="804"/>
      <c r="AJ718" s="804"/>
      <c r="AK718" s="804"/>
      <c r="AL718" s="804"/>
      <c r="AM718" s="804"/>
      <c r="AN718" s="804"/>
      <c r="AO718" s="804"/>
      <c r="AP718" s="804"/>
      <c r="AQ718" s="804"/>
      <c r="AR718" s="804"/>
      <c r="AS718" s="804"/>
      <c r="AT718" s="804"/>
      <c r="AU718" s="804"/>
      <c r="AV718" s="804"/>
      <c r="AW718" s="804"/>
      <c r="AX718" s="804"/>
      <c r="AY718" s="804"/>
      <c r="AZ718" s="804"/>
      <c r="BA718" s="804"/>
      <c r="BB718" s="804"/>
      <c r="BC718" s="804"/>
      <c r="BD718" s="804"/>
      <c r="BE718" s="804"/>
      <c r="BF718" s="804"/>
      <c r="BG718" s="804"/>
      <c r="BH718" s="804"/>
      <c r="BI718" s="804"/>
      <c r="BJ718" s="804"/>
      <c r="BK718" s="804"/>
      <c r="BL718" s="804"/>
      <c r="BM718" s="804"/>
      <c r="BN718" s="804"/>
    </row>
    <row r="719" spans="2:66">
      <c r="B719" s="840"/>
      <c r="C719" s="840"/>
      <c r="D719" s="840"/>
      <c r="E719" s="840"/>
      <c r="F719" s="840"/>
      <c r="G719" s="840"/>
      <c r="H719" s="840"/>
      <c r="I719" s="840"/>
      <c r="AE719" s="804"/>
      <c r="AF719" s="804"/>
      <c r="AG719" s="804"/>
      <c r="AH719" s="804"/>
      <c r="AI719" s="804"/>
      <c r="AJ719" s="804"/>
      <c r="AK719" s="804"/>
      <c r="AL719" s="804"/>
      <c r="AM719" s="804"/>
      <c r="AN719" s="804"/>
      <c r="AO719" s="804"/>
      <c r="AP719" s="804"/>
      <c r="AQ719" s="804"/>
      <c r="AR719" s="804"/>
      <c r="AS719" s="804"/>
      <c r="AT719" s="804"/>
      <c r="AU719" s="804"/>
      <c r="AV719" s="804"/>
      <c r="AW719" s="804"/>
      <c r="AX719" s="804"/>
      <c r="AY719" s="804"/>
      <c r="AZ719" s="804"/>
      <c r="BA719" s="804"/>
      <c r="BB719" s="804"/>
      <c r="BC719" s="804"/>
      <c r="BD719" s="804"/>
      <c r="BE719" s="804"/>
      <c r="BF719" s="804"/>
      <c r="BG719" s="804"/>
      <c r="BH719" s="804"/>
      <c r="BI719" s="804"/>
      <c r="BJ719" s="804"/>
      <c r="BK719" s="804"/>
      <c r="BL719" s="804"/>
      <c r="BM719" s="804"/>
      <c r="BN719" s="804"/>
    </row>
    <row r="720" spans="2:66">
      <c r="B720" s="840"/>
      <c r="C720" s="840"/>
      <c r="D720" s="840"/>
      <c r="E720" s="840"/>
      <c r="F720" s="840"/>
      <c r="G720" s="840"/>
      <c r="H720" s="840"/>
      <c r="I720" s="840"/>
      <c r="AE720" s="804"/>
      <c r="AF720" s="804"/>
      <c r="AG720" s="804"/>
      <c r="AH720" s="804"/>
      <c r="AI720" s="804"/>
      <c r="AJ720" s="804"/>
      <c r="AK720" s="804"/>
      <c r="AL720" s="804"/>
      <c r="AM720" s="804"/>
      <c r="AN720" s="804"/>
      <c r="AO720" s="804"/>
      <c r="AP720" s="804"/>
      <c r="AQ720" s="804"/>
      <c r="AR720" s="804"/>
      <c r="AS720" s="804"/>
      <c r="AT720" s="804"/>
      <c r="AU720" s="804"/>
      <c r="AV720" s="804"/>
      <c r="AW720" s="804"/>
      <c r="AX720" s="804"/>
      <c r="AY720" s="804"/>
      <c r="AZ720" s="804"/>
      <c r="BA720" s="804"/>
      <c r="BB720" s="804"/>
      <c r="BC720" s="804"/>
      <c r="BD720" s="804"/>
      <c r="BE720" s="804"/>
      <c r="BF720" s="804"/>
      <c r="BG720" s="804"/>
      <c r="BH720" s="804"/>
      <c r="BI720" s="804"/>
      <c r="BJ720" s="804"/>
      <c r="BK720" s="804"/>
      <c r="BL720" s="804"/>
      <c r="BM720" s="804"/>
      <c r="BN720" s="804"/>
    </row>
    <row r="721" spans="2:66">
      <c r="B721" s="840"/>
      <c r="C721" s="840"/>
      <c r="D721" s="840"/>
      <c r="E721" s="840"/>
      <c r="F721" s="840"/>
      <c r="G721" s="840"/>
      <c r="H721" s="840"/>
      <c r="I721" s="840"/>
      <c r="AE721" s="804"/>
      <c r="AF721" s="804"/>
      <c r="AG721" s="804"/>
      <c r="AH721" s="804"/>
      <c r="AI721" s="804"/>
      <c r="AJ721" s="804"/>
      <c r="AK721" s="804"/>
      <c r="AL721" s="804"/>
      <c r="AM721" s="804"/>
      <c r="AN721" s="804"/>
      <c r="AO721" s="804"/>
      <c r="AP721" s="804"/>
      <c r="AQ721" s="804"/>
      <c r="AR721" s="804"/>
      <c r="AS721" s="804"/>
      <c r="AT721" s="804"/>
      <c r="AU721" s="804"/>
      <c r="AV721" s="804"/>
      <c r="AW721" s="804"/>
      <c r="AX721" s="804"/>
      <c r="AY721" s="804"/>
      <c r="AZ721" s="804"/>
      <c r="BA721" s="804"/>
      <c r="BB721" s="804"/>
      <c r="BC721" s="804"/>
      <c r="BD721" s="804"/>
      <c r="BE721" s="804"/>
      <c r="BF721" s="804"/>
      <c r="BG721" s="804"/>
      <c r="BH721" s="804"/>
      <c r="BI721" s="804"/>
      <c r="BJ721" s="804"/>
      <c r="BK721" s="804"/>
      <c r="BL721" s="804"/>
      <c r="BM721" s="804"/>
      <c r="BN721" s="804"/>
    </row>
    <row r="722" spans="2:66">
      <c r="B722" s="840"/>
      <c r="C722" s="840"/>
      <c r="D722" s="840"/>
      <c r="E722" s="840"/>
      <c r="F722" s="840"/>
      <c r="G722" s="840"/>
      <c r="H722" s="840"/>
      <c r="I722" s="840"/>
      <c r="AE722" s="804"/>
      <c r="AF722" s="804"/>
      <c r="AG722" s="804"/>
      <c r="AH722" s="804"/>
      <c r="AI722" s="804"/>
      <c r="AJ722" s="804"/>
      <c r="AK722" s="804"/>
      <c r="AL722" s="804"/>
      <c r="AM722" s="804"/>
      <c r="AN722" s="804"/>
      <c r="AO722" s="804"/>
      <c r="AP722" s="804"/>
      <c r="AQ722" s="804"/>
      <c r="AR722" s="804"/>
      <c r="AS722" s="804"/>
      <c r="AT722" s="804"/>
      <c r="AU722" s="804"/>
      <c r="AV722" s="804"/>
      <c r="AW722" s="804"/>
      <c r="AX722" s="804"/>
      <c r="AY722" s="804"/>
      <c r="AZ722" s="804"/>
      <c r="BA722" s="804"/>
      <c r="BB722" s="804"/>
      <c r="BC722" s="804"/>
      <c r="BD722" s="804"/>
      <c r="BE722" s="804"/>
      <c r="BF722" s="804"/>
      <c r="BG722" s="804"/>
      <c r="BH722" s="804"/>
      <c r="BI722" s="804"/>
      <c r="BJ722" s="804"/>
      <c r="BK722" s="804"/>
      <c r="BL722" s="804"/>
      <c r="BM722" s="804"/>
      <c r="BN722" s="804"/>
    </row>
    <row r="723" spans="2:66">
      <c r="B723" s="840"/>
      <c r="C723" s="840"/>
      <c r="D723" s="840"/>
      <c r="E723" s="840"/>
      <c r="F723" s="840"/>
      <c r="G723" s="840"/>
      <c r="H723" s="840"/>
      <c r="I723" s="840"/>
      <c r="AE723" s="804"/>
      <c r="AF723" s="804"/>
      <c r="AG723" s="804"/>
      <c r="AH723" s="804"/>
      <c r="AI723" s="804"/>
      <c r="AJ723" s="804"/>
      <c r="AK723" s="804"/>
      <c r="AL723" s="804"/>
      <c r="AM723" s="804"/>
      <c r="AN723" s="804"/>
      <c r="AO723" s="804"/>
      <c r="AP723" s="804"/>
      <c r="AQ723" s="804"/>
      <c r="AR723" s="804"/>
      <c r="AS723" s="804"/>
      <c r="AT723" s="804"/>
      <c r="AU723" s="804"/>
      <c r="AV723" s="804"/>
      <c r="AW723" s="804"/>
      <c r="AX723" s="804"/>
      <c r="AY723" s="804"/>
      <c r="AZ723" s="804"/>
      <c r="BA723" s="804"/>
      <c r="BB723" s="804"/>
      <c r="BC723" s="804"/>
      <c r="BD723" s="804"/>
      <c r="BE723" s="804"/>
      <c r="BF723" s="804"/>
      <c r="BG723" s="804"/>
      <c r="BH723" s="804"/>
      <c r="BI723" s="804"/>
      <c r="BJ723" s="804"/>
      <c r="BK723" s="804"/>
      <c r="BL723" s="804"/>
      <c r="BM723" s="804"/>
      <c r="BN723" s="804"/>
    </row>
    <row r="724" spans="2:66">
      <c r="B724" s="840"/>
      <c r="C724" s="840"/>
      <c r="D724" s="840"/>
      <c r="E724" s="840"/>
      <c r="F724" s="840"/>
      <c r="G724" s="840"/>
      <c r="H724" s="840"/>
      <c r="I724" s="840"/>
      <c r="AE724" s="804"/>
      <c r="AF724" s="804"/>
      <c r="AG724" s="804"/>
      <c r="AH724" s="804"/>
      <c r="AI724" s="804"/>
      <c r="AJ724" s="804"/>
      <c r="AK724" s="804"/>
      <c r="AL724" s="804"/>
      <c r="AM724" s="804"/>
      <c r="AN724" s="804"/>
      <c r="AO724" s="804"/>
      <c r="AP724" s="804"/>
      <c r="AQ724" s="804"/>
      <c r="AR724" s="804"/>
      <c r="AS724" s="804"/>
      <c r="AT724" s="804"/>
      <c r="AU724" s="804"/>
      <c r="AV724" s="804"/>
      <c r="AW724" s="804"/>
      <c r="AX724" s="804"/>
      <c r="AY724" s="804"/>
      <c r="AZ724" s="804"/>
      <c r="BA724" s="804"/>
      <c r="BB724" s="804"/>
      <c r="BC724" s="804"/>
      <c r="BD724" s="804"/>
      <c r="BE724" s="804"/>
      <c r="BF724" s="804"/>
      <c r="BG724" s="804"/>
      <c r="BH724" s="804"/>
      <c r="BI724" s="804"/>
      <c r="BJ724" s="804"/>
      <c r="BK724" s="804"/>
      <c r="BL724" s="804"/>
      <c r="BM724" s="804"/>
      <c r="BN724" s="804"/>
    </row>
    <row r="725" spans="2:66">
      <c r="B725" s="840"/>
      <c r="C725" s="840"/>
      <c r="D725" s="840"/>
      <c r="E725" s="840"/>
      <c r="F725" s="840"/>
      <c r="G725" s="840"/>
      <c r="H725" s="840"/>
      <c r="I725" s="840"/>
      <c r="AE725" s="804"/>
      <c r="AF725" s="804"/>
      <c r="AG725" s="804"/>
      <c r="AH725" s="804"/>
      <c r="AI725" s="804"/>
      <c r="AJ725" s="804"/>
      <c r="AK725" s="804"/>
      <c r="AL725" s="804"/>
      <c r="AM725" s="804"/>
      <c r="AN725" s="804"/>
      <c r="AO725" s="804"/>
      <c r="AP725" s="804"/>
      <c r="AQ725" s="804"/>
      <c r="AR725" s="804"/>
      <c r="AS725" s="804"/>
      <c r="AT725" s="804"/>
      <c r="AU725" s="804"/>
      <c r="AV725" s="804"/>
      <c r="AW725" s="804"/>
      <c r="AX725" s="804"/>
      <c r="AY725" s="804"/>
      <c r="AZ725" s="804"/>
      <c r="BA725" s="804"/>
      <c r="BB725" s="804"/>
      <c r="BC725" s="804"/>
      <c r="BD725" s="804"/>
      <c r="BE725" s="804"/>
      <c r="BF725" s="804"/>
      <c r="BG725" s="804"/>
      <c r="BH725" s="804"/>
      <c r="BI725" s="804"/>
      <c r="BJ725" s="804"/>
      <c r="BK725" s="804"/>
      <c r="BL725" s="804"/>
      <c r="BM725" s="804"/>
      <c r="BN725" s="804"/>
    </row>
    <row r="726" spans="2:66">
      <c r="B726" s="840"/>
      <c r="C726" s="840"/>
      <c r="D726" s="840"/>
      <c r="E726" s="840"/>
      <c r="F726" s="840"/>
      <c r="G726" s="840"/>
      <c r="H726" s="840"/>
      <c r="I726" s="840"/>
      <c r="AE726" s="804"/>
      <c r="AF726" s="804"/>
      <c r="AG726" s="804"/>
      <c r="AH726" s="804"/>
      <c r="AI726" s="804"/>
      <c r="AJ726" s="804"/>
      <c r="AK726" s="804"/>
      <c r="AL726" s="804"/>
      <c r="AM726" s="804"/>
      <c r="AN726" s="804"/>
      <c r="AO726" s="804"/>
      <c r="AP726" s="804"/>
      <c r="AQ726" s="804"/>
      <c r="AR726" s="804"/>
      <c r="AS726" s="804"/>
      <c r="AT726" s="804"/>
      <c r="AU726" s="804"/>
      <c r="AV726" s="804"/>
      <c r="AW726" s="804"/>
      <c r="AX726" s="804"/>
      <c r="AY726" s="804"/>
      <c r="AZ726" s="804"/>
      <c r="BA726" s="804"/>
      <c r="BB726" s="804"/>
      <c r="BC726" s="804"/>
      <c r="BD726" s="804"/>
      <c r="BE726" s="804"/>
      <c r="BF726" s="804"/>
      <c r="BG726" s="804"/>
      <c r="BH726" s="804"/>
      <c r="BI726" s="804"/>
      <c r="BJ726" s="804"/>
      <c r="BK726" s="804"/>
      <c r="BL726" s="804"/>
      <c r="BM726" s="804"/>
      <c r="BN726" s="804"/>
    </row>
    <row r="727" spans="2:66">
      <c r="B727" s="840"/>
      <c r="C727" s="840"/>
      <c r="D727" s="840"/>
      <c r="E727" s="840"/>
      <c r="F727" s="840"/>
      <c r="G727" s="840"/>
      <c r="H727" s="840"/>
      <c r="I727" s="840"/>
      <c r="AE727" s="804"/>
      <c r="AF727" s="804"/>
      <c r="AG727" s="804"/>
      <c r="AH727" s="804"/>
      <c r="AI727" s="804"/>
      <c r="AJ727" s="804"/>
      <c r="AK727" s="804"/>
      <c r="AL727" s="804"/>
      <c r="AM727" s="804"/>
      <c r="AN727" s="804"/>
      <c r="AO727" s="804"/>
      <c r="AP727" s="804"/>
      <c r="AQ727" s="804"/>
      <c r="AR727" s="804"/>
      <c r="AS727" s="804"/>
      <c r="AT727" s="804"/>
      <c r="AU727" s="804"/>
      <c r="AV727" s="804"/>
      <c r="AW727" s="804"/>
      <c r="AX727" s="804"/>
      <c r="AY727" s="804"/>
      <c r="AZ727" s="804"/>
      <c r="BA727" s="804"/>
      <c r="BB727" s="804"/>
      <c r="BC727" s="804"/>
      <c r="BD727" s="804"/>
      <c r="BE727" s="804"/>
      <c r="BF727" s="804"/>
      <c r="BG727" s="804"/>
      <c r="BH727" s="804"/>
      <c r="BI727" s="804"/>
      <c r="BJ727" s="804"/>
      <c r="BK727" s="804"/>
      <c r="BL727" s="804"/>
      <c r="BM727" s="804"/>
      <c r="BN727" s="804"/>
    </row>
    <row r="728" spans="2:66">
      <c r="B728" s="840"/>
      <c r="C728" s="840"/>
      <c r="D728" s="840"/>
      <c r="E728" s="840"/>
      <c r="F728" s="840"/>
      <c r="G728" s="840"/>
      <c r="H728" s="840"/>
      <c r="I728" s="840"/>
      <c r="AE728" s="804"/>
      <c r="AF728" s="804"/>
      <c r="AG728" s="804"/>
      <c r="AH728" s="804"/>
      <c r="AI728" s="804"/>
      <c r="AJ728" s="804"/>
      <c r="AK728" s="804"/>
      <c r="AL728" s="804"/>
      <c r="AM728" s="804"/>
      <c r="AN728" s="804"/>
      <c r="AO728" s="804"/>
      <c r="AP728" s="804"/>
      <c r="AQ728" s="804"/>
      <c r="AR728" s="804"/>
      <c r="AS728" s="804"/>
      <c r="AT728" s="804"/>
      <c r="AU728" s="804"/>
      <c r="AV728" s="804"/>
      <c r="AW728" s="804"/>
      <c r="AX728" s="804"/>
      <c r="AY728" s="804"/>
      <c r="AZ728" s="804"/>
      <c r="BA728" s="804"/>
      <c r="BB728" s="804"/>
      <c r="BC728" s="804"/>
      <c r="BD728" s="804"/>
      <c r="BE728" s="804"/>
      <c r="BF728" s="804"/>
      <c r="BG728" s="804"/>
      <c r="BH728" s="804"/>
      <c r="BI728" s="804"/>
      <c r="BJ728" s="804"/>
      <c r="BK728" s="804"/>
      <c r="BL728" s="804"/>
      <c r="BM728" s="804"/>
      <c r="BN728" s="804"/>
    </row>
    <row r="729" spans="2:66">
      <c r="B729" s="840"/>
      <c r="C729" s="840"/>
      <c r="D729" s="840"/>
      <c r="E729" s="840"/>
      <c r="F729" s="840"/>
      <c r="G729" s="840"/>
      <c r="H729" s="840"/>
      <c r="I729" s="840"/>
      <c r="AE729" s="804"/>
      <c r="AF729" s="804"/>
      <c r="AG729" s="804"/>
      <c r="AH729" s="804"/>
      <c r="AI729" s="804"/>
      <c r="AJ729" s="804"/>
      <c r="AK729" s="804"/>
      <c r="AL729" s="804"/>
      <c r="AM729" s="804"/>
      <c r="AN729" s="804"/>
      <c r="AO729" s="804"/>
      <c r="AP729" s="804"/>
      <c r="AQ729" s="804"/>
      <c r="AR729" s="804"/>
      <c r="AS729" s="804"/>
      <c r="AT729" s="804"/>
      <c r="AU729" s="804"/>
      <c r="AV729" s="804"/>
      <c r="AW729" s="804"/>
      <c r="AX729" s="804"/>
      <c r="AY729" s="804"/>
      <c r="AZ729" s="804"/>
      <c r="BA729" s="804"/>
      <c r="BB729" s="804"/>
      <c r="BC729" s="804"/>
      <c r="BD729" s="804"/>
      <c r="BE729" s="804"/>
      <c r="BF729" s="804"/>
      <c r="BG729" s="804"/>
      <c r="BH729" s="804"/>
      <c r="BI729" s="804"/>
      <c r="BJ729" s="804"/>
      <c r="BK729" s="804"/>
      <c r="BL729" s="804"/>
      <c r="BM729" s="804"/>
      <c r="BN729" s="804"/>
    </row>
    <row r="730" spans="2:66">
      <c r="B730" s="840"/>
      <c r="C730" s="840"/>
      <c r="D730" s="840"/>
      <c r="E730" s="840"/>
      <c r="F730" s="840"/>
      <c r="G730" s="840"/>
      <c r="H730" s="840"/>
      <c r="I730" s="840"/>
      <c r="AE730" s="804"/>
      <c r="AF730" s="804"/>
      <c r="AG730" s="804"/>
      <c r="AH730" s="804"/>
      <c r="AI730" s="804"/>
      <c r="AJ730" s="804"/>
      <c r="AK730" s="804"/>
      <c r="AL730" s="804"/>
      <c r="AM730" s="804"/>
      <c r="AN730" s="804"/>
      <c r="AO730" s="804"/>
      <c r="AP730" s="804"/>
      <c r="AQ730" s="804"/>
      <c r="AR730" s="804"/>
      <c r="AS730" s="804"/>
      <c r="AT730" s="804"/>
      <c r="AU730" s="804"/>
      <c r="AV730" s="804"/>
      <c r="AW730" s="804"/>
      <c r="AX730" s="804"/>
      <c r="AY730" s="804"/>
      <c r="AZ730" s="804"/>
      <c r="BA730" s="804"/>
      <c r="BB730" s="804"/>
      <c r="BC730" s="804"/>
      <c r="BD730" s="804"/>
      <c r="BE730" s="804"/>
      <c r="BF730" s="804"/>
      <c r="BG730" s="804"/>
      <c r="BH730" s="804"/>
      <c r="BI730" s="804"/>
      <c r="BJ730" s="804"/>
      <c r="BK730" s="804"/>
      <c r="BL730" s="804"/>
      <c r="BM730" s="804"/>
      <c r="BN730" s="804"/>
    </row>
    <row r="731" spans="2:66">
      <c r="B731" s="840"/>
      <c r="C731" s="840"/>
      <c r="D731" s="840"/>
      <c r="E731" s="840"/>
      <c r="F731" s="840"/>
      <c r="G731" s="840"/>
      <c r="H731" s="840"/>
      <c r="I731" s="840"/>
      <c r="AE731" s="804"/>
      <c r="AF731" s="804"/>
      <c r="AG731" s="804"/>
      <c r="AH731" s="804"/>
      <c r="AI731" s="804"/>
      <c r="AJ731" s="804"/>
      <c r="AK731" s="804"/>
      <c r="AL731" s="804"/>
      <c r="AM731" s="804"/>
      <c r="AN731" s="804"/>
      <c r="AO731" s="804"/>
      <c r="AP731" s="804"/>
      <c r="AQ731" s="804"/>
      <c r="AR731" s="804"/>
      <c r="AS731" s="804"/>
      <c r="AT731" s="804"/>
      <c r="AU731" s="804"/>
      <c r="AV731" s="804"/>
      <c r="AW731" s="804"/>
      <c r="AX731" s="804"/>
      <c r="AY731" s="804"/>
      <c r="AZ731" s="804"/>
      <c r="BA731" s="804"/>
      <c r="BB731" s="804"/>
      <c r="BC731" s="804"/>
      <c r="BD731" s="804"/>
      <c r="BE731" s="804"/>
      <c r="BF731" s="804"/>
      <c r="BG731" s="804"/>
      <c r="BH731" s="804"/>
      <c r="BI731" s="804"/>
      <c r="BJ731" s="804"/>
      <c r="BK731" s="804"/>
      <c r="BL731" s="804"/>
      <c r="BM731" s="804"/>
      <c r="BN731" s="804"/>
    </row>
    <row r="732" spans="2:66">
      <c r="B732" s="840"/>
      <c r="C732" s="840"/>
      <c r="D732" s="840"/>
      <c r="E732" s="840"/>
      <c r="F732" s="840"/>
      <c r="G732" s="840"/>
      <c r="H732" s="840"/>
      <c r="I732" s="840"/>
      <c r="AE732" s="804"/>
      <c r="AF732" s="804"/>
      <c r="AG732" s="804"/>
      <c r="AH732" s="804"/>
      <c r="AI732" s="804"/>
      <c r="AJ732" s="804"/>
      <c r="AK732" s="804"/>
      <c r="AL732" s="804"/>
      <c r="AM732" s="804"/>
      <c r="AN732" s="804"/>
      <c r="AO732" s="804"/>
      <c r="AP732" s="804"/>
      <c r="AQ732" s="804"/>
      <c r="AR732" s="804"/>
      <c r="AS732" s="804"/>
      <c r="AT732" s="804"/>
      <c r="AU732" s="804"/>
      <c r="AV732" s="804"/>
      <c r="AW732" s="804"/>
      <c r="AX732" s="804"/>
      <c r="AY732" s="804"/>
      <c r="AZ732" s="804"/>
      <c r="BA732" s="804"/>
      <c r="BB732" s="804"/>
      <c r="BC732" s="804"/>
      <c r="BD732" s="804"/>
      <c r="BE732" s="804"/>
      <c r="BF732" s="804"/>
      <c r="BG732" s="804"/>
      <c r="BH732" s="804"/>
      <c r="BI732" s="804"/>
      <c r="BJ732" s="804"/>
      <c r="BK732" s="804"/>
      <c r="BL732" s="804"/>
      <c r="BM732" s="804"/>
      <c r="BN732" s="804"/>
    </row>
    <row r="733" spans="2:66">
      <c r="B733" s="840"/>
      <c r="C733" s="840"/>
      <c r="D733" s="840"/>
      <c r="E733" s="840"/>
      <c r="F733" s="840"/>
      <c r="G733" s="840"/>
      <c r="H733" s="840"/>
      <c r="I733" s="840"/>
      <c r="AE733" s="804"/>
      <c r="AF733" s="804"/>
      <c r="AG733" s="804"/>
      <c r="AH733" s="804"/>
      <c r="AI733" s="804"/>
      <c r="AJ733" s="804"/>
      <c r="AK733" s="804"/>
      <c r="AL733" s="804"/>
      <c r="AM733" s="804"/>
      <c r="AN733" s="804"/>
      <c r="AO733" s="804"/>
      <c r="AP733" s="804"/>
      <c r="AQ733" s="804"/>
      <c r="AR733" s="804"/>
      <c r="AS733" s="804"/>
      <c r="AT733" s="804"/>
      <c r="AU733" s="804"/>
      <c r="AV733" s="804"/>
      <c r="AW733" s="804"/>
      <c r="AX733" s="804"/>
      <c r="AY733" s="804"/>
      <c r="AZ733" s="804"/>
      <c r="BA733" s="804"/>
      <c r="BB733" s="804"/>
      <c r="BC733" s="804"/>
      <c r="BD733" s="804"/>
      <c r="BE733" s="804"/>
      <c r="BF733" s="804"/>
      <c r="BG733" s="804"/>
      <c r="BH733" s="804"/>
      <c r="BI733" s="804"/>
      <c r="BJ733" s="804"/>
      <c r="BK733" s="804"/>
      <c r="BL733" s="804"/>
      <c r="BM733" s="804"/>
      <c r="BN733" s="804"/>
    </row>
    <row r="734" spans="2:66">
      <c r="B734" s="840"/>
      <c r="C734" s="840"/>
      <c r="D734" s="840"/>
      <c r="E734" s="840"/>
      <c r="F734" s="840"/>
      <c r="G734" s="840"/>
      <c r="H734" s="840"/>
      <c r="I734" s="840"/>
      <c r="AE734" s="804"/>
      <c r="AF734" s="804"/>
      <c r="AG734" s="804"/>
      <c r="AH734" s="804"/>
      <c r="AI734" s="804"/>
      <c r="AJ734" s="804"/>
      <c r="AK734" s="804"/>
      <c r="AL734" s="804"/>
      <c r="AM734" s="804"/>
      <c r="AN734" s="804"/>
      <c r="AO734" s="804"/>
      <c r="AP734" s="804"/>
      <c r="AQ734" s="804"/>
      <c r="AR734" s="804"/>
      <c r="AS734" s="804"/>
      <c r="AT734" s="804"/>
      <c r="AU734" s="804"/>
      <c r="AV734" s="804"/>
      <c r="AW734" s="804"/>
      <c r="AX734" s="804"/>
      <c r="AY734" s="804"/>
      <c r="AZ734" s="804"/>
      <c r="BA734" s="804"/>
      <c r="BB734" s="804"/>
      <c r="BC734" s="804"/>
      <c r="BD734" s="804"/>
      <c r="BE734" s="804"/>
      <c r="BF734" s="804"/>
      <c r="BG734" s="804"/>
      <c r="BH734" s="804"/>
      <c r="BI734" s="804"/>
      <c r="BJ734" s="804"/>
      <c r="BK734" s="804"/>
      <c r="BL734" s="804"/>
      <c r="BM734" s="804"/>
      <c r="BN734" s="804"/>
    </row>
    <row r="735" spans="2:66">
      <c r="B735" s="840"/>
      <c r="C735" s="840"/>
      <c r="D735" s="840"/>
      <c r="E735" s="840"/>
      <c r="F735" s="840"/>
      <c r="G735" s="840"/>
      <c r="H735" s="840"/>
      <c r="I735" s="840"/>
      <c r="AE735" s="804"/>
      <c r="AF735" s="804"/>
      <c r="AG735" s="804"/>
      <c r="AH735" s="804"/>
      <c r="AI735" s="804"/>
      <c r="AJ735" s="804"/>
      <c r="AK735" s="804"/>
      <c r="AL735" s="804"/>
      <c r="AM735" s="804"/>
      <c r="AN735" s="804"/>
      <c r="AO735" s="804"/>
      <c r="AP735" s="804"/>
      <c r="AQ735" s="804"/>
      <c r="AR735" s="804"/>
      <c r="AS735" s="804"/>
      <c r="AT735" s="804"/>
      <c r="AU735" s="804"/>
      <c r="AV735" s="804"/>
      <c r="AW735" s="804"/>
      <c r="AX735" s="804"/>
      <c r="AY735" s="804"/>
      <c r="AZ735" s="804"/>
      <c r="BA735" s="804"/>
      <c r="BB735" s="804"/>
      <c r="BC735" s="804"/>
      <c r="BD735" s="804"/>
      <c r="BE735" s="804"/>
      <c r="BF735" s="804"/>
      <c r="BG735" s="804"/>
      <c r="BH735" s="804"/>
      <c r="BI735" s="804"/>
      <c r="BJ735" s="804"/>
      <c r="BK735" s="804"/>
      <c r="BL735" s="804"/>
      <c r="BM735" s="804"/>
      <c r="BN735" s="804"/>
    </row>
  </sheetData>
  <mergeCells count="336">
    <mergeCell ref="S215:AD215"/>
    <mergeCell ref="S221:AD221"/>
    <mergeCell ref="S236:AD236"/>
    <mergeCell ref="S237:AD237"/>
    <mergeCell ref="S239:AD239"/>
    <mergeCell ref="S245:AD245"/>
    <mergeCell ref="S234:AD234"/>
    <mergeCell ref="S171:AD171"/>
    <mergeCell ref="S172:AD172"/>
    <mergeCell ref="S195:AD195"/>
    <mergeCell ref="S201:AD201"/>
    <mergeCell ref="S202:AD202"/>
    <mergeCell ref="S203:AD203"/>
    <mergeCell ref="S169:AD169"/>
    <mergeCell ref="S168:AD168"/>
    <mergeCell ref="S209:AD209"/>
    <mergeCell ref="S200:AD200"/>
    <mergeCell ref="S188:AD188"/>
    <mergeCell ref="S189:AD189"/>
    <mergeCell ref="S190:AD190"/>
    <mergeCell ref="S191:AD191"/>
    <mergeCell ref="S192:AD192"/>
    <mergeCell ref="S193:AD193"/>
    <mergeCell ref="S204:AD204"/>
    <mergeCell ref="S205:AD205"/>
    <mergeCell ref="S206:AD206"/>
    <mergeCell ref="S207:AD207"/>
    <mergeCell ref="S71:AD71"/>
    <mergeCell ref="S81:AD81"/>
    <mergeCell ref="S74:AD74"/>
    <mergeCell ref="S51:AD51"/>
    <mergeCell ref="S63:AD63"/>
    <mergeCell ref="S64:AD64"/>
    <mergeCell ref="S65:AD65"/>
    <mergeCell ref="S66:AD66"/>
    <mergeCell ref="S68:AD68"/>
    <mergeCell ref="S10:AD10"/>
    <mergeCell ref="S11:AD11"/>
    <mergeCell ref="S12:AD12"/>
    <mergeCell ref="S14:AD14"/>
    <mergeCell ref="S15:AD15"/>
    <mergeCell ref="S16:AD16"/>
    <mergeCell ref="A1:BO1"/>
    <mergeCell ref="A2:R3"/>
    <mergeCell ref="S2:AD3"/>
    <mergeCell ref="BO2:BO3"/>
    <mergeCell ref="A4:R16"/>
    <mergeCell ref="S4:AD4"/>
    <mergeCell ref="S6:AD6"/>
    <mergeCell ref="S7:AD7"/>
    <mergeCell ref="S8:AD8"/>
    <mergeCell ref="S9:AD9"/>
    <mergeCell ref="S5:AD5"/>
    <mergeCell ref="S13:AD13"/>
    <mergeCell ref="S17:AD17"/>
    <mergeCell ref="A27:R50"/>
    <mergeCell ref="S27:AD27"/>
    <mergeCell ref="S30:AD30"/>
    <mergeCell ref="S31:AD31"/>
    <mergeCell ref="S32:AD32"/>
    <mergeCell ref="S33:AD33"/>
    <mergeCell ref="S34:AD34"/>
    <mergeCell ref="S35:AD35"/>
    <mergeCell ref="S36:AD36"/>
    <mergeCell ref="S43:AD43"/>
    <mergeCell ref="S44:AD44"/>
    <mergeCell ref="S45:AD45"/>
    <mergeCell ref="S46:AD46"/>
    <mergeCell ref="S47:AD47"/>
    <mergeCell ref="S48:AD48"/>
    <mergeCell ref="S37:AD37"/>
    <mergeCell ref="S38:AD38"/>
    <mergeCell ref="S40:AD40"/>
    <mergeCell ref="S41:AD41"/>
    <mergeCell ref="S42:AD42"/>
    <mergeCell ref="S49:AD49"/>
    <mergeCell ref="S50:AD50"/>
    <mergeCell ref="A18:R25"/>
    <mergeCell ref="S18:AD18"/>
    <mergeCell ref="S20:AD20"/>
    <mergeCell ref="S21:AD21"/>
    <mergeCell ref="S22:AD22"/>
    <mergeCell ref="S23:AD23"/>
    <mergeCell ref="S24:AD24"/>
    <mergeCell ref="S61:AD61"/>
    <mergeCell ref="S19:AD19"/>
    <mergeCell ref="S62:AD62"/>
    <mergeCell ref="S25:AD25"/>
    <mergeCell ref="S26:AD26"/>
    <mergeCell ref="S28:AD28"/>
    <mergeCell ref="S29:AD29"/>
    <mergeCell ref="S39:AD39"/>
    <mergeCell ref="S53:AD53"/>
    <mergeCell ref="S54:AD54"/>
    <mergeCell ref="A52:R67"/>
    <mergeCell ref="S52:AD52"/>
    <mergeCell ref="S55:AD55"/>
    <mergeCell ref="S56:AD56"/>
    <mergeCell ref="S57:AD57"/>
    <mergeCell ref="S58:AD58"/>
    <mergeCell ref="S59:AD59"/>
    <mergeCell ref="S60:AD60"/>
    <mergeCell ref="S67:AD67"/>
    <mergeCell ref="A69:R84"/>
    <mergeCell ref="S69:AD69"/>
    <mergeCell ref="S72:AD72"/>
    <mergeCell ref="S73:AD73"/>
    <mergeCell ref="S75:AD75"/>
    <mergeCell ref="S76:AD76"/>
    <mergeCell ref="S77:AD77"/>
    <mergeCell ref="S78:AD78"/>
    <mergeCell ref="A86:R93"/>
    <mergeCell ref="S86:AD86"/>
    <mergeCell ref="S89:AD89"/>
    <mergeCell ref="S91:AD91"/>
    <mergeCell ref="S92:AD92"/>
    <mergeCell ref="S93:AD93"/>
    <mergeCell ref="S79:AD79"/>
    <mergeCell ref="S80:AD80"/>
    <mergeCell ref="S82:AD82"/>
    <mergeCell ref="S83:AD83"/>
    <mergeCell ref="S84:AD84"/>
    <mergeCell ref="S85:AD85"/>
    <mergeCell ref="S87:AD87"/>
    <mergeCell ref="S88:AD88"/>
    <mergeCell ref="S90:AD90"/>
    <mergeCell ref="S70:AD70"/>
    <mergeCell ref="S105:AD105"/>
    <mergeCell ref="S107:AD107"/>
    <mergeCell ref="S109:AD109"/>
    <mergeCell ref="S113:AD113"/>
    <mergeCell ref="S114:AD114"/>
    <mergeCell ref="S115:AD115"/>
    <mergeCell ref="S94:AD94"/>
    <mergeCell ref="A95:R115"/>
    <mergeCell ref="S95:AD95"/>
    <mergeCell ref="S96:AD96"/>
    <mergeCell ref="S97:AD97"/>
    <mergeCell ref="S100:AD100"/>
    <mergeCell ref="S101:AD101"/>
    <mergeCell ref="S102:AD102"/>
    <mergeCell ref="S103:AD103"/>
    <mergeCell ref="S104:AD104"/>
    <mergeCell ref="S98:AD98"/>
    <mergeCell ref="S99:AD99"/>
    <mergeCell ref="S108:AD108"/>
    <mergeCell ref="S110:AD110"/>
    <mergeCell ref="S111:AD111"/>
    <mergeCell ref="S112:AD112"/>
    <mergeCell ref="S106:AD106"/>
    <mergeCell ref="S116:AD116"/>
    <mergeCell ref="A117:R131"/>
    <mergeCell ref="S117:AD117"/>
    <mergeCell ref="S118:AD118"/>
    <mergeCell ref="S121:AD121"/>
    <mergeCell ref="S122:AD122"/>
    <mergeCell ref="S123:AD123"/>
    <mergeCell ref="S124:AD124"/>
    <mergeCell ref="S129:AD129"/>
    <mergeCell ref="S130:AD130"/>
    <mergeCell ref="S119:AD119"/>
    <mergeCell ref="S120:AD120"/>
    <mergeCell ref="S125:AD125"/>
    <mergeCell ref="S126:AD126"/>
    <mergeCell ref="S127:AD127"/>
    <mergeCell ref="S128:AD128"/>
    <mergeCell ref="S142:AD142"/>
    <mergeCell ref="S143:AD143"/>
    <mergeCell ref="S144:AD144"/>
    <mergeCell ref="S145:AD145"/>
    <mergeCell ref="S146:AD146"/>
    <mergeCell ref="S150:AD150"/>
    <mergeCell ref="S131:AD131"/>
    <mergeCell ref="S132:AD132"/>
    <mergeCell ref="A133:R152"/>
    <mergeCell ref="S133:AD133"/>
    <mergeCell ref="S134:AD134"/>
    <mergeCell ref="S137:AD137"/>
    <mergeCell ref="S138:AD138"/>
    <mergeCell ref="S139:AD139"/>
    <mergeCell ref="S140:AD140"/>
    <mergeCell ref="S141:AD141"/>
    <mergeCell ref="S151:AD151"/>
    <mergeCell ref="S152:AD152"/>
    <mergeCell ref="S135:AD135"/>
    <mergeCell ref="S136:AD136"/>
    <mergeCell ref="S147:AD147"/>
    <mergeCell ref="S148:AD148"/>
    <mergeCell ref="S149:AD149"/>
    <mergeCell ref="S153:AD153"/>
    <mergeCell ref="A154:R164"/>
    <mergeCell ref="S154:AD154"/>
    <mergeCell ref="S157:AD157"/>
    <mergeCell ref="S158:AD158"/>
    <mergeCell ref="S162:AD162"/>
    <mergeCell ref="S163:AD163"/>
    <mergeCell ref="S164:AD164"/>
    <mergeCell ref="S165:AD165"/>
    <mergeCell ref="S155:AD155"/>
    <mergeCell ref="S156:AD156"/>
    <mergeCell ref="S159:AD159"/>
    <mergeCell ref="S160:AD160"/>
    <mergeCell ref="S161:AD161"/>
    <mergeCell ref="A166:R206"/>
    <mergeCell ref="S166:AD166"/>
    <mergeCell ref="S167:AD167"/>
    <mergeCell ref="S170:AD170"/>
    <mergeCell ref="S173:AD173"/>
    <mergeCell ref="S174:AD174"/>
    <mergeCell ref="S175:AD175"/>
    <mergeCell ref="S182:AD182"/>
    <mergeCell ref="S183:AD183"/>
    <mergeCell ref="S184:AD184"/>
    <mergeCell ref="S185:AD185"/>
    <mergeCell ref="S186:AD186"/>
    <mergeCell ref="S187:AD187"/>
    <mergeCell ref="S176:AD176"/>
    <mergeCell ref="S177:AD177"/>
    <mergeCell ref="S178:AD178"/>
    <mergeCell ref="S179:AD179"/>
    <mergeCell ref="S180:AD180"/>
    <mergeCell ref="S181:AD181"/>
    <mergeCell ref="S194:AD194"/>
    <mergeCell ref="S196:AD196"/>
    <mergeCell ref="S197:AD197"/>
    <mergeCell ref="S198:AD198"/>
    <mergeCell ref="S199:AD199"/>
    <mergeCell ref="A208:R233"/>
    <mergeCell ref="S208:AD208"/>
    <mergeCell ref="S211:AD211"/>
    <mergeCell ref="S212:AD212"/>
    <mergeCell ref="S213:AD213"/>
    <mergeCell ref="S214:AD214"/>
    <mergeCell ref="S224:AD224"/>
    <mergeCell ref="S225:AD225"/>
    <mergeCell ref="S226:AD226"/>
    <mergeCell ref="S227:AD227"/>
    <mergeCell ref="S228:AD228"/>
    <mergeCell ref="S229:AD229"/>
    <mergeCell ref="S216:AD216"/>
    <mergeCell ref="S217:AD217"/>
    <mergeCell ref="S218:AD218"/>
    <mergeCell ref="S219:AD219"/>
    <mergeCell ref="S220:AD220"/>
    <mergeCell ref="S222:AD222"/>
    <mergeCell ref="S231:AD231"/>
    <mergeCell ref="S232:AD232"/>
    <mergeCell ref="S233:AD233"/>
    <mergeCell ref="S210:AD210"/>
    <mergeCell ref="S223:AD223"/>
    <mergeCell ref="S230:AD230"/>
    <mergeCell ref="A235:R242"/>
    <mergeCell ref="S235:AD235"/>
    <mergeCell ref="S238:AD238"/>
    <mergeCell ref="S240:AD240"/>
    <mergeCell ref="S241:AD241"/>
    <mergeCell ref="S242:AD242"/>
    <mergeCell ref="S254:AD254"/>
    <mergeCell ref="S246:AD246"/>
    <mergeCell ref="S255:AD255"/>
    <mergeCell ref="S256:AD256"/>
    <mergeCell ref="S257:AD257"/>
    <mergeCell ref="S258:AD258"/>
    <mergeCell ref="S259:AD259"/>
    <mergeCell ref="S243:AD243"/>
    <mergeCell ref="A244:R258"/>
    <mergeCell ref="S244:AD244"/>
    <mergeCell ref="S247:AD247"/>
    <mergeCell ref="S248:AD248"/>
    <mergeCell ref="S249:AD249"/>
    <mergeCell ref="S250:AD250"/>
    <mergeCell ref="S251:AD251"/>
    <mergeCell ref="S252:AD252"/>
    <mergeCell ref="S253:AD253"/>
    <mergeCell ref="S272:AD272"/>
    <mergeCell ref="A273:R280"/>
    <mergeCell ref="S273:AD273"/>
    <mergeCell ref="S276:AD276"/>
    <mergeCell ref="S278:AD278"/>
    <mergeCell ref="S279:AD279"/>
    <mergeCell ref="S280:AD280"/>
    <mergeCell ref="A260:R271"/>
    <mergeCell ref="S260:AD260"/>
    <mergeCell ref="S263:AD263"/>
    <mergeCell ref="S264:AD264"/>
    <mergeCell ref="S265:AD265"/>
    <mergeCell ref="S266:AD266"/>
    <mergeCell ref="S267:AD267"/>
    <mergeCell ref="S269:AD269"/>
    <mergeCell ref="S270:AD270"/>
    <mergeCell ref="S271:AD271"/>
    <mergeCell ref="S261:AD261"/>
    <mergeCell ref="S262:AD262"/>
    <mergeCell ref="S268:AD268"/>
    <mergeCell ref="S274:AD274"/>
    <mergeCell ref="S275:AD275"/>
    <mergeCell ref="S277:AD277"/>
    <mergeCell ref="S281:AD281"/>
    <mergeCell ref="A282:R299"/>
    <mergeCell ref="S282:AD282"/>
    <mergeCell ref="S283:AD283"/>
    <mergeCell ref="S284:AD284"/>
    <mergeCell ref="S287:AD287"/>
    <mergeCell ref="S288:AD288"/>
    <mergeCell ref="S289:AD289"/>
    <mergeCell ref="S290:AD290"/>
    <mergeCell ref="S291:AD291"/>
    <mergeCell ref="S285:AD285"/>
    <mergeCell ref="S286:AD286"/>
    <mergeCell ref="S294:AD294"/>
    <mergeCell ref="S295:AD295"/>
    <mergeCell ref="S296:AD296"/>
    <mergeCell ref="S292:AD292"/>
    <mergeCell ref="A316:BO316"/>
    <mergeCell ref="A317:BO318"/>
    <mergeCell ref="S307:AD307"/>
    <mergeCell ref="S311:AD311"/>
    <mergeCell ref="S312:AD312"/>
    <mergeCell ref="S313:AD313"/>
    <mergeCell ref="S314:AD314"/>
    <mergeCell ref="A315:BO315"/>
    <mergeCell ref="S293:AD293"/>
    <mergeCell ref="S297:AD297"/>
    <mergeCell ref="S298:AD298"/>
    <mergeCell ref="S299:AD299"/>
    <mergeCell ref="S300:AD300"/>
    <mergeCell ref="A301:R313"/>
    <mergeCell ref="S301:AD301"/>
    <mergeCell ref="S302:AD302"/>
    <mergeCell ref="S305:AD305"/>
    <mergeCell ref="S306:AD306"/>
    <mergeCell ref="S303:AD303"/>
    <mergeCell ref="S304:AD304"/>
    <mergeCell ref="S308:AD308"/>
    <mergeCell ref="S309:AD309"/>
    <mergeCell ref="S310:AD310"/>
  </mergeCells>
  <phoneticPr fontId="2"/>
  <pageMargins left="0.43307086614173229" right="0.35433070866141736" top="0.70866141732283472" bottom="0.59055118110236227" header="0.39370078740157483" footer="0.35433070866141736"/>
  <pageSetup paperSize="8" scale="74" fitToHeight="0" orientation="landscape" r:id="rId1"/>
  <headerFooter alignWithMargins="0">
    <oddHeader xml:space="preserve">&amp;R&amp;9R4.10
&amp;11
</oddHeader>
    <oddFooter>&amp;C&amp;9&amp;P</oddFooter>
  </headerFooter>
  <rowBreaks count="7" manualBreakCount="7">
    <brk id="51" max="66" man="1"/>
    <brk id="94" max="66" man="1"/>
    <brk id="132" max="66" man="1"/>
    <brk id="165" max="66" man="1"/>
    <brk id="207" max="66" man="1"/>
    <brk id="259" max="66" man="1"/>
    <brk id="314" max="6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view="pageBreakPreview" zoomScale="60" zoomScaleNormal="100" workbookViewId="0">
      <selection activeCell="B2" sqref="B2:G2"/>
    </sheetView>
  </sheetViews>
  <sheetFormatPr defaultColWidth="9.140625" defaultRowHeight="14.25"/>
  <cols>
    <col min="1" max="1" width="2.140625" style="892" customWidth="1"/>
    <col min="2" max="2" width="12.85546875" style="892" customWidth="1"/>
    <col min="3" max="3" width="4.5703125" style="1085" customWidth="1"/>
    <col min="4" max="4" width="17" style="892" customWidth="1"/>
    <col min="5" max="5" width="16.7109375" style="892" customWidth="1"/>
    <col min="6" max="6" width="8" style="892" customWidth="1"/>
    <col min="7" max="34" width="4" style="892" customWidth="1"/>
    <col min="35" max="35" width="1.7109375" style="1086" customWidth="1"/>
    <col min="36" max="36" width="9" style="892" customWidth="1"/>
    <col min="37" max="37" width="2.42578125" style="1086" customWidth="1"/>
    <col min="38" max="38" width="7.7109375" style="892" customWidth="1"/>
    <col min="39" max="39" width="2.42578125" style="1086" customWidth="1"/>
    <col min="40" max="40" width="7.7109375" style="892" customWidth="1"/>
    <col min="41" max="41" width="1.7109375" style="892" customWidth="1"/>
    <col min="42" max="42" width="3" style="892" customWidth="1"/>
    <col min="43" max="16384" width="9.140625" style="892"/>
  </cols>
  <sheetData>
    <row r="1" spans="1:42">
      <c r="A1" s="889"/>
      <c r="B1" s="889" t="s">
        <v>1620</v>
      </c>
      <c r="C1" s="890"/>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91"/>
      <c r="AJ1" s="889"/>
      <c r="AK1" s="891"/>
      <c r="AL1" s="889"/>
      <c r="AM1" s="891"/>
      <c r="AN1" s="889"/>
      <c r="AO1" s="889"/>
      <c r="AP1" s="889"/>
    </row>
    <row r="2" spans="1:42" ht="6.75" customHeight="1">
      <c r="A2" s="889"/>
      <c r="B2" s="893"/>
      <c r="C2" s="890"/>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91"/>
      <c r="AJ2" s="889"/>
      <c r="AK2" s="891"/>
      <c r="AL2" s="889"/>
      <c r="AM2" s="891"/>
      <c r="AN2" s="889"/>
      <c r="AO2" s="889"/>
      <c r="AP2" s="889"/>
    </row>
    <row r="3" spans="1:42" ht="18.75" customHeight="1">
      <c r="A3" s="891"/>
      <c r="B3" s="891" t="s">
        <v>1621</v>
      </c>
      <c r="C3" s="894"/>
      <c r="D3" s="891"/>
      <c r="E3" s="891"/>
      <c r="F3" s="891"/>
      <c r="G3" s="1863" t="s">
        <v>1622</v>
      </c>
      <c r="H3" s="1864"/>
      <c r="I3" s="1864"/>
      <c r="J3" s="1864"/>
      <c r="K3" s="1864"/>
      <c r="L3" s="1864"/>
      <c r="M3" s="1864"/>
      <c r="N3" s="1864"/>
      <c r="O3" s="1864"/>
      <c r="P3" s="1864"/>
      <c r="Q3" s="1864"/>
      <c r="R3" s="1864"/>
      <c r="S3" s="889"/>
      <c r="T3" s="1865" t="s">
        <v>1623</v>
      </c>
      <c r="U3" s="1865"/>
      <c r="V3" s="1865"/>
      <c r="W3" s="1865"/>
      <c r="X3" s="1865"/>
      <c r="Y3" s="891" t="s">
        <v>1624</v>
      </c>
      <c r="Z3" s="1866"/>
      <c r="AA3" s="1866"/>
      <c r="AB3" s="1866"/>
      <c r="AC3" s="1866"/>
      <c r="AD3" s="1866"/>
      <c r="AE3" s="1866"/>
      <c r="AF3" s="1866"/>
      <c r="AG3" s="1866"/>
      <c r="AH3" s="1866"/>
      <c r="AI3" s="1866"/>
      <c r="AJ3" s="1866"/>
      <c r="AK3" s="1866"/>
      <c r="AL3" s="1866"/>
      <c r="AM3" s="895"/>
      <c r="AN3" s="895"/>
      <c r="AO3" s="891" t="s">
        <v>1625</v>
      </c>
      <c r="AP3" s="889"/>
    </row>
    <row r="4" spans="1:42" ht="19.5" customHeight="1">
      <c r="A4" s="891"/>
      <c r="B4" s="896"/>
      <c r="C4" s="894"/>
      <c r="D4" s="891"/>
      <c r="E4" s="891"/>
      <c r="F4" s="891"/>
      <c r="G4" s="891"/>
      <c r="H4" s="891"/>
      <c r="I4" s="891"/>
      <c r="J4" s="891"/>
      <c r="K4" s="891"/>
      <c r="L4" s="891"/>
      <c r="M4" s="891"/>
      <c r="N4" s="891"/>
      <c r="O4" s="891"/>
      <c r="P4" s="891"/>
      <c r="Q4" s="891"/>
      <c r="R4" s="891"/>
      <c r="S4" s="889"/>
      <c r="T4" s="1865" t="s">
        <v>1626</v>
      </c>
      <c r="U4" s="1865"/>
      <c r="V4" s="1865"/>
      <c r="W4" s="1865"/>
      <c r="X4" s="897" t="s">
        <v>1627</v>
      </c>
      <c r="Y4" s="1867"/>
      <c r="Z4" s="1867"/>
      <c r="AA4" s="1867"/>
      <c r="AB4" s="1867"/>
      <c r="AC4" s="1867"/>
      <c r="AD4" s="1867"/>
      <c r="AE4" s="1867"/>
      <c r="AF4" s="1867"/>
      <c r="AG4" s="1867"/>
      <c r="AH4" s="1867"/>
      <c r="AI4" s="1867"/>
      <c r="AJ4" s="1867"/>
      <c r="AK4" s="1867"/>
      <c r="AL4" s="1867"/>
      <c r="AM4" s="898"/>
      <c r="AN4" s="898"/>
      <c r="AO4" s="891" t="s">
        <v>1628</v>
      </c>
      <c r="AP4" s="889"/>
    </row>
    <row r="5" spans="1:42" ht="6" customHeight="1" thickBot="1">
      <c r="A5" s="891"/>
      <c r="B5" s="891"/>
      <c r="C5" s="894"/>
      <c r="D5" s="891"/>
      <c r="E5" s="891"/>
      <c r="F5" s="891"/>
      <c r="G5" s="891"/>
      <c r="H5" s="891"/>
      <c r="I5" s="891"/>
      <c r="J5" s="891"/>
      <c r="K5" s="891"/>
      <c r="L5" s="891"/>
      <c r="M5" s="891"/>
      <c r="N5" s="891"/>
      <c r="O5" s="891"/>
      <c r="P5" s="891"/>
      <c r="Q5" s="891"/>
      <c r="R5" s="891"/>
      <c r="S5" s="889"/>
      <c r="T5" s="899"/>
      <c r="U5" s="891"/>
      <c r="V5" s="891"/>
      <c r="W5" s="891"/>
      <c r="X5" s="891"/>
      <c r="Y5" s="891"/>
      <c r="Z5" s="891"/>
      <c r="AA5" s="891"/>
      <c r="AB5" s="891"/>
      <c r="AC5" s="891"/>
      <c r="AD5" s="891"/>
      <c r="AE5" s="891"/>
      <c r="AF5" s="891"/>
      <c r="AG5" s="891"/>
      <c r="AH5" s="891"/>
      <c r="AI5" s="891"/>
      <c r="AJ5" s="891"/>
      <c r="AK5" s="891"/>
      <c r="AL5" s="891"/>
      <c r="AM5" s="891"/>
      <c r="AN5" s="891"/>
      <c r="AO5" s="891"/>
      <c r="AP5" s="889"/>
    </row>
    <row r="6" spans="1:42" ht="14.25" customHeight="1">
      <c r="A6" s="891"/>
      <c r="B6" s="900"/>
      <c r="C6" s="1884" t="s">
        <v>1629</v>
      </c>
      <c r="D6" s="901"/>
      <c r="E6" s="902"/>
      <c r="F6" s="1887" t="s">
        <v>1630</v>
      </c>
      <c r="G6" s="1868" t="s">
        <v>1631</v>
      </c>
      <c r="H6" s="1869"/>
      <c r="I6" s="1869"/>
      <c r="J6" s="1869"/>
      <c r="K6" s="1869"/>
      <c r="L6" s="1869"/>
      <c r="M6" s="1890"/>
      <c r="N6" s="1868" t="s">
        <v>1632</v>
      </c>
      <c r="O6" s="1869"/>
      <c r="P6" s="1869"/>
      <c r="Q6" s="1869"/>
      <c r="R6" s="1869"/>
      <c r="S6" s="1869"/>
      <c r="T6" s="1890"/>
      <c r="U6" s="1868" t="s">
        <v>1633</v>
      </c>
      <c r="V6" s="1869"/>
      <c r="W6" s="1869"/>
      <c r="X6" s="1869"/>
      <c r="Y6" s="1869"/>
      <c r="Z6" s="1869"/>
      <c r="AA6" s="1890"/>
      <c r="AB6" s="1868" t="s">
        <v>1634</v>
      </c>
      <c r="AC6" s="1869"/>
      <c r="AD6" s="1869"/>
      <c r="AE6" s="1869"/>
      <c r="AF6" s="1869"/>
      <c r="AG6" s="1869"/>
      <c r="AH6" s="1869"/>
      <c r="AI6" s="1870" t="s">
        <v>1635</v>
      </c>
      <c r="AJ6" s="1871"/>
      <c r="AK6" s="1876" t="s">
        <v>1636</v>
      </c>
      <c r="AL6" s="1877"/>
      <c r="AM6" s="1876" t="s">
        <v>1637</v>
      </c>
      <c r="AN6" s="1877"/>
      <c r="AO6" s="891"/>
      <c r="AP6" s="889"/>
    </row>
    <row r="7" spans="1:42" ht="16.5" customHeight="1">
      <c r="A7" s="891"/>
      <c r="B7" s="903" t="s">
        <v>1638</v>
      </c>
      <c r="C7" s="1885"/>
      <c r="D7" s="904" t="s">
        <v>1639</v>
      </c>
      <c r="E7" s="905" t="s">
        <v>1640</v>
      </c>
      <c r="F7" s="1888"/>
      <c r="G7" s="906">
        <v>1</v>
      </c>
      <c r="H7" s="906">
        <v>2</v>
      </c>
      <c r="I7" s="906">
        <v>3</v>
      </c>
      <c r="J7" s="906">
        <v>4</v>
      </c>
      <c r="K7" s="906">
        <v>5</v>
      </c>
      <c r="L7" s="906">
        <v>6</v>
      </c>
      <c r="M7" s="907">
        <v>7</v>
      </c>
      <c r="N7" s="908">
        <v>8</v>
      </c>
      <c r="O7" s="906">
        <v>9</v>
      </c>
      <c r="P7" s="906">
        <v>10</v>
      </c>
      <c r="Q7" s="906">
        <v>11</v>
      </c>
      <c r="R7" s="906">
        <v>12</v>
      </c>
      <c r="S7" s="906">
        <v>13</v>
      </c>
      <c r="T7" s="909">
        <v>14</v>
      </c>
      <c r="U7" s="908">
        <v>15</v>
      </c>
      <c r="V7" s="906">
        <v>16</v>
      </c>
      <c r="W7" s="906">
        <v>17</v>
      </c>
      <c r="X7" s="906">
        <v>18</v>
      </c>
      <c r="Y7" s="906">
        <v>19</v>
      </c>
      <c r="Z7" s="906">
        <v>20</v>
      </c>
      <c r="AA7" s="909">
        <v>21</v>
      </c>
      <c r="AB7" s="910">
        <v>22</v>
      </c>
      <c r="AC7" s="906">
        <v>23</v>
      </c>
      <c r="AD7" s="906">
        <v>24</v>
      </c>
      <c r="AE7" s="906">
        <v>25</v>
      </c>
      <c r="AF7" s="906">
        <v>26</v>
      </c>
      <c r="AG7" s="906">
        <v>27</v>
      </c>
      <c r="AH7" s="907">
        <v>28</v>
      </c>
      <c r="AI7" s="1872"/>
      <c r="AJ7" s="1873"/>
      <c r="AK7" s="1878"/>
      <c r="AL7" s="1879"/>
      <c r="AM7" s="1878"/>
      <c r="AN7" s="1879"/>
      <c r="AO7" s="891"/>
      <c r="AP7" s="889"/>
    </row>
    <row r="8" spans="1:42" ht="18" customHeight="1" thickBot="1">
      <c r="A8" s="891"/>
      <c r="B8" s="911"/>
      <c r="C8" s="1886"/>
      <c r="D8" s="912"/>
      <c r="E8" s="913"/>
      <c r="F8" s="1889"/>
      <c r="G8" s="914" t="s">
        <v>1641</v>
      </c>
      <c r="H8" s="915"/>
      <c r="I8" s="915"/>
      <c r="J8" s="915"/>
      <c r="K8" s="915"/>
      <c r="L8" s="915"/>
      <c r="M8" s="916"/>
      <c r="N8" s="917"/>
      <c r="O8" s="915"/>
      <c r="P8" s="915"/>
      <c r="Q8" s="915"/>
      <c r="R8" s="915"/>
      <c r="S8" s="915"/>
      <c r="T8" s="918"/>
      <c r="U8" s="919"/>
      <c r="V8" s="915"/>
      <c r="W8" s="915"/>
      <c r="X8" s="915"/>
      <c r="Y8" s="915"/>
      <c r="Z8" s="915"/>
      <c r="AA8" s="918"/>
      <c r="AB8" s="919"/>
      <c r="AC8" s="915"/>
      <c r="AD8" s="915"/>
      <c r="AE8" s="915"/>
      <c r="AF8" s="915"/>
      <c r="AG8" s="915"/>
      <c r="AH8" s="916"/>
      <c r="AI8" s="1874"/>
      <c r="AJ8" s="1875"/>
      <c r="AK8" s="1880"/>
      <c r="AL8" s="1881"/>
      <c r="AM8" s="1880"/>
      <c r="AN8" s="1881"/>
      <c r="AO8" s="891"/>
      <c r="AP8" s="889"/>
    </row>
    <row r="9" spans="1:42" ht="20.100000000000001" customHeight="1" thickBot="1">
      <c r="A9" s="891"/>
      <c r="B9" s="920" t="s">
        <v>1642</v>
      </c>
      <c r="C9" s="921"/>
      <c r="D9" s="922"/>
      <c r="E9" s="923"/>
      <c r="F9" s="924" t="s">
        <v>1643</v>
      </c>
      <c r="G9" s="925"/>
      <c r="H9" s="925"/>
      <c r="I9" s="925"/>
      <c r="J9" s="925"/>
      <c r="K9" s="925"/>
      <c r="L9" s="925"/>
      <c r="M9" s="925"/>
      <c r="N9" s="926"/>
      <c r="O9" s="925"/>
      <c r="P9" s="925"/>
      <c r="Q9" s="925"/>
      <c r="R9" s="925"/>
      <c r="S9" s="925"/>
      <c r="T9" s="925"/>
      <c r="U9" s="926"/>
      <c r="V9" s="925"/>
      <c r="W9" s="925"/>
      <c r="X9" s="925"/>
      <c r="Y9" s="925"/>
      <c r="Z9" s="925"/>
      <c r="AA9" s="925"/>
      <c r="AB9" s="926"/>
      <c r="AC9" s="925"/>
      <c r="AD9" s="925"/>
      <c r="AE9" s="925"/>
      <c r="AF9" s="925"/>
      <c r="AG9" s="925"/>
      <c r="AH9" s="927"/>
      <c r="AI9" s="928"/>
      <c r="AJ9" s="929" t="str">
        <f>IF(ISBLANK(E9),"",SUM(G9:AH9))</f>
        <v/>
      </c>
      <c r="AK9" s="928"/>
      <c r="AL9" s="929" t="str">
        <f>IF(ISBLANK(E9),"",AJ9/4)</f>
        <v/>
      </c>
      <c r="AM9" s="1882"/>
      <c r="AN9" s="1883"/>
      <c r="AO9" s="891"/>
      <c r="AP9" s="889"/>
    </row>
    <row r="10" spans="1:42" ht="20.100000000000001" customHeight="1">
      <c r="A10" s="891"/>
      <c r="B10" s="930" t="s">
        <v>1644</v>
      </c>
      <c r="C10" s="931"/>
      <c r="D10" s="932"/>
      <c r="E10" s="933"/>
      <c r="F10" s="934" t="s">
        <v>1643</v>
      </c>
      <c r="G10" s="935"/>
      <c r="H10" s="935"/>
      <c r="I10" s="935"/>
      <c r="J10" s="935"/>
      <c r="K10" s="935"/>
      <c r="L10" s="935"/>
      <c r="M10" s="935"/>
      <c r="N10" s="936"/>
      <c r="O10" s="935"/>
      <c r="P10" s="935"/>
      <c r="Q10" s="935"/>
      <c r="R10" s="935"/>
      <c r="S10" s="935"/>
      <c r="T10" s="935"/>
      <c r="U10" s="936"/>
      <c r="V10" s="935"/>
      <c r="W10" s="935"/>
      <c r="X10" s="935"/>
      <c r="Y10" s="935"/>
      <c r="Z10" s="935"/>
      <c r="AA10" s="935"/>
      <c r="AB10" s="936"/>
      <c r="AC10" s="935"/>
      <c r="AD10" s="935"/>
      <c r="AE10" s="935"/>
      <c r="AF10" s="935"/>
      <c r="AG10" s="935"/>
      <c r="AH10" s="937"/>
      <c r="AI10" s="938"/>
      <c r="AJ10" s="939" t="str">
        <f t="shared" ref="AJ10:AJ26" si="0">IF(ISBLANK(E10),"",SUM(G10:AH10))</f>
        <v/>
      </c>
      <c r="AK10" s="938"/>
      <c r="AL10" s="939" t="str">
        <f t="shared" ref="AL10:AL26" si="1">IF(ISBLANK(E10),"",AJ10/4)</f>
        <v/>
      </c>
      <c r="AM10" s="1847"/>
      <c r="AN10" s="1848"/>
      <c r="AO10" s="891"/>
      <c r="AP10" s="889"/>
    </row>
    <row r="11" spans="1:42" ht="20.100000000000001" customHeight="1" thickBot="1">
      <c r="A11" s="891"/>
      <c r="B11" s="930"/>
      <c r="C11" s="931"/>
      <c r="D11" s="932"/>
      <c r="E11" s="933"/>
      <c r="F11" s="934" t="s">
        <v>1643</v>
      </c>
      <c r="G11" s="935"/>
      <c r="H11" s="935"/>
      <c r="I11" s="935"/>
      <c r="J11" s="935"/>
      <c r="K11" s="935"/>
      <c r="L11" s="935"/>
      <c r="M11" s="935"/>
      <c r="N11" s="936"/>
      <c r="O11" s="935"/>
      <c r="P11" s="935"/>
      <c r="Q11" s="935"/>
      <c r="R11" s="935"/>
      <c r="S11" s="935"/>
      <c r="T11" s="935"/>
      <c r="U11" s="936"/>
      <c r="V11" s="935"/>
      <c r="W11" s="935"/>
      <c r="X11" s="935"/>
      <c r="Y11" s="935"/>
      <c r="Z11" s="935"/>
      <c r="AA11" s="935"/>
      <c r="AB11" s="936"/>
      <c r="AC11" s="935"/>
      <c r="AD11" s="935"/>
      <c r="AE11" s="935"/>
      <c r="AF11" s="935"/>
      <c r="AG11" s="935"/>
      <c r="AH11" s="937"/>
      <c r="AI11" s="938"/>
      <c r="AJ11" s="939" t="str">
        <f t="shared" si="0"/>
        <v/>
      </c>
      <c r="AK11" s="938"/>
      <c r="AL11" s="939" t="str">
        <f t="shared" si="1"/>
        <v/>
      </c>
      <c r="AM11" s="1861"/>
      <c r="AN11" s="1862"/>
      <c r="AO11" s="891"/>
      <c r="AP11" s="889"/>
    </row>
    <row r="12" spans="1:42" ht="20.100000000000001" customHeight="1">
      <c r="A12" s="891"/>
      <c r="B12" s="940" t="s">
        <v>1645</v>
      </c>
      <c r="C12" s="941"/>
      <c r="D12" s="942"/>
      <c r="E12" s="943"/>
      <c r="F12" s="944" t="s">
        <v>1643</v>
      </c>
      <c r="G12" s="945"/>
      <c r="H12" s="945"/>
      <c r="I12" s="945"/>
      <c r="J12" s="945"/>
      <c r="K12" s="945"/>
      <c r="L12" s="945"/>
      <c r="M12" s="945"/>
      <c r="N12" s="946"/>
      <c r="O12" s="945"/>
      <c r="P12" s="945"/>
      <c r="Q12" s="945"/>
      <c r="R12" s="945"/>
      <c r="S12" s="945"/>
      <c r="T12" s="945"/>
      <c r="U12" s="946"/>
      <c r="V12" s="945"/>
      <c r="W12" s="945"/>
      <c r="X12" s="945"/>
      <c r="Y12" s="945"/>
      <c r="Z12" s="945"/>
      <c r="AA12" s="945"/>
      <c r="AB12" s="946"/>
      <c r="AC12" s="945"/>
      <c r="AD12" s="945"/>
      <c r="AE12" s="945"/>
      <c r="AF12" s="945"/>
      <c r="AG12" s="945"/>
      <c r="AH12" s="947"/>
      <c r="AI12" s="948"/>
      <c r="AJ12" s="949" t="str">
        <f t="shared" si="0"/>
        <v/>
      </c>
      <c r="AK12" s="948"/>
      <c r="AL12" s="949" t="str">
        <f t="shared" si="1"/>
        <v/>
      </c>
      <c r="AM12" s="950"/>
      <c r="AN12" s="951"/>
      <c r="AO12" s="891"/>
      <c r="AP12" s="889"/>
    </row>
    <row r="13" spans="1:42" ht="20.100000000000001" customHeight="1">
      <c r="A13" s="891"/>
      <c r="B13" s="930"/>
      <c r="C13" s="931"/>
      <c r="D13" s="952"/>
      <c r="E13" s="953"/>
      <c r="F13" s="934" t="s">
        <v>1643</v>
      </c>
      <c r="G13" s="954"/>
      <c r="H13" s="954"/>
      <c r="I13" s="935"/>
      <c r="J13" s="935"/>
      <c r="K13" s="935"/>
      <c r="L13" s="935"/>
      <c r="M13" s="935"/>
      <c r="N13" s="936"/>
      <c r="O13" s="935"/>
      <c r="P13" s="935"/>
      <c r="Q13" s="954"/>
      <c r="R13" s="954"/>
      <c r="S13" s="935"/>
      <c r="T13" s="935"/>
      <c r="U13" s="936"/>
      <c r="V13" s="935"/>
      <c r="W13" s="935"/>
      <c r="X13" s="935"/>
      <c r="Y13" s="935"/>
      <c r="Z13" s="935"/>
      <c r="AA13" s="954"/>
      <c r="AB13" s="955"/>
      <c r="AC13" s="935"/>
      <c r="AD13" s="935"/>
      <c r="AE13" s="935"/>
      <c r="AF13" s="935"/>
      <c r="AG13" s="935"/>
      <c r="AH13" s="937"/>
      <c r="AI13" s="938"/>
      <c r="AJ13" s="939" t="str">
        <f t="shared" si="0"/>
        <v/>
      </c>
      <c r="AK13" s="938"/>
      <c r="AL13" s="939" t="str">
        <f t="shared" si="1"/>
        <v/>
      </c>
      <c r="AM13" s="956"/>
      <c r="AN13" s="957"/>
      <c r="AO13" s="891"/>
      <c r="AP13" s="889"/>
    </row>
    <row r="14" spans="1:42" ht="20.100000000000001" customHeight="1">
      <c r="A14" s="891"/>
      <c r="B14" s="930"/>
      <c r="C14" s="958"/>
      <c r="D14" s="932"/>
      <c r="E14" s="933"/>
      <c r="F14" s="934" t="s">
        <v>1643</v>
      </c>
      <c r="G14" s="935"/>
      <c r="H14" s="935"/>
      <c r="I14" s="935"/>
      <c r="J14" s="935"/>
      <c r="K14" s="935"/>
      <c r="L14" s="935"/>
      <c r="M14" s="954"/>
      <c r="N14" s="955"/>
      <c r="O14" s="935"/>
      <c r="P14" s="935"/>
      <c r="Q14" s="935"/>
      <c r="R14" s="935"/>
      <c r="S14" s="935"/>
      <c r="T14" s="935"/>
      <c r="U14" s="936"/>
      <c r="V14" s="935"/>
      <c r="W14" s="954"/>
      <c r="X14" s="954"/>
      <c r="Y14" s="935"/>
      <c r="Z14" s="935"/>
      <c r="AA14" s="935"/>
      <c r="AB14" s="936"/>
      <c r="AC14" s="935"/>
      <c r="AD14" s="935"/>
      <c r="AE14" s="935"/>
      <c r="AF14" s="935"/>
      <c r="AG14" s="954"/>
      <c r="AH14" s="959"/>
      <c r="AI14" s="938"/>
      <c r="AJ14" s="939" t="str">
        <f t="shared" si="0"/>
        <v/>
      </c>
      <c r="AK14" s="938"/>
      <c r="AL14" s="939" t="str">
        <f t="shared" si="1"/>
        <v/>
      </c>
      <c r="AM14" s="956"/>
      <c r="AN14" s="957"/>
      <c r="AO14" s="891"/>
      <c r="AP14" s="889"/>
    </row>
    <row r="15" spans="1:42" ht="20.100000000000001" customHeight="1">
      <c r="A15" s="891"/>
      <c r="B15" s="930"/>
      <c r="C15" s="958"/>
      <c r="D15" s="907"/>
      <c r="E15" s="933"/>
      <c r="F15" s="934" t="s">
        <v>1643</v>
      </c>
      <c r="G15" s="935"/>
      <c r="H15" s="935"/>
      <c r="I15" s="935"/>
      <c r="J15" s="935"/>
      <c r="K15" s="935"/>
      <c r="L15" s="935"/>
      <c r="M15" s="935"/>
      <c r="N15" s="955"/>
      <c r="O15" s="954"/>
      <c r="P15" s="935"/>
      <c r="Q15" s="935"/>
      <c r="R15" s="935"/>
      <c r="S15" s="935"/>
      <c r="T15" s="935"/>
      <c r="U15" s="936"/>
      <c r="V15" s="935"/>
      <c r="W15" s="935"/>
      <c r="X15" s="954"/>
      <c r="Y15" s="954"/>
      <c r="Z15" s="935"/>
      <c r="AA15" s="935"/>
      <c r="AB15" s="936"/>
      <c r="AC15" s="935"/>
      <c r="AD15" s="935"/>
      <c r="AE15" s="935"/>
      <c r="AF15" s="935"/>
      <c r="AG15" s="935"/>
      <c r="AH15" s="959"/>
      <c r="AI15" s="938"/>
      <c r="AJ15" s="939" t="str">
        <f t="shared" si="0"/>
        <v/>
      </c>
      <c r="AK15" s="938"/>
      <c r="AL15" s="960" t="str">
        <f t="shared" si="1"/>
        <v/>
      </c>
      <c r="AM15" s="956"/>
      <c r="AN15" s="957"/>
      <c r="AO15" s="891"/>
      <c r="AP15" s="889"/>
    </row>
    <row r="16" spans="1:42" ht="20.100000000000001" customHeight="1">
      <c r="A16" s="891"/>
      <c r="B16" s="961" t="s">
        <v>1646</v>
      </c>
      <c r="C16" s="958"/>
      <c r="D16" s="907"/>
      <c r="E16" s="933"/>
      <c r="F16" s="934" t="s">
        <v>1643</v>
      </c>
      <c r="G16" s="935"/>
      <c r="H16" s="935"/>
      <c r="I16" s="935"/>
      <c r="J16" s="935"/>
      <c r="K16" s="935"/>
      <c r="L16" s="935"/>
      <c r="M16" s="935"/>
      <c r="N16" s="936"/>
      <c r="O16" s="935"/>
      <c r="P16" s="954"/>
      <c r="Q16" s="954"/>
      <c r="R16" s="935"/>
      <c r="S16" s="935"/>
      <c r="T16" s="935"/>
      <c r="U16" s="936"/>
      <c r="V16" s="935"/>
      <c r="W16" s="935"/>
      <c r="X16" s="935"/>
      <c r="Y16" s="935"/>
      <c r="Z16" s="954"/>
      <c r="AA16" s="954"/>
      <c r="AB16" s="936"/>
      <c r="AC16" s="935"/>
      <c r="AD16" s="935"/>
      <c r="AE16" s="935"/>
      <c r="AF16" s="935"/>
      <c r="AG16" s="935"/>
      <c r="AH16" s="937"/>
      <c r="AI16" s="938"/>
      <c r="AJ16" s="960" t="str">
        <f t="shared" si="0"/>
        <v/>
      </c>
      <c r="AK16" s="938"/>
      <c r="AL16" s="962" t="str">
        <f t="shared" si="1"/>
        <v/>
      </c>
      <c r="AM16" s="956"/>
      <c r="AN16" s="957"/>
      <c r="AO16" s="891"/>
      <c r="AP16" s="889"/>
    </row>
    <row r="17" spans="1:42" ht="20.100000000000001" customHeight="1">
      <c r="A17" s="891"/>
      <c r="B17" s="961" t="s">
        <v>1647</v>
      </c>
      <c r="C17" s="958"/>
      <c r="D17" s="907"/>
      <c r="E17" s="963"/>
      <c r="F17" s="934" t="s">
        <v>1643</v>
      </c>
      <c r="G17" s="964"/>
      <c r="H17" s="964"/>
      <c r="I17" s="964"/>
      <c r="J17" s="964"/>
      <c r="K17" s="964"/>
      <c r="L17" s="964"/>
      <c r="M17" s="964"/>
      <c r="N17" s="965"/>
      <c r="O17" s="964"/>
      <c r="P17" s="964"/>
      <c r="Q17" s="964"/>
      <c r="R17" s="964"/>
      <c r="S17" s="964"/>
      <c r="T17" s="964"/>
      <c r="U17" s="965"/>
      <c r="V17" s="964"/>
      <c r="W17" s="964"/>
      <c r="X17" s="964"/>
      <c r="Y17" s="964"/>
      <c r="Z17" s="964"/>
      <c r="AA17" s="964"/>
      <c r="AB17" s="965"/>
      <c r="AC17" s="964"/>
      <c r="AD17" s="964"/>
      <c r="AE17" s="964"/>
      <c r="AF17" s="964"/>
      <c r="AG17" s="964"/>
      <c r="AH17" s="966"/>
      <c r="AI17" s="967"/>
      <c r="AJ17" s="962" t="str">
        <f t="shared" si="0"/>
        <v/>
      </c>
      <c r="AK17" s="967"/>
      <c r="AL17" s="962" t="str">
        <f t="shared" si="1"/>
        <v/>
      </c>
      <c r="AM17" s="956"/>
      <c r="AN17" s="957"/>
      <c r="AO17" s="891"/>
      <c r="AP17" s="889"/>
    </row>
    <row r="18" spans="1:42" ht="20.100000000000001" customHeight="1">
      <c r="A18" s="891"/>
      <c r="B18" s="968"/>
      <c r="C18" s="958"/>
      <c r="D18" s="969"/>
      <c r="E18" s="970"/>
      <c r="F18" s="971" t="s">
        <v>1643</v>
      </c>
      <c r="G18" s="972"/>
      <c r="H18" s="972"/>
      <c r="I18" s="972"/>
      <c r="J18" s="972"/>
      <c r="K18" s="972"/>
      <c r="L18" s="972"/>
      <c r="M18" s="972"/>
      <c r="N18" s="973"/>
      <c r="O18" s="974"/>
      <c r="P18" s="974"/>
      <c r="Q18" s="972"/>
      <c r="R18" s="972"/>
      <c r="S18" s="972"/>
      <c r="T18" s="972"/>
      <c r="U18" s="973"/>
      <c r="V18" s="972"/>
      <c r="W18" s="972"/>
      <c r="X18" s="972"/>
      <c r="Y18" s="972"/>
      <c r="Z18" s="972"/>
      <c r="AA18" s="972"/>
      <c r="AB18" s="973"/>
      <c r="AC18" s="972"/>
      <c r="AD18" s="972"/>
      <c r="AE18" s="972"/>
      <c r="AF18" s="972"/>
      <c r="AG18" s="972"/>
      <c r="AH18" s="975"/>
      <c r="AI18" s="976"/>
      <c r="AJ18" s="977" t="str">
        <f t="shared" si="0"/>
        <v/>
      </c>
      <c r="AK18" s="976"/>
      <c r="AL18" s="977" t="str">
        <f t="shared" si="1"/>
        <v/>
      </c>
      <c r="AM18" s="956"/>
      <c r="AN18" s="957"/>
      <c r="AO18" s="891"/>
      <c r="AP18" s="889"/>
    </row>
    <row r="19" spans="1:42" ht="20.100000000000001" customHeight="1">
      <c r="A19" s="891"/>
      <c r="B19" s="968"/>
      <c r="C19" s="978"/>
      <c r="D19" s="979"/>
      <c r="E19" s="970"/>
      <c r="F19" s="980" t="s">
        <v>1643</v>
      </c>
      <c r="G19" s="972"/>
      <c r="H19" s="974"/>
      <c r="I19" s="974"/>
      <c r="J19" s="972"/>
      <c r="K19" s="972"/>
      <c r="L19" s="972"/>
      <c r="M19" s="972"/>
      <c r="N19" s="973"/>
      <c r="O19" s="972"/>
      <c r="P19" s="972"/>
      <c r="Q19" s="972"/>
      <c r="R19" s="974"/>
      <c r="S19" s="974"/>
      <c r="T19" s="972"/>
      <c r="U19" s="973"/>
      <c r="V19" s="972"/>
      <c r="W19" s="972"/>
      <c r="X19" s="972"/>
      <c r="Y19" s="972"/>
      <c r="Z19" s="972"/>
      <c r="AA19" s="972"/>
      <c r="AB19" s="981"/>
      <c r="AC19" s="974"/>
      <c r="AD19" s="972"/>
      <c r="AE19" s="972"/>
      <c r="AF19" s="972"/>
      <c r="AG19" s="972"/>
      <c r="AH19" s="975"/>
      <c r="AI19" s="982"/>
      <c r="AJ19" s="983" t="str">
        <f t="shared" si="0"/>
        <v/>
      </c>
      <c r="AK19" s="982"/>
      <c r="AL19" s="983" t="str">
        <f t="shared" si="1"/>
        <v/>
      </c>
      <c r="AM19" s="956"/>
      <c r="AN19" s="957"/>
      <c r="AO19" s="891"/>
      <c r="AP19" s="889"/>
    </row>
    <row r="20" spans="1:42" ht="20.100000000000001" customHeight="1">
      <c r="A20" s="891"/>
      <c r="B20" s="968"/>
      <c r="C20" s="978"/>
      <c r="D20" s="979"/>
      <c r="E20" s="970"/>
      <c r="F20" s="980" t="s">
        <v>1643</v>
      </c>
      <c r="G20" s="972"/>
      <c r="H20" s="972"/>
      <c r="I20" s="972"/>
      <c r="J20" s="972"/>
      <c r="K20" s="972"/>
      <c r="L20" s="974"/>
      <c r="M20" s="974"/>
      <c r="N20" s="973"/>
      <c r="O20" s="972"/>
      <c r="P20" s="972"/>
      <c r="Q20" s="972"/>
      <c r="R20" s="972"/>
      <c r="S20" s="972"/>
      <c r="T20" s="972"/>
      <c r="U20" s="973"/>
      <c r="V20" s="974"/>
      <c r="W20" s="974"/>
      <c r="X20" s="972"/>
      <c r="Y20" s="972"/>
      <c r="Z20" s="972"/>
      <c r="AA20" s="972"/>
      <c r="AB20" s="973"/>
      <c r="AC20" s="972"/>
      <c r="AD20" s="972"/>
      <c r="AE20" s="972"/>
      <c r="AF20" s="974"/>
      <c r="AG20" s="974"/>
      <c r="AH20" s="975"/>
      <c r="AI20" s="982"/>
      <c r="AJ20" s="983" t="str">
        <f t="shared" si="0"/>
        <v/>
      </c>
      <c r="AK20" s="982"/>
      <c r="AL20" s="983" t="str">
        <f t="shared" si="1"/>
        <v/>
      </c>
      <c r="AM20" s="956"/>
      <c r="AN20" s="957"/>
      <c r="AO20" s="891"/>
      <c r="AP20" s="889"/>
    </row>
    <row r="21" spans="1:42" ht="20.100000000000001" customHeight="1">
      <c r="A21" s="891"/>
      <c r="B21" s="961" t="s">
        <v>1648</v>
      </c>
      <c r="C21" s="958"/>
      <c r="D21" s="907"/>
      <c r="E21" s="963"/>
      <c r="F21" s="984" t="s">
        <v>1643</v>
      </c>
      <c r="G21" s="964"/>
      <c r="H21" s="964"/>
      <c r="I21" s="964"/>
      <c r="J21" s="964"/>
      <c r="K21" s="964"/>
      <c r="L21" s="964"/>
      <c r="M21" s="964"/>
      <c r="N21" s="965"/>
      <c r="O21" s="964"/>
      <c r="P21" s="964"/>
      <c r="Q21" s="964"/>
      <c r="R21" s="964"/>
      <c r="S21" s="964"/>
      <c r="T21" s="964"/>
      <c r="U21" s="965"/>
      <c r="V21" s="964"/>
      <c r="W21" s="964"/>
      <c r="X21" s="964"/>
      <c r="Y21" s="964"/>
      <c r="Z21" s="964"/>
      <c r="AA21" s="964"/>
      <c r="AB21" s="965"/>
      <c r="AC21" s="964"/>
      <c r="AD21" s="964"/>
      <c r="AE21" s="964"/>
      <c r="AF21" s="964"/>
      <c r="AG21" s="964"/>
      <c r="AH21" s="966"/>
      <c r="AI21" s="967"/>
      <c r="AJ21" s="962" t="str">
        <f t="shared" si="0"/>
        <v/>
      </c>
      <c r="AK21" s="967"/>
      <c r="AL21" s="962" t="str">
        <f t="shared" si="1"/>
        <v/>
      </c>
      <c r="AM21" s="956"/>
      <c r="AN21" s="957"/>
      <c r="AO21" s="891"/>
      <c r="AP21" s="889"/>
    </row>
    <row r="22" spans="1:42" ht="20.100000000000001" customHeight="1">
      <c r="A22" s="891"/>
      <c r="B22" s="961" t="s">
        <v>1647</v>
      </c>
      <c r="C22" s="958"/>
      <c r="D22" s="907"/>
      <c r="E22" s="963"/>
      <c r="F22" s="934" t="s">
        <v>1643</v>
      </c>
      <c r="G22" s="964"/>
      <c r="H22" s="964"/>
      <c r="I22" s="964"/>
      <c r="J22" s="964"/>
      <c r="K22" s="964"/>
      <c r="L22" s="964"/>
      <c r="M22" s="964"/>
      <c r="N22" s="965"/>
      <c r="O22" s="964"/>
      <c r="P22" s="964"/>
      <c r="Q22" s="964"/>
      <c r="R22" s="964"/>
      <c r="S22" s="964"/>
      <c r="T22" s="964"/>
      <c r="U22" s="965"/>
      <c r="V22" s="964"/>
      <c r="W22" s="964"/>
      <c r="X22" s="964"/>
      <c r="Y22" s="964"/>
      <c r="Z22" s="964"/>
      <c r="AA22" s="964"/>
      <c r="AB22" s="965"/>
      <c r="AC22" s="964"/>
      <c r="AD22" s="964"/>
      <c r="AE22" s="964"/>
      <c r="AF22" s="964"/>
      <c r="AG22" s="964"/>
      <c r="AH22" s="966"/>
      <c r="AI22" s="967"/>
      <c r="AJ22" s="962" t="str">
        <f t="shared" si="0"/>
        <v/>
      </c>
      <c r="AK22" s="967"/>
      <c r="AL22" s="962" t="str">
        <f t="shared" si="1"/>
        <v/>
      </c>
      <c r="AM22" s="956"/>
      <c r="AN22" s="957"/>
      <c r="AO22" s="891"/>
      <c r="AP22" s="889"/>
    </row>
    <row r="23" spans="1:42" ht="20.100000000000001" customHeight="1">
      <c r="A23" s="891"/>
      <c r="B23" s="968"/>
      <c r="C23" s="978"/>
      <c r="D23" s="979"/>
      <c r="E23" s="970"/>
      <c r="F23" s="980" t="s">
        <v>1643</v>
      </c>
      <c r="G23" s="964"/>
      <c r="H23" s="964"/>
      <c r="I23" s="985"/>
      <c r="J23" s="985"/>
      <c r="K23" s="964"/>
      <c r="L23" s="964"/>
      <c r="M23" s="964"/>
      <c r="N23" s="965"/>
      <c r="O23" s="964"/>
      <c r="P23" s="964"/>
      <c r="Q23" s="964"/>
      <c r="R23" s="964"/>
      <c r="S23" s="985"/>
      <c r="T23" s="985"/>
      <c r="U23" s="965"/>
      <c r="V23" s="964"/>
      <c r="W23" s="964"/>
      <c r="X23" s="964"/>
      <c r="Y23" s="964"/>
      <c r="Z23" s="964"/>
      <c r="AA23" s="964"/>
      <c r="AB23" s="965"/>
      <c r="AC23" s="985"/>
      <c r="AD23" s="985"/>
      <c r="AE23" s="964"/>
      <c r="AF23" s="964"/>
      <c r="AG23" s="964"/>
      <c r="AH23" s="986"/>
      <c r="AI23" s="982"/>
      <c r="AJ23" s="983" t="str">
        <f t="shared" si="0"/>
        <v/>
      </c>
      <c r="AK23" s="982"/>
      <c r="AL23" s="983" t="str">
        <f t="shared" si="1"/>
        <v/>
      </c>
      <c r="AM23" s="956"/>
      <c r="AN23" s="957"/>
      <c r="AO23" s="891"/>
      <c r="AP23" s="889"/>
    </row>
    <row r="24" spans="1:42" ht="20.100000000000001" customHeight="1">
      <c r="A24" s="891"/>
      <c r="B24" s="968"/>
      <c r="C24" s="978"/>
      <c r="D24" s="979"/>
      <c r="E24" s="970"/>
      <c r="F24" s="980" t="s">
        <v>1643</v>
      </c>
      <c r="G24" s="964"/>
      <c r="H24" s="964"/>
      <c r="I24" s="964"/>
      <c r="J24" s="985"/>
      <c r="K24" s="985"/>
      <c r="L24" s="964"/>
      <c r="M24" s="964"/>
      <c r="N24" s="965"/>
      <c r="O24" s="964"/>
      <c r="P24" s="964"/>
      <c r="Q24" s="964"/>
      <c r="R24" s="964"/>
      <c r="S24" s="964"/>
      <c r="T24" s="985"/>
      <c r="U24" s="987"/>
      <c r="V24" s="964"/>
      <c r="W24" s="964"/>
      <c r="X24" s="964"/>
      <c r="Y24" s="964"/>
      <c r="Z24" s="964"/>
      <c r="AA24" s="964"/>
      <c r="AB24" s="965"/>
      <c r="AC24" s="964"/>
      <c r="AD24" s="985"/>
      <c r="AE24" s="985"/>
      <c r="AF24" s="964"/>
      <c r="AG24" s="964"/>
      <c r="AH24" s="986"/>
      <c r="AI24" s="982"/>
      <c r="AJ24" s="983" t="str">
        <f t="shared" si="0"/>
        <v/>
      </c>
      <c r="AK24" s="982"/>
      <c r="AL24" s="983" t="str">
        <f t="shared" si="1"/>
        <v/>
      </c>
      <c r="AM24" s="956"/>
      <c r="AN24" s="957"/>
      <c r="AO24" s="891"/>
      <c r="AP24" s="889"/>
    </row>
    <row r="25" spans="1:42" ht="20.100000000000001" customHeight="1">
      <c r="A25" s="891"/>
      <c r="B25" s="968"/>
      <c r="C25" s="978"/>
      <c r="D25" s="979"/>
      <c r="E25" s="970"/>
      <c r="F25" s="980" t="s">
        <v>1643</v>
      </c>
      <c r="G25" s="964"/>
      <c r="H25" s="964"/>
      <c r="I25" s="964"/>
      <c r="J25" s="964"/>
      <c r="K25" s="985"/>
      <c r="L25" s="985"/>
      <c r="M25" s="964"/>
      <c r="N25" s="965"/>
      <c r="O25" s="964"/>
      <c r="P25" s="964"/>
      <c r="Q25" s="964"/>
      <c r="R25" s="964"/>
      <c r="S25" s="964"/>
      <c r="T25" s="964"/>
      <c r="U25" s="987"/>
      <c r="V25" s="985"/>
      <c r="W25" s="964"/>
      <c r="X25" s="964"/>
      <c r="Y25" s="964"/>
      <c r="Z25" s="964"/>
      <c r="AA25" s="964"/>
      <c r="AB25" s="965"/>
      <c r="AC25" s="964"/>
      <c r="AD25" s="964"/>
      <c r="AE25" s="985"/>
      <c r="AF25" s="985"/>
      <c r="AG25" s="964"/>
      <c r="AH25" s="966"/>
      <c r="AI25" s="982"/>
      <c r="AJ25" s="983" t="str">
        <f t="shared" si="0"/>
        <v/>
      </c>
      <c r="AK25" s="982"/>
      <c r="AL25" s="983" t="str">
        <f t="shared" si="1"/>
        <v/>
      </c>
      <c r="AM25" s="956"/>
      <c r="AN25" s="957"/>
      <c r="AO25" s="891"/>
      <c r="AP25" s="889"/>
    </row>
    <row r="26" spans="1:42" ht="20.100000000000001" customHeight="1" thickBot="1">
      <c r="A26" s="891"/>
      <c r="B26" s="968"/>
      <c r="C26" s="978"/>
      <c r="D26" s="979"/>
      <c r="E26" s="970"/>
      <c r="F26" s="980" t="s">
        <v>1643</v>
      </c>
      <c r="G26" s="964"/>
      <c r="H26" s="964"/>
      <c r="I26" s="964"/>
      <c r="J26" s="964"/>
      <c r="K26" s="964"/>
      <c r="L26" s="964"/>
      <c r="M26" s="964"/>
      <c r="N26" s="965"/>
      <c r="O26" s="964"/>
      <c r="P26" s="964"/>
      <c r="Q26" s="964"/>
      <c r="R26" s="964"/>
      <c r="S26" s="964"/>
      <c r="T26" s="964"/>
      <c r="U26" s="965"/>
      <c r="V26" s="964"/>
      <c r="W26" s="964"/>
      <c r="X26" s="964"/>
      <c r="Y26" s="964"/>
      <c r="Z26" s="964"/>
      <c r="AA26" s="964"/>
      <c r="AB26" s="965"/>
      <c r="AC26" s="964"/>
      <c r="AD26" s="964"/>
      <c r="AE26" s="964"/>
      <c r="AF26" s="964"/>
      <c r="AG26" s="964"/>
      <c r="AH26" s="986"/>
      <c r="AI26" s="982"/>
      <c r="AJ26" s="983" t="str">
        <f t="shared" si="0"/>
        <v/>
      </c>
      <c r="AK26" s="982"/>
      <c r="AL26" s="983" t="str">
        <f t="shared" si="1"/>
        <v/>
      </c>
      <c r="AM26" s="988"/>
      <c r="AN26" s="989"/>
      <c r="AO26" s="891"/>
      <c r="AP26" s="889"/>
    </row>
    <row r="27" spans="1:42" ht="30.75" customHeight="1" thickTop="1" thickBot="1">
      <c r="A27" s="891"/>
      <c r="B27" s="1844" t="s">
        <v>1649</v>
      </c>
      <c r="C27" s="1845"/>
      <c r="D27" s="1845"/>
      <c r="E27" s="1845"/>
      <c r="F27" s="1846"/>
      <c r="G27" s="990" t="str">
        <f>IF(ISBLANK($E$9),"",SUM(G12:G26))</f>
        <v/>
      </c>
      <c r="H27" s="990" t="str">
        <f t="shared" ref="H27:AH27" si="2">IF(ISBLANK($E$9),"",SUM(H12:H26))</f>
        <v/>
      </c>
      <c r="I27" s="990" t="str">
        <f t="shared" si="2"/>
        <v/>
      </c>
      <c r="J27" s="990" t="str">
        <f t="shared" si="2"/>
        <v/>
      </c>
      <c r="K27" s="990" t="str">
        <f t="shared" si="2"/>
        <v/>
      </c>
      <c r="L27" s="990" t="str">
        <f t="shared" si="2"/>
        <v/>
      </c>
      <c r="M27" s="990" t="str">
        <f t="shared" si="2"/>
        <v/>
      </c>
      <c r="N27" s="991" t="str">
        <f t="shared" si="2"/>
        <v/>
      </c>
      <c r="O27" s="990" t="str">
        <f t="shared" si="2"/>
        <v/>
      </c>
      <c r="P27" s="990" t="str">
        <f t="shared" si="2"/>
        <v/>
      </c>
      <c r="Q27" s="990" t="str">
        <f t="shared" si="2"/>
        <v/>
      </c>
      <c r="R27" s="990" t="str">
        <f t="shared" si="2"/>
        <v/>
      </c>
      <c r="S27" s="990" t="str">
        <f t="shared" si="2"/>
        <v/>
      </c>
      <c r="T27" s="990" t="str">
        <f t="shared" si="2"/>
        <v/>
      </c>
      <c r="U27" s="991" t="str">
        <f t="shared" si="2"/>
        <v/>
      </c>
      <c r="V27" s="990" t="str">
        <f t="shared" si="2"/>
        <v/>
      </c>
      <c r="W27" s="990" t="str">
        <f t="shared" si="2"/>
        <v/>
      </c>
      <c r="X27" s="990" t="str">
        <f t="shared" si="2"/>
        <v/>
      </c>
      <c r="Y27" s="990" t="str">
        <f t="shared" si="2"/>
        <v/>
      </c>
      <c r="Z27" s="990" t="str">
        <f t="shared" si="2"/>
        <v/>
      </c>
      <c r="AA27" s="990" t="str">
        <f t="shared" si="2"/>
        <v/>
      </c>
      <c r="AB27" s="991" t="str">
        <f t="shared" si="2"/>
        <v/>
      </c>
      <c r="AC27" s="990" t="str">
        <f t="shared" si="2"/>
        <v/>
      </c>
      <c r="AD27" s="990" t="str">
        <f t="shared" si="2"/>
        <v/>
      </c>
      <c r="AE27" s="990" t="str">
        <f t="shared" si="2"/>
        <v/>
      </c>
      <c r="AF27" s="990" t="str">
        <f t="shared" si="2"/>
        <v/>
      </c>
      <c r="AG27" s="990" t="str">
        <f t="shared" si="2"/>
        <v/>
      </c>
      <c r="AH27" s="992" t="str">
        <f t="shared" si="2"/>
        <v/>
      </c>
      <c r="AI27" s="993" t="s">
        <v>1650</v>
      </c>
      <c r="AJ27" s="994" t="str">
        <f>IF(ISBLANK($E$12),"",SUM(AJ12:AJ26))</f>
        <v/>
      </c>
      <c r="AK27" s="993" t="s">
        <v>1651</v>
      </c>
      <c r="AL27" s="995" t="str">
        <f>IF(ISBLANK($E$12),"",ROUNDDOWN(AJ/4,1))</f>
        <v/>
      </c>
      <c r="AM27" s="993" t="s">
        <v>1652</v>
      </c>
      <c r="AN27" s="995" t="str">
        <f>IF(ISBLANK($E$12),"",ROUNDDOWN(AL27/T36,1))</f>
        <v/>
      </c>
      <c r="AO27" s="891"/>
      <c r="AP27" s="889"/>
    </row>
    <row r="28" spans="1:42" ht="20.100000000000001" customHeight="1">
      <c r="A28" s="891"/>
      <c r="B28" s="996"/>
      <c r="C28" s="997"/>
      <c r="D28" s="998"/>
      <c r="E28" s="999"/>
      <c r="F28" s="1000" t="s">
        <v>1653</v>
      </c>
      <c r="G28" s="997"/>
      <c r="H28" s="997"/>
      <c r="I28" s="997"/>
      <c r="J28" s="997"/>
      <c r="K28" s="997"/>
      <c r="L28" s="997"/>
      <c r="M28" s="997"/>
      <c r="N28" s="1001"/>
      <c r="O28" s="997"/>
      <c r="P28" s="997"/>
      <c r="Q28" s="997"/>
      <c r="R28" s="997"/>
      <c r="S28" s="997"/>
      <c r="T28" s="997"/>
      <c r="U28" s="1001"/>
      <c r="V28" s="997"/>
      <c r="W28" s="997"/>
      <c r="X28" s="997"/>
      <c r="Y28" s="997"/>
      <c r="Z28" s="997"/>
      <c r="AA28" s="997"/>
      <c r="AB28" s="1001"/>
      <c r="AC28" s="997"/>
      <c r="AD28" s="997"/>
      <c r="AE28" s="997"/>
      <c r="AF28" s="997"/>
      <c r="AG28" s="997"/>
      <c r="AH28" s="1002"/>
      <c r="AI28" s="1003"/>
      <c r="AJ28" s="951" t="str">
        <f t="shared" ref="AJ28:AJ33" si="3">IF(ISBLANK(E28),"",SUM(G28:AH28))</f>
        <v/>
      </c>
      <c r="AK28" s="1003"/>
      <c r="AL28" s="951" t="str">
        <f t="shared" ref="AL28:AL33" si="4">IF(ISBLANK($E$28),"",AJ28/4)</f>
        <v/>
      </c>
      <c r="AM28" s="1847"/>
      <c r="AN28" s="1848"/>
      <c r="AO28" s="891"/>
      <c r="AP28" s="889"/>
    </row>
    <row r="29" spans="1:42" ht="20.100000000000001" customHeight="1">
      <c r="A29" s="891"/>
      <c r="B29" s="1004"/>
      <c r="C29" s="958"/>
      <c r="D29" s="907"/>
      <c r="E29" s="963"/>
      <c r="F29" s="984" t="s">
        <v>1653</v>
      </c>
      <c r="G29" s="958"/>
      <c r="H29" s="958"/>
      <c r="I29" s="958"/>
      <c r="J29" s="958"/>
      <c r="K29" s="958"/>
      <c r="L29" s="958"/>
      <c r="M29" s="958"/>
      <c r="N29" s="1005"/>
      <c r="O29" s="958"/>
      <c r="P29" s="958"/>
      <c r="Q29" s="958"/>
      <c r="R29" s="958"/>
      <c r="S29" s="958"/>
      <c r="T29" s="958"/>
      <c r="U29" s="1005"/>
      <c r="V29" s="958"/>
      <c r="W29" s="958"/>
      <c r="X29" s="958"/>
      <c r="Y29" s="958"/>
      <c r="Z29" s="958"/>
      <c r="AA29" s="958"/>
      <c r="AB29" s="1005"/>
      <c r="AC29" s="958"/>
      <c r="AD29" s="958"/>
      <c r="AE29" s="958"/>
      <c r="AF29" s="958"/>
      <c r="AG29" s="958"/>
      <c r="AH29" s="1006"/>
      <c r="AI29" s="967"/>
      <c r="AJ29" s="1007" t="str">
        <f t="shared" si="3"/>
        <v/>
      </c>
      <c r="AK29" s="967"/>
      <c r="AL29" s="1007" t="str">
        <f t="shared" si="4"/>
        <v/>
      </c>
      <c r="AM29" s="1849"/>
      <c r="AN29" s="1850"/>
      <c r="AO29" s="891"/>
      <c r="AP29" s="889"/>
    </row>
    <row r="30" spans="1:42" ht="20.100000000000001" customHeight="1">
      <c r="A30" s="891"/>
      <c r="B30" s="1004"/>
      <c r="C30" s="958"/>
      <c r="D30" s="907"/>
      <c r="E30" s="963"/>
      <c r="F30" s="984" t="s">
        <v>1653</v>
      </c>
      <c r="G30" s="958"/>
      <c r="H30" s="958"/>
      <c r="I30" s="958"/>
      <c r="J30" s="958"/>
      <c r="K30" s="958"/>
      <c r="L30" s="958"/>
      <c r="M30" s="958"/>
      <c r="N30" s="1005"/>
      <c r="O30" s="958"/>
      <c r="P30" s="958"/>
      <c r="Q30" s="958"/>
      <c r="R30" s="958"/>
      <c r="S30" s="958"/>
      <c r="T30" s="958"/>
      <c r="U30" s="1005"/>
      <c r="V30" s="958"/>
      <c r="W30" s="958"/>
      <c r="X30" s="958"/>
      <c r="Y30" s="958"/>
      <c r="Z30" s="958"/>
      <c r="AA30" s="958"/>
      <c r="AB30" s="1005"/>
      <c r="AC30" s="958"/>
      <c r="AD30" s="958"/>
      <c r="AE30" s="958"/>
      <c r="AF30" s="958"/>
      <c r="AG30" s="958"/>
      <c r="AH30" s="1006"/>
      <c r="AI30" s="967"/>
      <c r="AJ30" s="1007" t="str">
        <f t="shared" si="3"/>
        <v/>
      </c>
      <c r="AK30" s="967"/>
      <c r="AL30" s="1007" t="str">
        <f t="shared" si="4"/>
        <v/>
      </c>
      <c r="AM30" s="1849"/>
      <c r="AN30" s="1850"/>
      <c r="AO30" s="891"/>
      <c r="AP30" s="889"/>
    </row>
    <row r="31" spans="1:42" ht="20.100000000000001" customHeight="1">
      <c r="A31" s="891"/>
      <c r="B31" s="1008" t="s">
        <v>1654</v>
      </c>
      <c r="C31" s="978"/>
      <c r="D31" s="979"/>
      <c r="E31" s="970"/>
      <c r="F31" s="980" t="s">
        <v>1653</v>
      </c>
      <c r="G31" s="978"/>
      <c r="H31" s="978"/>
      <c r="I31" s="978"/>
      <c r="J31" s="978"/>
      <c r="K31" s="978"/>
      <c r="L31" s="978"/>
      <c r="M31" s="978"/>
      <c r="N31" s="1009"/>
      <c r="O31" s="978"/>
      <c r="P31" s="978"/>
      <c r="Q31" s="978"/>
      <c r="R31" s="978"/>
      <c r="S31" s="978"/>
      <c r="T31" s="978"/>
      <c r="U31" s="1009"/>
      <c r="V31" s="978"/>
      <c r="W31" s="978"/>
      <c r="X31" s="978"/>
      <c r="Y31" s="978"/>
      <c r="Z31" s="978"/>
      <c r="AA31" s="978"/>
      <c r="AB31" s="1009"/>
      <c r="AC31" s="978"/>
      <c r="AD31" s="978"/>
      <c r="AE31" s="978"/>
      <c r="AF31" s="978"/>
      <c r="AG31" s="978"/>
      <c r="AH31" s="1010"/>
      <c r="AI31" s="982"/>
      <c r="AJ31" s="1007" t="str">
        <f t="shared" si="3"/>
        <v/>
      </c>
      <c r="AK31" s="982"/>
      <c r="AL31" s="1011" t="str">
        <f t="shared" si="4"/>
        <v/>
      </c>
      <c r="AM31" s="1849"/>
      <c r="AN31" s="1850"/>
      <c r="AO31" s="891"/>
      <c r="AP31" s="889"/>
    </row>
    <row r="32" spans="1:42" ht="20.100000000000001" customHeight="1">
      <c r="A32" s="891"/>
      <c r="B32" s="1008"/>
      <c r="C32" s="978"/>
      <c r="D32" s="979"/>
      <c r="E32" s="970"/>
      <c r="F32" s="980" t="s">
        <v>1653</v>
      </c>
      <c r="G32" s="978"/>
      <c r="H32" s="978"/>
      <c r="I32" s="978"/>
      <c r="J32" s="978"/>
      <c r="K32" s="978"/>
      <c r="L32" s="978"/>
      <c r="M32" s="978"/>
      <c r="N32" s="1009"/>
      <c r="O32" s="978"/>
      <c r="P32" s="978"/>
      <c r="Q32" s="978"/>
      <c r="R32" s="978"/>
      <c r="S32" s="978"/>
      <c r="T32" s="978"/>
      <c r="U32" s="1009"/>
      <c r="V32" s="978"/>
      <c r="W32" s="978"/>
      <c r="X32" s="978"/>
      <c r="Y32" s="978"/>
      <c r="Z32" s="978"/>
      <c r="AA32" s="978"/>
      <c r="AB32" s="1009"/>
      <c r="AC32" s="978"/>
      <c r="AD32" s="978"/>
      <c r="AE32" s="978"/>
      <c r="AF32" s="978"/>
      <c r="AG32" s="978"/>
      <c r="AH32" s="1010"/>
      <c r="AI32" s="982"/>
      <c r="AJ32" s="983" t="str">
        <f t="shared" si="3"/>
        <v/>
      </c>
      <c r="AK32" s="982"/>
      <c r="AL32" s="983" t="str">
        <f t="shared" si="4"/>
        <v/>
      </c>
      <c r="AM32" s="1849"/>
      <c r="AN32" s="1850"/>
      <c r="AO32" s="891"/>
      <c r="AP32" s="889"/>
    </row>
    <row r="33" spans="1:44" ht="20.100000000000001" customHeight="1" thickBot="1">
      <c r="A33" s="891"/>
      <c r="B33" s="1008"/>
      <c r="C33" s="978"/>
      <c r="D33" s="979"/>
      <c r="E33" s="970"/>
      <c r="F33" s="980" t="s">
        <v>1653</v>
      </c>
      <c r="G33" s="978"/>
      <c r="H33" s="978"/>
      <c r="I33" s="978"/>
      <c r="J33" s="978"/>
      <c r="K33" s="978"/>
      <c r="L33" s="978"/>
      <c r="M33" s="978"/>
      <c r="N33" s="1009"/>
      <c r="O33" s="978"/>
      <c r="P33" s="978"/>
      <c r="Q33" s="978"/>
      <c r="R33" s="978"/>
      <c r="S33" s="978"/>
      <c r="T33" s="978"/>
      <c r="U33" s="1009"/>
      <c r="V33" s="978"/>
      <c r="W33" s="978"/>
      <c r="X33" s="978"/>
      <c r="Y33" s="978"/>
      <c r="Z33" s="978"/>
      <c r="AA33" s="978"/>
      <c r="AB33" s="1009"/>
      <c r="AC33" s="978"/>
      <c r="AD33" s="978"/>
      <c r="AE33" s="978"/>
      <c r="AF33" s="978"/>
      <c r="AG33" s="978"/>
      <c r="AH33" s="1010"/>
      <c r="AI33" s="982"/>
      <c r="AJ33" s="983" t="str">
        <f t="shared" si="3"/>
        <v/>
      </c>
      <c r="AK33" s="982"/>
      <c r="AL33" s="983" t="str">
        <f t="shared" si="4"/>
        <v/>
      </c>
      <c r="AM33" s="1851"/>
      <c r="AN33" s="1852"/>
      <c r="AO33" s="891"/>
      <c r="AP33" s="889"/>
    </row>
    <row r="34" spans="1:44" ht="30.75" customHeight="1" thickTop="1" thickBot="1">
      <c r="A34" s="891"/>
      <c r="B34" s="1853" t="s">
        <v>1655</v>
      </c>
      <c r="C34" s="1854"/>
      <c r="D34" s="1854"/>
      <c r="E34" s="1854"/>
      <c r="F34" s="1855"/>
      <c r="G34" s="1012" t="str">
        <f>IF(ISBLANK($E$28),"",SUM(G28:G33))</f>
        <v/>
      </c>
      <c r="H34" s="1012" t="str">
        <f t="shared" ref="H34:AH34" si="5">IF(ISBLANK($E$28),"",SUM(H28:H33))</f>
        <v/>
      </c>
      <c r="I34" s="1012" t="str">
        <f t="shared" si="5"/>
        <v/>
      </c>
      <c r="J34" s="1012" t="str">
        <f t="shared" si="5"/>
        <v/>
      </c>
      <c r="K34" s="1012" t="str">
        <f t="shared" si="5"/>
        <v/>
      </c>
      <c r="L34" s="1012" t="str">
        <f t="shared" si="5"/>
        <v/>
      </c>
      <c r="M34" s="1012" t="str">
        <f t="shared" si="5"/>
        <v/>
      </c>
      <c r="N34" s="1013" t="str">
        <f t="shared" si="5"/>
        <v/>
      </c>
      <c r="O34" s="1012" t="str">
        <f t="shared" si="5"/>
        <v/>
      </c>
      <c r="P34" s="1012" t="str">
        <f t="shared" si="5"/>
        <v/>
      </c>
      <c r="Q34" s="1012" t="str">
        <f t="shared" si="5"/>
        <v/>
      </c>
      <c r="R34" s="1012" t="str">
        <f t="shared" si="5"/>
        <v/>
      </c>
      <c r="S34" s="1012" t="str">
        <f t="shared" si="5"/>
        <v/>
      </c>
      <c r="T34" s="1012" t="str">
        <f t="shared" si="5"/>
        <v/>
      </c>
      <c r="U34" s="1013" t="str">
        <f t="shared" si="5"/>
        <v/>
      </c>
      <c r="V34" s="1012" t="str">
        <f t="shared" si="5"/>
        <v/>
      </c>
      <c r="W34" s="1012" t="str">
        <f t="shared" si="5"/>
        <v/>
      </c>
      <c r="X34" s="1012" t="str">
        <f t="shared" si="5"/>
        <v/>
      </c>
      <c r="Y34" s="1012" t="str">
        <f t="shared" si="5"/>
        <v/>
      </c>
      <c r="Z34" s="1012" t="str">
        <f t="shared" si="5"/>
        <v/>
      </c>
      <c r="AA34" s="1012" t="str">
        <f t="shared" si="5"/>
        <v/>
      </c>
      <c r="AB34" s="1013" t="str">
        <f t="shared" si="5"/>
        <v/>
      </c>
      <c r="AC34" s="1012" t="str">
        <f t="shared" si="5"/>
        <v/>
      </c>
      <c r="AD34" s="1012" t="str">
        <f t="shared" si="5"/>
        <v/>
      </c>
      <c r="AE34" s="1012" t="str">
        <f t="shared" si="5"/>
        <v/>
      </c>
      <c r="AF34" s="1012" t="str">
        <f t="shared" si="5"/>
        <v/>
      </c>
      <c r="AG34" s="1012" t="str">
        <f t="shared" si="5"/>
        <v/>
      </c>
      <c r="AH34" s="1014" t="str">
        <f t="shared" si="5"/>
        <v/>
      </c>
      <c r="AI34" s="1015" t="s">
        <v>1656</v>
      </c>
      <c r="AJ34" s="1016" t="str">
        <f>IF(ISBLANK(E28),"",SUM(AJ28:AJ33))</f>
        <v/>
      </c>
      <c r="AK34" s="1015" t="s">
        <v>1657</v>
      </c>
      <c r="AL34" s="1017" t="str">
        <f>IF(ISBLANK($E$28),"",ROUNDDOWN(AJ34/4,1))</f>
        <v/>
      </c>
      <c r="AM34" s="1856"/>
      <c r="AN34" s="1857"/>
      <c r="AO34" s="891"/>
      <c r="AP34" s="889"/>
    </row>
    <row r="35" spans="1:44" ht="30.75" customHeight="1">
      <c r="A35" s="891"/>
      <c r="B35" s="1018"/>
      <c r="C35" s="1019"/>
      <c r="D35" s="1019"/>
      <c r="E35" s="1019"/>
      <c r="F35" s="1019"/>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894"/>
      <c r="AJ35" s="891"/>
      <c r="AK35" s="894"/>
      <c r="AL35" s="1021"/>
      <c r="AM35" s="894"/>
      <c r="AN35" s="1021"/>
      <c r="AO35" s="891"/>
      <c r="AP35" s="889"/>
    </row>
    <row r="36" spans="1:44" s="1030" customFormat="1" ht="28.5" customHeight="1">
      <c r="A36" s="1022"/>
      <c r="B36" s="1858" t="s">
        <v>1658</v>
      </c>
      <c r="C36" s="1859"/>
      <c r="D36" s="1859"/>
      <c r="E36" s="1859"/>
      <c r="F36" s="1859"/>
      <c r="G36" s="1859"/>
      <c r="H36" s="1859"/>
      <c r="I36" s="1859"/>
      <c r="J36" s="1859"/>
      <c r="K36" s="1859"/>
      <c r="L36" s="1859"/>
      <c r="M36" s="1859"/>
      <c r="N36" s="1859"/>
      <c r="O36" s="1859"/>
      <c r="P36" s="1859"/>
      <c r="Q36" s="1859"/>
      <c r="R36" s="1859"/>
      <c r="S36" s="1023" t="s">
        <v>1659</v>
      </c>
      <c r="T36" s="1860"/>
      <c r="U36" s="1860"/>
      <c r="V36" s="1860"/>
      <c r="W36" s="1024" t="s">
        <v>1660</v>
      </c>
      <c r="X36" s="1024"/>
      <c r="Y36" s="1024"/>
      <c r="Z36" s="1024"/>
      <c r="AA36" s="1025"/>
      <c r="AB36" s="1025"/>
      <c r="AC36" s="1025"/>
      <c r="AD36" s="1025"/>
      <c r="AE36" s="1025"/>
      <c r="AF36" s="1025"/>
      <c r="AG36" s="1025"/>
      <c r="AH36" s="1025"/>
      <c r="AI36" s="1025"/>
      <c r="AJ36" s="1025"/>
      <c r="AK36" s="1025"/>
      <c r="AL36" s="1025"/>
      <c r="AM36" s="1025"/>
      <c r="AN36" s="1026"/>
      <c r="AO36" s="1027"/>
      <c r="AP36" s="1027"/>
      <c r="AQ36" s="1028"/>
      <c r="AR36" s="1029"/>
    </row>
    <row r="37" spans="1:44" ht="26.25" customHeight="1">
      <c r="A37" s="891"/>
      <c r="B37" s="1031" t="s">
        <v>1661</v>
      </c>
      <c r="C37" s="1032"/>
      <c r="D37" s="1032"/>
      <c r="E37" s="1032" t="s">
        <v>1662</v>
      </c>
      <c r="F37" s="1841"/>
      <c r="G37" s="1841"/>
      <c r="H37" s="1842" t="s">
        <v>1663</v>
      </c>
      <c r="I37" s="1842"/>
      <c r="J37" s="1842"/>
      <c r="K37" s="1842" t="s">
        <v>1664</v>
      </c>
      <c r="L37" s="1842"/>
      <c r="M37" s="1842"/>
      <c r="N37" s="1843"/>
      <c r="O37" s="1843"/>
      <c r="P37" s="1843"/>
      <c r="Q37" s="1843"/>
      <c r="R37" s="1842" t="s">
        <v>1665</v>
      </c>
      <c r="S37" s="1842"/>
      <c r="T37" s="1033"/>
      <c r="U37" s="1033"/>
      <c r="V37" s="1033"/>
      <c r="W37" s="1033"/>
      <c r="X37" s="1033"/>
      <c r="Y37" s="1033"/>
      <c r="Z37" s="1033"/>
      <c r="AA37" s="1033"/>
      <c r="AB37" s="1033"/>
      <c r="AC37" s="1033"/>
      <c r="AD37" s="1033"/>
      <c r="AE37" s="1033"/>
      <c r="AF37" s="1033"/>
      <c r="AG37" s="1033"/>
      <c r="AH37" s="1033"/>
      <c r="AI37" s="1033"/>
      <c r="AJ37" s="1033"/>
      <c r="AK37" s="1033"/>
      <c r="AL37" s="1033"/>
      <c r="AM37" s="1033"/>
      <c r="AN37" s="1034"/>
      <c r="AO37" s="891"/>
      <c r="AP37" s="889"/>
    </row>
    <row r="38" spans="1:44" ht="24.75" customHeight="1">
      <c r="A38" s="891"/>
      <c r="B38" s="1035" t="s">
        <v>1666</v>
      </c>
      <c r="C38" s="1036"/>
      <c r="D38" s="1036"/>
      <c r="E38" s="1036"/>
      <c r="F38" s="1036"/>
      <c r="G38" s="1037"/>
      <c r="H38" s="1037"/>
      <c r="I38" s="1037"/>
      <c r="J38" s="1037"/>
      <c r="K38" s="1037"/>
      <c r="L38" s="1037"/>
      <c r="M38" s="1840"/>
      <c r="N38" s="1840"/>
      <c r="O38" s="1840"/>
      <c r="P38" s="1840"/>
      <c r="Q38" s="1036" t="s">
        <v>512</v>
      </c>
      <c r="R38" s="1038"/>
      <c r="S38" s="1033"/>
      <c r="T38" s="1033"/>
      <c r="U38" s="1033"/>
      <c r="V38" s="1039" t="s">
        <v>1667</v>
      </c>
      <c r="W38" s="1039" t="s">
        <v>1668</v>
      </c>
      <c r="X38" s="1039"/>
      <c r="Y38" s="1040"/>
      <c r="Z38" s="1040"/>
      <c r="AA38" s="1040"/>
      <c r="AB38" s="1040"/>
      <c r="AC38" s="1040"/>
      <c r="AD38" s="1040"/>
      <c r="AE38" s="1040"/>
      <c r="AF38" s="1040"/>
      <c r="AG38" s="1040"/>
      <c r="AH38" s="1832"/>
      <c r="AI38" s="1832"/>
      <c r="AJ38" s="1832"/>
      <c r="AK38" s="1832"/>
      <c r="AL38" s="1040" t="s">
        <v>742</v>
      </c>
      <c r="AM38" s="1041"/>
      <c r="AN38" s="1042"/>
      <c r="AO38" s="891"/>
      <c r="AP38" s="889"/>
    </row>
    <row r="39" spans="1:44" ht="16.5" customHeight="1">
      <c r="A39" s="891"/>
      <c r="B39" s="1043"/>
      <c r="C39" s="1044"/>
      <c r="D39" s="1044"/>
      <c r="E39" s="1044"/>
      <c r="F39" s="1044"/>
      <c r="G39" s="1045"/>
      <c r="H39" s="1045"/>
      <c r="I39" s="1045"/>
      <c r="J39" s="1045"/>
      <c r="K39" s="1045"/>
      <c r="L39" s="1045"/>
      <c r="M39" s="1046"/>
      <c r="N39" s="1046"/>
      <c r="O39" s="1046"/>
      <c r="P39" s="1046"/>
      <c r="Q39" s="1044"/>
      <c r="R39" s="1044"/>
      <c r="S39" s="1039"/>
      <c r="T39" s="1039"/>
      <c r="U39" s="1039"/>
      <c r="V39" s="1039"/>
      <c r="W39" s="1039"/>
      <c r="X39" s="1039"/>
      <c r="Y39" s="1040"/>
      <c r="Z39" s="1040"/>
      <c r="AA39" s="1040"/>
      <c r="AB39" s="1040"/>
      <c r="AC39" s="1040"/>
      <c r="AD39" s="1040"/>
      <c r="AE39" s="1040"/>
      <c r="AF39" s="1040"/>
      <c r="AG39" s="1040"/>
      <c r="AH39" s="1046"/>
      <c r="AI39" s="1046"/>
      <c r="AJ39" s="1046"/>
      <c r="AK39" s="1046"/>
      <c r="AL39" s="1040"/>
      <c r="AM39" s="1046"/>
      <c r="AN39" s="1047"/>
      <c r="AO39" s="891"/>
      <c r="AP39" s="889"/>
    </row>
    <row r="40" spans="1:44" ht="16.5" customHeight="1">
      <c r="A40" s="891"/>
      <c r="B40" s="1048"/>
      <c r="C40" s="1048"/>
      <c r="D40" s="1048"/>
      <c r="E40" s="1048"/>
      <c r="F40" s="1048"/>
      <c r="G40" s="1049"/>
      <c r="H40" s="1049"/>
      <c r="I40" s="1049"/>
      <c r="J40" s="1049"/>
      <c r="K40" s="1049"/>
      <c r="L40" s="1049"/>
      <c r="M40" s="1050"/>
      <c r="N40" s="1050"/>
      <c r="O40" s="1050"/>
      <c r="P40" s="1050"/>
      <c r="Q40" s="1048"/>
      <c r="R40" s="1048"/>
      <c r="S40" s="1051"/>
      <c r="T40" s="1051"/>
      <c r="U40" s="1051"/>
      <c r="V40" s="1051"/>
      <c r="W40" s="1051"/>
      <c r="X40" s="1051"/>
      <c r="Y40" s="1052"/>
      <c r="Z40" s="1052"/>
      <c r="AA40" s="1052"/>
      <c r="AB40" s="1052"/>
      <c r="AC40" s="1052"/>
      <c r="AD40" s="1052"/>
      <c r="AE40" s="1052"/>
      <c r="AF40" s="1052"/>
      <c r="AG40" s="1052"/>
      <c r="AH40" s="1050"/>
      <c r="AI40" s="1050"/>
      <c r="AJ40" s="1050"/>
      <c r="AK40" s="1050"/>
      <c r="AL40" s="1052"/>
      <c r="AM40" s="1050"/>
      <c r="AN40" s="1052"/>
      <c r="AO40" s="891"/>
      <c r="AP40" s="889"/>
    </row>
    <row r="41" spans="1:44" ht="18" customHeight="1">
      <c r="A41" s="891"/>
      <c r="B41" s="1038"/>
      <c r="C41" s="1038"/>
      <c r="D41" s="1038"/>
      <c r="E41" s="1038"/>
      <c r="F41" s="1038"/>
      <c r="G41" s="1038"/>
      <c r="H41" s="1038"/>
      <c r="I41" s="1038"/>
      <c r="J41" s="1038"/>
      <c r="K41" s="1038"/>
      <c r="L41" s="1038"/>
      <c r="M41" s="1027"/>
      <c r="N41" s="1027"/>
      <c r="O41" s="1027"/>
      <c r="P41" s="1027"/>
      <c r="Q41" s="1033"/>
      <c r="R41" s="1033"/>
      <c r="S41" s="1033"/>
      <c r="T41" s="1033"/>
      <c r="U41" s="1033"/>
      <c r="V41" s="1033"/>
      <c r="W41" s="1033"/>
      <c r="X41" s="1033"/>
      <c r="Y41" s="1033"/>
      <c r="Z41" s="1033"/>
      <c r="AA41" s="1033"/>
      <c r="AB41" s="1033"/>
      <c r="AC41" s="1033"/>
      <c r="AD41" s="1033"/>
      <c r="AE41" s="1033"/>
      <c r="AF41" s="1033"/>
      <c r="AG41" s="1033"/>
      <c r="AH41" s="1033"/>
      <c r="AI41" s="1033"/>
      <c r="AJ41" s="1033"/>
      <c r="AK41" s="1033"/>
      <c r="AL41" s="1033"/>
      <c r="AM41" s="1033"/>
      <c r="AN41" s="1033"/>
      <c r="AO41" s="891"/>
      <c r="AP41" s="889"/>
    </row>
    <row r="42" spans="1:44" ht="9.75" customHeight="1">
      <c r="A42" s="891"/>
      <c r="B42" s="1038"/>
      <c r="C42" s="1038"/>
      <c r="D42" s="1038"/>
      <c r="E42" s="1038"/>
      <c r="F42" s="1038"/>
      <c r="G42" s="1038"/>
      <c r="H42" s="1038"/>
      <c r="I42" s="1038"/>
      <c r="J42" s="1038"/>
      <c r="K42" s="1038"/>
      <c r="L42" s="1038"/>
      <c r="M42" s="1027"/>
      <c r="N42" s="1027"/>
      <c r="O42" s="1027"/>
      <c r="P42" s="1027"/>
      <c r="Q42" s="1033"/>
      <c r="R42" s="1033"/>
      <c r="S42" s="1033"/>
      <c r="T42" s="1033"/>
      <c r="U42" s="1033"/>
      <c r="V42" s="1033"/>
      <c r="W42" s="1033"/>
      <c r="X42" s="1033"/>
      <c r="Y42" s="1033"/>
      <c r="Z42" s="1033"/>
      <c r="AA42" s="1033"/>
      <c r="AB42" s="1033"/>
      <c r="AC42" s="1033"/>
      <c r="AD42" s="1033"/>
      <c r="AE42" s="1033"/>
      <c r="AF42" s="1033"/>
      <c r="AG42" s="1033"/>
      <c r="AH42" s="1033"/>
      <c r="AI42" s="1033"/>
      <c r="AJ42" s="1033"/>
      <c r="AK42" s="1033"/>
      <c r="AL42" s="1033"/>
      <c r="AM42" s="1033"/>
      <c r="AN42" s="1033"/>
      <c r="AO42" s="891"/>
      <c r="AP42" s="889"/>
    </row>
    <row r="43" spans="1:44" ht="18" customHeight="1">
      <c r="A43" s="891"/>
      <c r="B43" s="1033" t="s">
        <v>1669</v>
      </c>
      <c r="C43" s="1053"/>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c r="AJ43" s="1054"/>
      <c r="AK43" s="1033"/>
      <c r="AL43" s="1033"/>
      <c r="AM43" s="1033"/>
      <c r="AN43" s="1033"/>
      <c r="AO43" s="891"/>
      <c r="AP43" s="889"/>
    </row>
    <row r="44" spans="1:44" s="1056" customFormat="1" ht="18" customHeight="1">
      <c r="A44" s="1033"/>
      <c r="B44" s="1033" t="s">
        <v>1670</v>
      </c>
      <c r="C44" s="1053"/>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c r="AJ44" s="1033"/>
      <c r="AK44" s="1033"/>
      <c r="AL44" s="1033"/>
      <c r="AM44" s="1033"/>
      <c r="AN44" s="1033"/>
      <c r="AO44" s="1033"/>
      <c r="AP44" s="1055"/>
    </row>
    <row r="45" spans="1:44" ht="18" customHeight="1">
      <c r="A45" s="891"/>
      <c r="B45" s="1033" t="s">
        <v>1671</v>
      </c>
      <c r="C45" s="1053"/>
      <c r="D45" s="1033"/>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c r="AL45" s="1033"/>
      <c r="AM45" s="1033"/>
      <c r="AN45" s="1033"/>
      <c r="AO45" s="891"/>
      <c r="AP45" s="889"/>
    </row>
    <row r="46" spans="1:44" ht="18" customHeight="1">
      <c r="A46" s="891"/>
      <c r="B46" s="1033" t="s">
        <v>1672</v>
      </c>
      <c r="C46" s="1053"/>
      <c r="D46" s="1033"/>
      <c r="E46" s="1033"/>
      <c r="F46" s="1033"/>
      <c r="G46" s="1033"/>
      <c r="H46" s="1033"/>
      <c r="I46" s="1033"/>
      <c r="J46" s="1033"/>
      <c r="K46" s="1033"/>
      <c r="L46" s="1033"/>
      <c r="M46" s="1033"/>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c r="AJ46" s="1033"/>
      <c r="AK46" s="1033"/>
      <c r="AL46" s="1033"/>
      <c r="AM46" s="1033"/>
      <c r="AN46" s="1033"/>
      <c r="AO46" s="891"/>
      <c r="AP46" s="889"/>
    </row>
    <row r="47" spans="1:44" ht="18" customHeight="1">
      <c r="A47" s="891"/>
      <c r="B47" s="1033"/>
      <c r="C47" s="1053"/>
      <c r="D47" s="1033"/>
      <c r="E47" s="1033"/>
      <c r="F47" s="1033"/>
      <c r="G47" s="1033"/>
      <c r="H47" s="1033"/>
      <c r="I47" s="1033"/>
      <c r="J47" s="1033"/>
      <c r="K47" s="1033"/>
      <c r="L47" s="1033"/>
      <c r="M47" s="1033"/>
      <c r="N47" s="1033"/>
      <c r="O47" s="1033"/>
      <c r="P47" s="1033"/>
      <c r="Q47" s="1033"/>
      <c r="R47" s="1033"/>
      <c r="S47" s="1033"/>
      <c r="T47" s="1033"/>
      <c r="U47" s="1033"/>
      <c r="V47" s="1033"/>
      <c r="W47" s="1033"/>
      <c r="X47" s="1033"/>
      <c r="Y47" s="1033"/>
      <c r="Z47" s="1033"/>
      <c r="AA47" s="1033"/>
      <c r="AB47" s="1033"/>
      <c r="AC47" s="1033"/>
      <c r="AD47" s="1033"/>
      <c r="AE47" s="1033"/>
      <c r="AF47" s="1033"/>
      <c r="AG47" s="1033"/>
      <c r="AH47" s="1033"/>
      <c r="AI47" s="1033"/>
      <c r="AJ47" s="1033"/>
      <c r="AK47" s="1033"/>
      <c r="AL47" s="1033"/>
      <c r="AM47" s="1033"/>
      <c r="AN47" s="1033"/>
      <c r="AO47" s="891"/>
      <c r="AP47" s="889"/>
    </row>
    <row r="48" spans="1:44" ht="18" customHeight="1">
      <c r="A48" s="891"/>
      <c r="B48" s="1033" t="s">
        <v>1673</v>
      </c>
      <c r="C48" s="1053"/>
      <c r="D48" s="1033"/>
      <c r="E48" s="1033"/>
      <c r="F48" s="1033"/>
      <c r="G48" s="1033"/>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c r="AD48" s="1033"/>
      <c r="AE48" s="1033"/>
      <c r="AF48" s="1033"/>
      <c r="AG48" s="1033"/>
      <c r="AH48" s="1033"/>
      <c r="AI48" s="1033"/>
      <c r="AJ48" s="1033"/>
      <c r="AK48" s="1033"/>
      <c r="AL48" s="1033"/>
      <c r="AM48" s="1033"/>
      <c r="AN48" s="1033"/>
      <c r="AO48" s="891"/>
      <c r="AP48" s="889"/>
    </row>
    <row r="49" spans="1:42" s="1056" customFormat="1" ht="18" customHeight="1">
      <c r="A49" s="1033"/>
      <c r="B49" s="1033" t="s">
        <v>1670</v>
      </c>
      <c r="C49" s="1053"/>
      <c r="D49" s="1033"/>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1033"/>
      <c r="AG49" s="1033"/>
      <c r="AH49" s="1033"/>
      <c r="AI49" s="1033"/>
      <c r="AJ49" s="1033"/>
      <c r="AK49" s="1033"/>
      <c r="AL49" s="1033"/>
      <c r="AM49" s="1033"/>
      <c r="AN49" s="1033"/>
      <c r="AO49" s="1033"/>
      <c r="AP49" s="1055"/>
    </row>
    <row r="50" spans="1:42" ht="18" customHeight="1">
      <c r="A50" s="891"/>
      <c r="B50" s="1033" t="s">
        <v>1674</v>
      </c>
      <c r="C50" s="1053"/>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1033"/>
      <c r="AG50" s="1033"/>
      <c r="AH50" s="1033"/>
      <c r="AI50" s="1033"/>
      <c r="AJ50" s="1033"/>
      <c r="AK50" s="1033"/>
      <c r="AL50" s="1033"/>
      <c r="AM50" s="1033"/>
      <c r="AN50" s="1033"/>
      <c r="AO50" s="891"/>
      <c r="AP50" s="889"/>
    </row>
    <row r="51" spans="1:42" ht="18" customHeight="1">
      <c r="A51" s="891"/>
      <c r="B51" s="1033"/>
      <c r="C51" s="1053"/>
      <c r="D51" s="1033"/>
      <c r="E51" s="1033"/>
      <c r="F51" s="1033"/>
      <c r="G51" s="1033"/>
      <c r="H51" s="1033"/>
      <c r="I51" s="1033"/>
      <c r="J51" s="1033"/>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3"/>
      <c r="AI51" s="1033"/>
      <c r="AJ51" s="1033"/>
      <c r="AK51" s="1033"/>
      <c r="AL51" s="1033"/>
      <c r="AM51" s="1033"/>
      <c r="AN51" s="1033"/>
      <c r="AO51" s="891"/>
      <c r="AP51" s="889"/>
    </row>
    <row r="52" spans="1:42" s="1057" customFormat="1" ht="18" customHeight="1">
      <c r="A52" s="899"/>
      <c r="B52" s="1033" t="s">
        <v>1675</v>
      </c>
      <c r="C52" s="105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c r="AI52" s="1033"/>
      <c r="AJ52" s="1033"/>
      <c r="AK52" s="1033"/>
      <c r="AL52" s="1033"/>
      <c r="AM52" s="1033"/>
      <c r="AN52" s="1033"/>
      <c r="AO52" s="899"/>
      <c r="AP52" s="893"/>
    </row>
    <row r="53" spans="1:42" s="1057" customFormat="1" ht="18" customHeight="1">
      <c r="A53" s="899"/>
      <c r="B53" s="1033" t="s">
        <v>1676</v>
      </c>
      <c r="C53" s="1053"/>
      <c r="D53" s="1033"/>
      <c r="E53" s="1033"/>
      <c r="F53" s="1033"/>
      <c r="G53" s="1033"/>
      <c r="H53" s="1055"/>
      <c r="I53" s="1033"/>
      <c r="J53" s="1055"/>
      <c r="K53" s="1055"/>
      <c r="L53" s="1033"/>
      <c r="M53" s="1033"/>
      <c r="N53" s="1033"/>
      <c r="O53" s="1033"/>
      <c r="P53" s="1033"/>
      <c r="Q53" s="1033"/>
      <c r="R53" s="1033"/>
      <c r="S53" s="1033"/>
      <c r="T53" s="1033"/>
      <c r="U53" s="1033"/>
      <c r="V53" s="1033"/>
      <c r="W53" s="1033"/>
      <c r="X53" s="1033"/>
      <c r="Y53" s="1033"/>
      <c r="Z53" s="1033"/>
      <c r="AA53" s="1033"/>
      <c r="AB53" s="1033"/>
      <c r="AC53" s="1033"/>
      <c r="AD53" s="1033"/>
      <c r="AE53" s="1033"/>
      <c r="AF53" s="1033"/>
      <c r="AG53" s="1033"/>
      <c r="AH53" s="1033"/>
      <c r="AI53" s="1033"/>
      <c r="AJ53" s="1033"/>
      <c r="AK53" s="1033"/>
      <c r="AL53" s="1033"/>
      <c r="AM53" s="1033"/>
      <c r="AN53" s="1033"/>
      <c r="AO53" s="899"/>
      <c r="AP53" s="893"/>
    </row>
    <row r="54" spans="1:42" s="1057" customFormat="1" ht="18" customHeight="1">
      <c r="A54" s="899"/>
      <c r="B54" s="1033" t="s">
        <v>1677</v>
      </c>
      <c r="C54" s="1053"/>
      <c r="D54" s="1033"/>
      <c r="E54" s="1033"/>
      <c r="F54" s="1033"/>
      <c r="G54" s="1033"/>
      <c r="H54" s="1055"/>
      <c r="I54" s="1033"/>
      <c r="J54" s="1033"/>
      <c r="K54" s="1055"/>
      <c r="L54" s="1033"/>
      <c r="M54" s="1033"/>
      <c r="N54" s="1033"/>
      <c r="O54" s="1033"/>
      <c r="P54" s="1033"/>
      <c r="Q54" s="1033"/>
      <c r="R54" s="1033"/>
      <c r="S54" s="1033"/>
      <c r="T54" s="1033"/>
      <c r="U54" s="1033"/>
      <c r="V54" s="1033"/>
      <c r="W54" s="1033"/>
      <c r="X54" s="1033"/>
      <c r="Y54" s="1033"/>
      <c r="Z54" s="1033"/>
      <c r="AA54" s="1033"/>
      <c r="AB54" s="1033"/>
      <c r="AC54" s="1033"/>
      <c r="AD54" s="1033"/>
      <c r="AE54" s="1033"/>
      <c r="AF54" s="1033"/>
      <c r="AG54" s="1033"/>
      <c r="AH54" s="1033"/>
      <c r="AI54" s="1033"/>
      <c r="AJ54" s="1033"/>
      <c r="AK54" s="1033"/>
      <c r="AL54" s="1033"/>
      <c r="AM54" s="1033"/>
      <c r="AN54" s="1033"/>
      <c r="AO54" s="899"/>
      <c r="AP54" s="893"/>
    </row>
    <row r="55" spans="1:42" s="1061" customFormat="1" ht="19.5" customHeight="1">
      <c r="A55" s="1058"/>
      <c r="B55" s="1833" t="s">
        <v>1678</v>
      </c>
      <c r="C55" s="1833"/>
      <c r="D55" s="1833"/>
      <c r="E55" s="1833"/>
      <c r="F55" s="1833"/>
      <c r="G55" s="1833"/>
      <c r="H55" s="1833"/>
      <c r="I55" s="1833"/>
      <c r="J55" s="1833"/>
      <c r="K55" s="1833"/>
      <c r="L55" s="1833"/>
      <c r="M55" s="1833"/>
      <c r="N55" s="1833"/>
      <c r="O55" s="1833"/>
      <c r="P55" s="1833"/>
      <c r="Q55" s="1833"/>
      <c r="R55" s="1833"/>
      <c r="S55" s="1833"/>
      <c r="T55" s="1833"/>
      <c r="U55" s="1833"/>
      <c r="V55" s="1833"/>
      <c r="W55" s="1833"/>
      <c r="X55" s="1833"/>
      <c r="Y55" s="1833"/>
      <c r="Z55" s="1833"/>
      <c r="AA55" s="1833"/>
      <c r="AB55" s="1833"/>
      <c r="AC55" s="1833"/>
      <c r="AD55" s="1833"/>
      <c r="AE55" s="1833"/>
      <c r="AF55" s="1833"/>
      <c r="AG55" s="1833"/>
      <c r="AH55" s="1833"/>
      <c r="AI55" s="1833"/>
      <c r="AJ55" s="1833"/>
      <c r="AK55" s="1833"/>
      <c r="AL55" s="1059"/>
      <c r="AM55" s="1060"/>
      <c r="AN55" s="1060"/>
      <c r="AO55" s="1060"/>
      <c r="AP55" s="1060"/>
    </row>
    <row r="56" spans="1:42" s="1061" customFormat="1" ht="19.5" customHeight="1">
      <c r="A56" s="1058"/>
      <c r="B56" s="1833" t="s">
        <v>1679</v>
      </c>
      <c r="C56" s="1833"/>
      <c r="D56" s="1833"/>
      <c r="E56" s="1833"/>
      <c r="F56" s="1833"/>
      <c r="G56" s="1833"/>
      <c r="H56" s="1833"/>
      <c r="I56" s="1833"/>
      <c r="J56" s="1833"/>
      <c r="K56" s="1833"/>
      <c r="L56" s="1833"/>
      <c r="M56" s="1833"/>
      <c r="N56" s="1833"/>
      <c r="O56" s="1833"/>
      <c r="P56" s="1833"/>
      <c r="Q56" s="1833"/>
      <c r="R56" s="1833"/>
      <c r="S56" s="1833"/>
      <c r="T56" s="1833"/>
      <c r="U56" s="1833"/>
      <c r="V56" s="1833"/>
      <c r="W56" s="1833"/>
      <c r="X56" s="1833"/>
      <c r="Y56" s="1833"/>
      <c r="Z56" s="1833"/>
      <c r="AA56" s="1833"/>
      <c r="AB56" s="1833"/>
      <c r="AC56" s="1833"/>
      <c r="AD56" s="1833"/>
      <c r="AE56" s="1833"/>
      <c r="AF56" s="1833"/>
      <c r="AG56" s="1833"/>
      <c r="AH56" s="1833"/>
      <c r="AI56" s="1833"/>
      <c r="AJ56" s="1833"/>
      <c r="AK56" s="1833"/>
      <c r="AL56" s="1059"/>
      <c r="AM56" s="1060"/>
      <c r="AN56" s="1060"/>
      <c r="AO56" s="1060"/>
      <c r="AP56" s="1060"/>
    </row>
    <row r="57" spans="1:42" s="1057" customFormat="1" ht="18" customHeight="1">
      <c r="A57" s="899"/>
      <c r="B57" s="1033" t="s">
        <v>1680</v>
      </c>
      <c r="C57" s="105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3"/>
      <c r="AE57" s="1033"/>
      <c r="AF57" s="1033"/>
      <c r="AG57" s="1033"/>
      <c r="AH57" s="1033"/>
      <c r="AI57" s="1033"/>
      <c r="AJ57" s="1033"/>
      <c r="AK57" s="1033"/>
      <c r="AL57" s="1033"/>
      <c r="AM57" s="1033"/>
      <c r="AN57" s="1033"/>
      <c r="AO57" s="899"/>
      <c r="AP57" s="893"/>
    </row>
    <row r="58" spans="1:42" s="1057" customFormat="1" ht="18" customHeight="1">
      <c r="A58" s="899"/>
      <c r="B58" s="1033" t="s">
        <v>1681</v>
      </c>
      <c r="C58" s="1053"/>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899"/>
      <c r="AP58" s="893"/>
    </row>
    <row r="59" spans="1:42" s="1057" customFormat="1" ht="18" customHeight="1">
      <c r="A59" s="899"/>
      <c r="B59" s="1033" t="s">
        <v>1682</v>
      </c>
      <c r="C59" s="1053"/>
      <c r="D59" s="1033"/>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899"/>
      <c r="AP59" s="893"/>
    </row>
    <row r="60" spans="1:42" s="1057" customFormat="1" ht="18" customHeight="1">
      <c r="A60" s="899"/>
      <c r="B60" s="1033" t="s">
        <v>1683</v>
      </c>
      <c r="C60" s="1053"/>
      <c r="D60" s="1033"/>
      <c r="E60" s="1033"/>
      <c r="F60" s="1033"/>
      <c r="G60" s="1033"/>
      <c r="H60" s="1033"/>
      <c r="I60" s="1033"/>
      <c r="J60" s="1033"/>
      <c r="K60" s="1033"/>
      <c r="L60" s="1033"/>
      <c r="M60" s="1033"/>
      <c r="N60" s="1033"/>
      <c r="O60" s="1033"/>
      <c r="P60" s="1033"/>
      <c r="Q60" s="1033"/>
      <c r="R60" s="1033"/>
      <c r="S60" s="1033"/>
      <c r="T60" s="1033"/>
      <c r="U60" s="1033"/>
      <c r="V60" s="1033"/>
      <c r="W60" s="1033"/>
      <c r="X60" s="1033"/>
      <c r="Y60" s="1033"/>
      <c r="Z60" s="1033"/>
      <c r="AA60" s="1033"/>
      <c r="AB60" s="1033"/>
      <c r="AC60" s="1033"/>
      <c r="AD60" s="1033"/>
      <c r="AE60" s="1033"/>
      <c r="AF60" s="1033"/>
      <c r="AG60" s="1033"/>
      <c r="AH60" s="1033"/>
      <c r="AI60" s="1033"/>
      <c r="AJ60" s="1033"/>
      <c r="AK60" s="1033"/>
      <c r="AL60" s="1033"/>
      <c r="AM60" s="1033"/>
      <c r="AN60" s="1033"/>
      <c r="AO60" s="899"/>
      <c r="AP60" s="893"/>
    </row>
    <row r="61" spans="1:42" s="1057" customFormat="1" ht="18" customHeight="1" thickBot="1">
      <c r="A61" s="899"/>
      <c r="B61" s="1033"/>
      <c r="C61" s="1053"/>
      <c r="D61" s="1033"/>
      <c r="E61" s="1033"/>
      <c r="F61" s="1033"/>
      <c r="G61" s="1033"/>
      <c r="H61" s="1033"/>
      <c r="I61" s="1033"/>
      <c r="J61" s="1033"/>
      <c r="K61" s="1033"/>
      <c r="L61" s="1033"/>
      <c r="M61" s="1033"/>
      <c r="N61" s="1033"/>
      <c r="O61" s="1033"/>
      <c r="P61" s="1033"/>
      <c r="Q61" s="1033"/>
      <c r="R61" s="1033"/>
      <c r="S61" s="1033"/>
      <c r="T61" s="1033"/>
      <c r="U61" s="1033"/>
      <c r="V61" s="1033"/>
      <c r="W61" s="1033"/>
      <c r="X61" s="1033"/>
      <c r="Y61" s="1033"/>
      <c r="Z61" s="1033"/>
      <c r="AA61" s="1033"/>
      <c r="AB61" s="1033"/>
      <c r="AC61" s="1033"/>
      <c r="AD61" s="1033"/>
      <c r="AE61" s="1033"/>
      <c r="AF61" s="1033"/>
      <c r="AG61" s="1033"/>
      <c r="AH61" s="1033"/>
      <c r="AI61" s="1033"/>
      <c r="AJ61" s="1033"/>
      <c r="AK61" s="1033"/>
      <c r="AL61" s="1033"/>
      <c r="AM61" s="1033"/>
      <c r="AN61" s="1033"/>
      <c r="AO61" s="899"/>
      <c r="AP61" s="893"/>
    </row>
    <row r="62" spans="1:42" s="1057" customFormat="1" ht="18" customHeight="1" thickTop="1">
      <c r="A62" s="899"/>
      <c r="B62" s="1062" t="s">
        <v>1684</v>
      </c>
      <c r="C62" s="1063" t="s">
        <v>1685</v>
      </c>
      <c r="D62" s="1064" t="s">
        <v>1686</v>
      </c>
      <c r="E62" s="963" t="s">
        <v>1687</v>
      </c>
      <c r="F62" s="1065" t="s">
        <v>1688</v>
      </c>
      <c r="G62" s="1062">
        <v>8</v>
      </c>
      <c r="H62" s="1062">
        <v>8</v>
      </c>
      <c r="I62" s="1062"/>
      <c r="J62" s="1062">
        <v>4</v>
      </c>
      <c r="K62" s="1062">
        <v>4</v>
      </c>
      <c r="L62" s="1062"/>
      <c r="M62" s="1066">
        <v>8</v>
      </c>
      <c r="N62" s="1067">
        <v>8</v>
      </c>
      <c r="O62" s="1062">
        <v>8</v>
      </c>
      <c r="P62" s="1062"/>
      <c r="Q62" s="1062">
        <v>4</v>
      </c>
      <c r="R62" s="1062">
        <v>4</v>
      </c>
      <c r="S62" s="1062"/>
      <c r="T62" s="963">
        <v>8</v>
      </c>
      <c r="U62" s="1067">
        <v>8</v>
      </c>
      <c r="V62" s="1062">
        <v>8</v>
      </c>
      <c r="W62" s="1066"/>
      <c r="X62" s="1068">
        <v>4</v>
      </c>
      <c r="Y62" s="1069">
        <v>4</v>
      </c>
      <c r="Z62" s="1070"/>
      <c r="AA62" s="963">
        <v>8</v>
      </c>
      <c r="AB62" s="1067">
        <v>8</v>
      </c>
      <c r="AC62" s="1062">
        <v>8</v>
      </c>
      <c r="AD62" s="1062"/>
      <c r="AE62" s="1062">
        <v>4</v>
      </c>
      <c r="AF62" s="1062">
        <v>4</v>
      </c>
      <c r="AG62" s="1062"/>
      <c r="AH62" s="963">
        <v>8</v>
      </c>
      <c r="AI62" s="1071"/>
      <c r="AJ62" s="1072">
        <f>SUM(G62:AH62)</f>
        <v>128</v>
      </c>
      <c r="AK62" s="1071"/>
      <c r="AL62" s="1070"/>
      <c r="AM62" s="1071"/>
      <c r="AN62" s="1070"/>
      <c r="AO62" s="893"/>
      <c r="AP62" s="893"/>
    </row>
    <row r="63" spans="1:42" s="1057" customFormat="1" ht="18" customHeight="1" thickBot="1">
      <c r="A63" s="899"/>
      <c r="B63" s="1062" t="s">
        <v>1684</v>
      </c>
      <c r="C63" s="1063" t="s">
        <v>1689</v>
      </c>
      <c r="D63" s="1064" t="s">
        <v>1686</v>
      </c>
      <c r="E63" s="963" t="s">
        <v>1687</v>
      </c>
      <c r="F63" s="1065" t="s">
        <v>1690</v>
      </c>
      <c r="G63" s="1062"/>
      <c r="H63" s="1062"/>
      <c r="I63" s="1062"/>
      <c r="J63" s="1062">
        <v>3</v>
      </c>
      <c r="K63" s="1062">
        <v>5</v>
      </c>
      <c r="L63" s="1062"/>
      <c r="M63" s="1066"/>
      <c r="N63" s="1067"/>
      <c r="O63" s="1062"/>
      <c r="P63" s="1062"/>
      <c r="Q63" s="1062">
        <v>3</v>
      </c>
      <c r="R63" s="1062">
        <v>5</v>
      </c>
      <c r="S63" s="1062"/>
      <c r="T63" s="963"/>
      <c r="U63" s="1067"/>
      <c r="V63" s="1062"/>
      <c r="W63" s="1066"/>
      <c r="X63" s="1073">
        <v>3</v>
      </c>
      <c r="Y63" s="1074">
        <v>5</v>
      </c>
      <c r="Z63" s="1070"/>
      <c r="AA63" s="963"/>
      <c r="AB63" s="1067"/>
      <c r="AC63" s="1062"/>
      <c r="AD63" s="1062"/>
      <c r="AE63" s="1062">
        <v>3</v>
      </c>
      <c r="AF63" s="1062">
        <v>5</v>
      </c>
      <c r="AG63" s="1062"/>
      <c r="AH63" s="963"/>
      <c r="AI63" s="1071"/>
      <c r="AJ63" s="1075">
        <f>SUM(G63:AH63)</f>
        <v>32</v>
      </c>
      <c r="AK63" s="1071"/>
      <c r="AL63" s="1070"/>
      <c r="AM63" s="1071"/>
      <c r="AN63" s="1070"/>
      <c r="AO63" s="893"/>
      <c r="AP63" s="893"/>
    </row>
    <row r="64" spans="1:42" s="1057" customFormat="1" ht="12.75" customHeight="1" thickTop="1">
      <c r="A64" s="899"/>
      <c r="B64" s="1033"/>
      <c r="C64" s="1053"/>
      <c r="D64" s="1033"/>
      <c r="E64" s="1053"/>
      <c r="F64" s="1053"/>
      <c r="G64" s="1033"/>
      <c r="H64" s="1033"/>
      <c r="I64" s="1033"/>
      <c r="J64" s="1033"/>
      <c r="K64" s="1033"/>
      <c r="L64" s="1033"/>
      <c r="M64" s="1033"/>
      <c r="N64" s="1033"/>
      <c r="O64" s="1033"/>
      <c r="P64" s="1033"/>
      <c r="Q64" s="1033"/>
      <c r="R64" s="1033"/>
      <c r="S64" s="1033"/>
      <c r="T64" s="1033"/>
      <c r="U64" s="1033"/>
      <c r="V64" s="1033"/>
      <c r="W64" s="1033"/>
      <c r="X64" s="1033"/>
      <c r="Y64" s="1033"/>
      <c r="Z64" s="1033"/>
      <c r="AA64" s="1033"/>
      <c r="AB64" s="1033"/>
      <c r="AC64" s="1033"/>
      <c r="AD64" s="1033"/>
      <c r="AE64" s="1033"/>
      <c r="AF64" s="1033"/>
      <c r="AG64" s="1033"/>
      <c r="AH64" s="1033"/>
      <c r="AI64" s="1033"/>
      <c r="AJ64" s="1076"/>
      <c r="AK64" s="1033"/>
      <c r="AL64" s="1076"/>
      <c r="AM64" s="1033"/>
      <c r="AN64" s="1076"/>
      <c r="AO64" s="899"/>
      <c r="AP64" s="893"/>
    </row>
    <row r="65" spans="1:42" s="1057" customFormat="1" ht="18" customHeight="1">
      <c r="A65" s="893"/>
      <c r="B65" s="1077" t="s">
        <v>1691</v>
      </c>
      <c r="C65" s="1078"/>
      <c r="D65" s="1055"/>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c r="AH65" s="1055"/>
      <c r="AI65" s="1033"/>
      <c r="AJ65" s="1055"/>
      <c r="AK65" s="1033"/>
      <c r="AL65" s="1055"/>
      <c r="AM65" s="1033"/>
      <c r="AN65" s="1055"/>
      <c r="AO65" s="893"/>
      <c r="AP65" s="893"/>
    </row>
    <row r="66" spans="1:42" s="1057" customFormat="1" ht="18" customHeight="1">
      <c r="A66" s="893"/>
      <c r="B66" s="1077"/>
      <c r="C66" s="1078"/>
      <c r="D66" s="1055"/>
      <c r="E66" s="1055"/>
      <c r="F66" s="1055"/>
      <c r="G66" s="1055"/>
      <c r="H66" s="1055"/>
      <c r="I66" s="1055"/>
      <c r="J66" s="1055"/>
      <c r="K66" s="1055"/>
      <c r="L66" s="1055"/>
      <c r="M66" s="1055"/>
      <c r="N66" s="1055"/>
      <c r="O66" s="1055"/>
      <c r="P66" s="1055"/>
      <c r="Q66" s="1055"/>
      <c r="R66" s="1055"/>
      <c r="S66" s="1055"/>
      <c r="T66" s="1055"/>
      <c r="U66" s="1055"/>
      <c r="V66" s="1055"/>
      <c r="W66" s="1055"/>
      <c r="X66" s="1055"/>
      <c r="Y66" s="1055"/>
      <c r="Z66" s="1055"/>
      <c r="AA66" s="1055"/>
      <c r="AB66" s="1055"/>
      <c r="AC66" s="1055"/>
      <c r="AD66" s="1055"/>
      <c r="AE66" s="1055"/>
      <c r="AF66" s="1055"/>
      <c r="AG66" s="1055"/>
      <c r="AH66" s="1055"/>
      <c r="AI66" s="1033"/>
      <c r="AJ66" s="1055"/>
      <c r="AK66" s="1033"/>
      <c r="AL66" s="1055"/>
      <c r="AM66" s="1033"/>
      <c r="AN66" s="1055"/>
      <c r="AO66" s="893"/>
      <c r="AP66" s="893"/>
    </row>
    <row r="67" spans="1:42" s="1057" customFormat="1" ht="18" customHeight="1">
      <c r="A67" s="893"/>
      <c r="B67" s="1079"/>
      <c r="C67" s="1078"/>
      <c r="D67" s="1834" t="s">
        <v>1692</v>
      </c>
      <c r="E67" s="1834"/>
      <c r="F67" s="1834"/>
      <c r="G67" s="1834" t="s">
        <v>1693</v>
      </c>
      <c r="H67" s="1834"/>
      <c r="I67" s="1834"/>
      <c r="J67" s="1834"/>
      <c r="K67" s="1835"/>
      <c r="L67" s="1836" t="s">
        <v>1694</v>
      </c>
      <c r="M67" s="1837"/>
      <c r="N67" s="1837"/>
      <c r="O67" s="1837"/>
      <c r="P67" s="1838"/>
      <c r="Q67" s="1838"/>
      <c r="R67" s="1838"/>
      <c r="S67" s="1838"/>
      <c r="T67" s="1838"/>
      <c r="U67" s="1839"/>
      <c r="V67" s="1834" t="s">
        <v>1693</v>
      </c>
      <c r="W67" s="1834"/>
      <c r="X67" s="1834"/>
      <c r="Y67" s="1834"/>
      <c r="Z67" s="1835"/>
      <c r="AA67" s="1055"/>
      <c r="AB67" s="1055"/>
      <c r="AC67" s="1055"/>
      <c r="AD67" s="1055"/>
      <c r="AE67" s="1055"/>
      <c r="AF67" s="1055"/>
      <c r="AG67" s="1055"/>
      <c r="AH67" s="1055"/>
      <c r="AI67" s="1033"/>
      <c r="AJ67" s="1055"/>
      <c r="AK67" s="1033"/>
      <c r="AL67" s="1055"/>
      <c r="AM67" s="1033"/>
      <c r="AN67" s="1055"/>
      <c r="AO67" s="893"/>
      <c r="AP67" s="893"/>
    </row>
    <row r="68" spans="1:42" ht="18" customHeight="1">
      <c r="A68" s="889"/>
      <c r="B68" s="1055"/>
      <c r="C68" s="1078"/>
      <c r="D68" s="1834"/>
      <c r="E68" s="1834"/>
      <c r="F68" s="1834"/>
      <c r="G68" s="1834" t="s">
        <v>1695</v>
      </c>
      <c r="H68" s="1834"/>
      <c r="I68" s="1834"/>
      <c r="J68" s="1834"/>
      <c r="K68" s="1835"/>
      <c r="L68" s="1834" t="s">
        <v>1696</v>
      </c>
      <c r="M68" s="1834"/>
      <c r="N68" s="1834"/>
      <c r="O68" s="1834"/>
      <c r="P68" s="1835"/>
      <c r="Q68" s="1834" t="s">
        <v>1697</v>
      </c>
      <c r="R68" s="1834"/>
      <c r="S68" s="1834"/>
      <c r="T68" s="1834"/>
      <c r="U68" s="1835"/>
      <c r="V68" s="1834" t="s">
        <v>1695</v>
      </c>
      <c r="W68" s="1834"/>
      <c r="X68" s="1834"/>
      <c r="Y68" s="1834"/>
      <c r="Z68" s="1835"/>
      <c r="AA68" s="1055"/>
      <c r="AB68" s="1055"/>
      <c r="AC68" s="1055"/>
      <c r="AD68" s="1055"/>
      <c r="AE68" s="1055"/>
      <c r="AF68" s="1055"/>
      <c r="AG68" s="1055"/>
      <c r="AH68" s="1055"/>
      <c r="AI68" s="1033"/>
      <c r="AJ68" s="1055"/>
      <c r="AK68" s="1033"/>
      <c r="AL68" s="1055"/>
      <c r="AM68" s="1033"/>
      <c r="AN68" s="1055"/>
      <c r="AO68" s="889"/>
      <c r="AP68" s="889"/>
    </row>
    <row r="69" spans="1:42" ht="18" customHeight="1">
      <c r="A69" s="889"/>
      <c r="B69" s="1055"/>
      <c r="C69" s="1078"/>
      <c r="D69" s="1821" t="s">
        <v>1698</v>
      </c>
      <c r="E69" s="1821"/>
      <c r="F69" s="1821"/>
      <c r="G69" s="1822" t="s">
        <v>1699</v>
      </c>
      <c r="H69" s="1823"/>
      <c r="I69" s="1823"/>
      <c r="J69" s="1823"/>
      <c r="K69" s="1824"/>
      <c r="L69" s="1822" t="s">
        <v>1700</v>
      </c>
      <c r="M69" s="1823"/>
      <c r="N69" s="1823"/>
      <c r="O69" s="1823"/>
      <c r="P69" s="1824"/>
      <c r="Q69" s="1051"/>
      <c r="R69" s="1051" t="s">
        <v>1701</v>
      </c>
      <c r="S69" s="1051"/>
      <c r="T69" s="1051"/>
      <c r="U69" s="1081"/>
      <c r="V69" s="1822" t="s">
        <v>1699</v>
      </c>
      <c r="W69" s="1823"/>
      <c r="X69" s="1823"/>
      <c r="Y69" s="1823"/>
      <c r="Z69" s="1824"/>
      <c r="AA69" s="1055"/>
      <c r="AB69" s="1055"/>
      <c r="AC69" s="1055"/>
      <c r="AD69" s="1055"/>
      <c r="AE69" s="1055"/>
      <c r="AF69" s="1055"/>
      <c r="AG69" s="1055"/>
      <c r="AH69" s="1055"/>
      <c r="AI69" s="1033"/>
      <c r="AJ69" s="1055"/>
      <c r="AK69" s="1033"/>
      <c r="AL69" s="1055"/>
      <c r="AM69" s="1033"/>
      <c r="AN69" s="1055"/>
      <c r="AO69" s="889"/>
      <c r="AP69" s="889"/>
    </row>
    <row r="70" spans="1:42" ht="18" customHeight="1">
      <c r="A70" s="889"/>
      <c r="B70" s="1055"/>
      <c r="C70" s="1078"/>
      <c r="D70" s="1828" t="s">
        <v>1702</v>
      </c>
      <c r="E70" s="1828"/>
      <c r="F70" s="1828"/>
      <c r="G70" s="1825"/>
      <c r="H70" s="1826"/>
      <c r="I70" s="1826"/>
      <c r="J70" s="1826"/>
      <c r="K70" s="1827"/>
      <c r="L70" s="1825"/>
      <c r="M70" s="1826"/>
      <c r="N70" s="1826"/>
      <c r="O70" s="1826"/>
      <c r="P70" s="1827"/>
      <c r="Q70" s="1829" t="s">
        <v>1703</v>
      </c>
      <c r="R70" s="1830"/>
      <c r="S70" s="1830"/>
      <c r="T70" s="1830"/>
      <c r="U70" s="1831"/>
      <c r="V70" s="1825"/>
      <c r="W70" s="1826"/>
      <c r="X70" s="1826"/>
      <c r="Y70" s="1826"/>
      <c r="Z70" s="1827"/>
      <c r="AA70" s="1055"/>
      <c r="AB70" s="1055"/>
      <c r="AC70" s="1055"/>
      <c r="AD70" s="1055"/>
      <c r="AE70" s="1055"/>
      <c r="AF70" s="1055"/>
      <c r="AG70" s="1055"/>
      <c r="AH70" s="1055"/>
      <c r="AI70" s="1033"/>
      <c r="AJ70" s="1055"/>
      <c r="AK70" s="1033"/>
      <c r="AL70" s="1055"/>
      <c r="AM70" s="1033"/>
      <c r="AN70" s="1055"/>
      <c r="AO70" s="889"/>
      <c r="AP70" s="889"/>
    </row>
    <row r="71" spans="1:42">
      <c r="B71" s="1056"/>
      <c r="C71" s="1083"/>
      <c r="D71" s="1056"/>
      <c r="E71" s="1056"/>
      <c r="F71" s="1056"/>
      <c r="G71" s="1056"/>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84"/>
      <c r="AJ71" s="1056"/>
      <c r="AK71" s="1084"/>
      <c r="AL71" s="1056"/>
      <c r="AM71" s="1084"/>
      <c r="AN71" s="1056"/>
    </row>
    <row r="72" spans="1:42">
      <c r="B72" s="1056"/>
      <c r="C72" s="1083"/>
      <c r="D72" s="1056"/>
      <c r="E72" s="1056"/>
      <c r="F72" s="1056"/>
      <c r="G72" s="1056"/>
      <c r="H72" s="1056"/>
      <c r="I72" s="1056"/>
      <c r="J72" s="1056"/>
      <c r="K72" s="1056"/>
      <c r="L72" s="1056"/>
      <c r="M72" s="1056"/>
      <c r="N72" s="1056"/>
      <c r="O72" s="1056"/>
      <c r="P72" s="1056"/>
      <c r="Q72" s="1056"/>
      <c r="R72" s="1056"/>
      <c r="S72" s="1056"/>
      <c r="T72" s="1056"/>
      <c r="U72" s="1056"/>
      <c r="V72" s="1056"/>
      <c r="W72" s="1056"/>
      <c r="X72" s="1056"/>
      <c r="Y72" s="1056"/>
      <c r="Z72" s="1056"/>
      <c r="AA72" s="1056"/>
      <c r="AB72" s="1056"/>
      <c r="AC72" s="1056"/>
      <c r="AD72" s="1056"/>
      <c r="AE72" s="1056"/>
      <c r="AF72" s="1056"/>
      <c r="AG72" s="1056"/>
      <c r="AH72" s="1056"/>
      <c r="AI72" s="1084"/>
      <c r="AJ72" s="1056"/>
      <c r="AK72" s="1084"/>
      <c r="AL72" s="1056"/>
      <c r="AM72" s="1084"/>
      <c r="AN72" s="1056"/>
    </row>
  </sheetData>
  <mergeCells count="45">
    <mergeCell ref="C6:C8"/>
    <mergeCell ref="F6:F8"/>
    <mergeCell ref="G6:M6"/>
    <mergeCell ref="N6:T6"/>
    <mergeCell ref="U6:AA6"/>
    <mergeCell ref="AM10:AN11"/>
    <mergeCell ref="G3:R3"/>
    <mergeCell ref="T3:X3"/>
    <mergeCell ref="Z3:AL3"/>
    <mergeCell ref="T4:W4"/>
    <mergeCell ref="Y4:AL4"/>
    <mergeCell ref="AB6:AH6"/>
    <mergeCell ref="AI6:AJ8"/>
    <mergeCell ref="AK6:AL8"/>
    <mergeCell ref="AM6:AN8"/>
    <mergeCell ref="AM9:AN9"/>
    <mergeCell ref="B27:F27"/>
    <mergeCell ref="AM28:AN33"/>
    <mergeCell ref="B34:F34"/>
    <mergeCell ref="AM34:AN34"/>
    <mergeCell ref="B36:R36"/>
    <mergeCell ref="T36:V36"/>
    <mergeCell ref="F37:G37"/>
    <mergeCell ref="H37:J37"/>
    <mergeCell ref="K37:M37"/>
    <mergeCell ref="N37:Q37"/>
    <mergeCell ref="R37:S37"/>
    <mergeCell ref="AH38:AK38"/>
    <mergeCell ref="B55:AK55"/>
    <mergeCell ref="B56:AK56"/>
    <mergeCell ref="D67:F68"/>
    <mergeCell ref="G67:K67"/>
    <mergeCell ref="L67:U67"/>
    <mergeCell ref="V67:Z67"/>
    <mergeCell ref="G68:K68"/>
    <mergeCell ref="L68:P68"/>
    <mergeCell ref="Q68:U68"/>
    <mergeCell ref="M38:P38"/>
    <mergeCell ref="V68:Z68"/>
    <mergeCell ref="D69:F69"/>
    <mergeCell ref="G69:K70"/>
    <mergeCell ref="L69:P70"/>
    <mergeCell ref="V69:Z70"/>
    <mergeCell ref="D70:F70"/>
    <mergeCell ref="Q70:U70"/>
  </mergeCells>
  <phoneticPr fontId="2"/>
  <pageMargins left="0.55000000000000004" right="0.49" top="0.53" bottom="0.47" header="0.31496062992125984" footer="0.31496062992125984"/>
  <pageSetup paperSize="9" scale="67" orientation="landscape" r:id="rId1"/>
  <rowBreaks count="1" manualBreakCount="1">
    <brk id="4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9"/>
  <sheetViews>
    <sheetView view="pageBreakPreview" topLeftCell="B1" zoomScale="75" zoomScaleNormal="100" zoomScaleSheetLayoutView="75" workbookViewId="0">
      <selection activeCell="B2" sqref="B2:H2"/>
    </sheetView>
  </sheetViews>
  <sheetFormatPr defaultColWidth="9" defaultRowHeight="12"/>
  <cols>
    <col min="1" max="1" width="1.42578125" style="845" customWidth="1"/>
    <col min="2" max="2" width="3.140625" style="845" customWidth="1"/>
    <col min="3" max="3" width="13.42578125" style="845" customWidth="1"/>
    <col min="4" max="4" width="2.140625" style="845" customWidth="1"/>
    <col min="5" max="5" width="2.42578125" style="845" customWidth="1"/>
    <col min="6" max="6" width="18.85546875" style="845" customWidth="1"/>
    <col min="7" max="34" width="3.5703125" style="845" customWidth="1"/>
    <col min="35" max="35" width="2.7109375" style="845" customWidth="1"/>
    <col min="36" max="16384" width="9" style="845"/>
  </cols>
  <sheetData>
    <row r="1" spans="1:35" ht="19.5" customHeight="1">
      <c r="A1" s="843"/>
      <c r="B1" s="843"/>
      <c r="C1" s="844" t="s">
        <v>1704</v>
      </c>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row>
    <row r="2" spans="1:35" s="846" customFormat="1" ht="20.25" customHeight="1">
      <c r="A2" s="844"/>
      <c r="B2" s="844"/>
      <c r="C2" s="1803" t="s">
        <v>1600</v>
      </c>
      <c r="D2" s="1803"/>
      <c r="E2" s="1803"/>
      <c r="F2" s="1803"/>
      <c r="G2" s="1803"/>
      <c r="H2" s="1803"/>
      <c r="I2" s="844"/>
      <c r="J2" s="844"/>
      <c r="K2" s="844"/>
      <c r="L2" s="1804" t="s">
        <v>1705</v>
      </c>
      <c r="M2" s="1804"/>
      <c r="N2" s="1804"/>
      <c r="O2" s="1804"/>
      <c r="P2" s="1804"/>
      <c r="Q2" s="1804"/>
      <c r="R2" s="1804"/>
      <c r="S2" s="1804"/>
      <c r="T2" s="1804"/>
      <c r="U2" s="1804"/>
      <c r="V2" s="1804"/>
      <c r="W2" s="1804"/>
      <c r="X2" s="1804"/>
      <c r="Y2" s="1804"/>
      <c r="Z2" s="1804"/>
      <c r="AA2" s="1804"/>
      <c r="AB2" s="1804"/>
      <c r="AC2" s="1804"/>
      <c r="AD2" s="1804"/>
      <c r="AE2" s="1804"/>
      <c r="AF2" s="1804"/>
      <c r="AG2" s="1804"/>
      <c r="AH2" s="1804"/>
      <c r="AI2" s="844"/>
    </row>
    <row r="3" spans="1:35" s="846" customFormat="1" ht="21" customHeight="1" thickBot="1">
      <c r="A3" s="844"/>
      <c r="B3" s="844"/>
      <c r="C3" s="844"/>
      <c r="D3" s="844"/>
      <c r="E3" s="844"/>
      <c r="F3" s="844"/>
      <c r="G3" s="844"/>
      <c r="H3" s="844"/>
      <c r="I3" s="1805" t="s">
        <v>1706</v>
      </c>
      <c r="J3" s="1805"/>
      <c r="K3" s="1805"/>
      <c r="L3" s="1805"/>
      <c r="M3" s="1805"/>
      <c r="N3" s="1805"/>
      <c r="O3" s="1805"/>
      <c r="P3" s="1805"/>
      <c r="Q3" s="1805"/>
      <c r="R3" s="1805"/>
      <c r="S3" s="1805"/>
      <c r="T3" s="1805"/>
      <c r="U3" s="1805"/>
      <c r="V3" s="1805"/>
      <c r="W3" s="1805"/>
      <c r="X3" s="1805"/>
      <c r="Y3" s="1805"/>
      <c r="Z3" s="1805"/>
      <c r="AA3" s="1805"/>
      <c r="AB3" s="1805"/>
      <c r="AC3" s="1805"/>
      <c r="AD3" s="1805"/>
      <c r="AE3" s="1805"/>
      <c r="AF3" s="1805"/>
      <c r="AG3" s="1805"/>
      <c r="AH3" s="1805"/>
      <c r="AI3" s="844"/>
    </row>
    <row r="4" spans="1:35" ht="19.5" customHeight="1">
      <c r="A4" s="843"/>
      <c r="B4" s="843"/>
      <c r="C4" s="1806" t="s">
        <v>1603</v>
      </c>
      <c r="D4" s="1809" t="s">
        <v>1604</v>
      </c>
      <c r="E4" s="1810"/>
      <c r="F4" s="1813" t="s">
        <v>1605</v>
      </c>
      <c r="G4" s="1816" t="s">
        <v>1606</v>
      </c>
      <c r="H4" s="1817"/>
      <c r="I4" s="1817"/>
      <c r="J4" s="1817"/>
      <c r="K4" s="1817"/>
      <c r="L4" s="1817"/>
      <c r="M4" s="1818"/>
      <c r="N4" s="1819" t="s">
        <v>1607</v>
      </c>
      <c r="O4" s="1817"/>
      <c r="P4" s="1817"/>
      <c r="Q4" s="1817"/>
      <c r="R4" s="1817"/>
      <c r="S4" s="1817"/>
      <c r="T4" s="1820"/>
      <c r="U4" s="1816" t="s">
        <v>1608</v>
      </c>
      <c r="V4" s="1817"/>
      <c r="W4" s="1817"/>
      <c r="X4" s="1817"/>
      <c r="Y4" s="1817"/>
      <c r="Z4" s="1817"/>
      <c r="AA4" s="1818"/>
      <c r="AB4" s="1819" t="s">
        <v>1609</v>
      </c>
      <c r="AC4" s="1817"/>
      <c r="AD4" s="1817"/>
      <c r="AE4" s="1817"/>
      <c r="AF4" s="1817"/>
      <c r="AG4" s="1817"/>
      <c r="AH4" s="1818"/>
      <c r="AI4" s="843"/>
    </row>
    <row r="5" spans="1:35" ht="19.5" customHeight="1">
      <c r="A5" s="843"/>
      <c r="B5" s="843"/>
      <c r="C5" s="1807"/>
      <c r="D5" s="1811"/>
      <c r="E5" s="1812"/>
      <c r="F5" s="1814"/>
      <c r="G5" s="848">
        <v>1</v>
      </c>
      <c r="H5" s="849">
        <v>2</v>
      </c>
      <c r="I5" s="849">
        <v>3</v>
      </c>
      <c r="J5" s="849">
        <v>4</v>
      </c>
      <c r="K5" s="849">
        <v>5</v>
      </c>
      <c r="L5" s="849">
        <v>6</v>
      </c>
      <c r="M5" s="850">
        <v>7</v>
      </c>
      <c r="N5" s="851">
        <v>8</v>
      </c>
      <c r="O5" s="849">
        <v>9</v>
      </c>
      <c r="P5" s="849">
        <v>10</v>
      </c>
      <c r="Q5" s="849">
        <v>11</v>
      </c>
      <c r="R5" s="849">
        <v>12</v>
      </c>
      <c r="S5" s="849">
        <v>13</v>
      </c>
      <c r="T5" s="852">
        <v>14</v>
      </c>
      <c r="U5" s="848">
        <v>15</v>
      </c>
      <c r="V5" s="849">
        <v>16</v>
      </c>
      <c r="W5" s="849">
        <v>17</v>
      </c>
      <c r="X5" s="849">
        <v>18</v>
      </c>
      <c r="Y5" s="849">
        <v>19</v>
      </c>
      <c r="Z5" s="849">
        <v>20</v>
      </c>
      <c r="AA5" s="850">
        <v>21</v>
      </c>
      <c r="AB5" s="851">
        <v>22</v>
      </c>
      <c r="AC5" s="849">
        <v>23</v>
      </c>
      <c r="AD5" s="849">
        <v>24</v>
      </c>
      <c r="AE5" s="849">
        <v>25</v>
      </c>
      <c r="AF5" s="849">
        <v>26</v>
      </c>
      <c r="AG5" s="849">
        <v>27</v>
      </c>
      <c r="AH5" s="850">
        <v>28</v>
      </c>
      <c r="AI5" s="843"/>
    </row>
    <row r="6" spans="1:35" ht="19.5" customHeight="1">
      <c r="A6" s="843"/>
      <c r="B6" s="843"/>
      <c r="C6" s="1808"/>
      <c r="D6" s="1811"/>
      <c r="E6" s="1812"/>
      <c r="F6" s="1815"/>
      <c r="G6" s="854" t="s">
        <v>1707</v>
      </c>
      <c r="H6" s="849"/>
      <c r="I6" s="849"/>
      <c r="J6" s="849"/>
      <c r="K6" s="849"/>
      <c r="L6" s="849"/>
      <c r="M6" s="850"/>
      <c r="N6" s="851"/>
      <c r="O6" s="849"/>
      <c r="P6" s="849"/>
      <c r="Q6" s="849"/>
      <c r="R6" s="849"/>
      <c r="S6" s="849"/>
      <c r="T6" s="852"/>
      <c r="U6" s="848"/>
      <c r="V6" s="849"/>
      <c r="W6" s="849"/>
      <c r="X6" s="849"/>
      <c r="Y6" s="849"/>
      <c r="Z6" s="849"/>
      <c r="AA6" s="850"/>
      <c r="AB6" s="851"/>
      <c r="AC6" s="849"/>
      <c r="AD6" s="849"/>
      <c r="AE6" s="849"/>
      <c r="AF6" s="849"/>
      <c r="AG6" s="849"/>
      <c r="AH6" s="850"/>
      <c r="AI6" s="843"/>
    </row>
    <row r="7" spans="1:35" ht="16.5" customHeight="1">
      <c r="A7" s="843"/>
      <c r="B7" s="843"/>
      <c r="C7" s="848"/>
      <c r="D7" s="1796"/>
      <c r="E7" s="1797"/>
      <c r="F7" s="852"/>
      <c r="G7" s="855"/>
      <c r="H7" s="856"/>
      <c r="I7" s="856"/>
      <c r="J7" s="856"/>
      <c r="K7" s="856"/>
      <c r="L7" s="856"/>
      <c r="M7" s="857"/>
      <c r="N7" s="858"/>
      <c r="O7" s="856"/>
      <c r="P7" s="856"/>
      <c r="Q7" s="856"/>
      <c r="R7" s="856"/>
      <c r="S7" s="856"/>
      <c r="T7" s="859"/>
      <c r="U7" s="855"/>
      <c r="V7" s="856"/>
      <c r="W7" s="856"/>
      <c r="X7" s="856"/>
      <c r="Y7" s="856"/>
      <c r="Z7" s="856"/>
      <c r="AA7" s="857"/>
      <c r="AB7" s="858"/>
      <c r="AC7" s="856"/>
      <c r="AD7" s="856"/>
      <c r="AE7" s="856"/>
      <c r="AF7" s="856"/>
      <c r="AG7" s="856"/>
      <c r="AH7" s="857"/>
      <c r="AI7" s="843"/>
    </row>
    <row r="8" spans="1:35" ht="16.5" customHeight="1">
      <c r="A8" s="843"/>
      <c r="B8" s="843"/>
      <c r="C8" s="848"/>
      <c r="D8" s="1796"/>
      <c r="E8" s="1797"/>
      <c r="F8" s="852"/>
      <c r="G8" s="855"/>
      <c r="H8" s="856"/>
      <c r="I8" s="856"/>
      <c r="J8" s="856"/>
      <c r="K8" s="856"/>
      <c r="L8" s="856"/>
      <c r="M8" s="857"/>
      <c r="N8" s="858"/>
      <c r="O8" s="856"/>
      <c r="P8" s="856"/>
      <c r="Q8" s="856"/>
      <c r="R8" s="856"/>
      <c r="S8" s="856"/>
      <c r="T8" s="859"/>
      <c r="U8" s="855"/>
      <c r="V8" s="856"/>
      <c r="W8" s="856"/>
      <c r="X8" s="856"/>
      <c r="Y8" s="856"/>
      <c r="Z8" s="856"/>
      <c r="AA8" s="857"/>
      <c r="AB8" s="858"/>
      <c r="AC8" s="856"/>
      <c r="AD8" s="856"/>
      <c r="AE8" s="856"/>
      <c r="AF8" s="856"/>
      <c r="AG8" s="856"/>
      <c r="AH8" s="857"/>
      <c r="AI8" s="843"/>
    </row>
    <row r="9" spans="1:35" ht="16.5" customHeight="1">
      <c r="A9" s="843"/>
      <c r="B9" s="843"/>
      <c r="C9" s="848"/>
      <c r="D9" s="1796"/>
      <c r="E9" s="1797"/>
      <c r="F9" s="852"/>
      <c r="G9" s="848"/>
      <c r="H9" s="849"/>
      <c r="I9" s="849"/>
      <c r="J9" s="849"/>
      <c r="K9" s="849"/>
      <c r="L9" s="849"/>
      <c r="M9" s="850"/>
      <c r="N9" s="851"/>
      <c r="O9" s="849"/>
      <c r="P9" s="849"/>
      <c r="Q9" s="849"/>
      <c r="R9" s="849"/>
      <c r="S9" s="849"/>
      <c r="T9" s="852"/>
      <c r="U9" s="848"/>
      <c r="V9" s="849"/>
      <c r="W9" s="849"/>
      <c r="X9" s="849"/>
      <c r="Y9" s="849"/>
      <c r="Z9" s="849"/>
      <c r="AA9" s="850"/>
      <c r="AB9" s="851"/>
      <c r="AC9" s="849"/>
      <c r="AD9" s="849"/>
      <c r="AE9" s="849"/>
      <c r="AF9" s="849"/>
      <c r="AG9" s="849"/>
      <c r="AH9" s="850"/>
      <c r="AI9" s="843"/>
    </row>
    <row r="10" spans="1:35" ht="16.5" customHeight="1">
      <c r="A10" s="843"/>
      <c r="B10" s="843"/>
      <c r="C10" s="848"/>
      <c r="D10" s="1796"/>
      <c r="E10" s="1797"/>
      <c r="F10" s="852"/>
      <c r="G10" s="848"/>
      <c r="H10" s="849"/>
      <c r="I10" s="849"/>
      <c r="J10" s="849"/>
      <c r="K10" s="849"/>
      <c r="L10" s="849"/>
      <c r="M10" s="850"/>
      <c r="N10" s="851"/>
      <c r="O10" s="849"/>
      <c r="P10" s="849"/>
      <c r="Q10" s="849"/>
      <c r="R10" s="849"/>
      <c r="S10" s="849"/>
      <c r="T10" s="852"/>
      <c r="U10" s="848"/>
      <c r="V10" s="849"/>
      <c r="W10" s="849"/>
      <c r="X10" s="849"/>
      <c r="Y10" s="849"/>
      <c r="Z10" s="849"/>
      <c r="AA10" s="850"/>
      <c r="AB10" s="851"/>
      <c r="AC10" s="849"/>
      <c r="AD10" s="849"/>
      <c r="AE10" s="849"/>
      <c r="AF10" s="849"/>
      <c r="AG10" s="849"/>
      <c r="AH10" s="850"/>
      <c r="AI10" s="843"/>
    </row>
    <row r="11" spans="1:35" ht="16.5" customHeight="1">
      <c r="A11" s="843"/>
      <c r="B11" s="843"/>
      <c r="C11" s="848"/>
      <c r="D11" s="1796"/>
      <c r="E11" s="1797"/>
      <c r="F11" s="852"/>
      <c r="G11" s="848"/>
      <c r="H11" s="849"/>
      <c r="I11" s="849"/>
      <c r="J11" s="849"/>
      <c r="K11" s="849"/>
      <c r="L11" s="849"/>
      <c r="M11" s="850"/>
      <c r="N11" s="851"/>
      <c r="O11" s="849"/>
      <c r="P11" s="849"/>
      <c r="Q11" s="849"/>
      <c r="R11" s="849"/>
      <c r="S11" s="849"/>
      <c r="T11" s="852"/>
      <c r="U11" s="848"/>
      <c r="V11" s="849"/>
      <c r="W11" s="849"/>
      <c r="X11" s="849"/>
      <c r="Y11" s="849"/>
      <c r="Z11" s="849"/>
      <c r="AA11" s="850"/>
      <c r="AB11" s="851"/>
      <c r="AC11" s="849"/>
      <c r="AD11" s="849"/>
      <c r="AE11" s="849"/>
      <c r="AF11" s="849"/>
      <c r="AG11" s="849"/>
      <c r="AH11" s="850"/>
      <c r="AI11" s="843"/>
    </row>
    <row r="12" spans="1:35" ht="16.5" customHeight="1">
      <c r="A12" s="843"/>
      <c r="B12" s="843"/>
      <c r="C12" s="848"/>
      <c r="D12" s="1796"/>
      <c r="E12" s="1797"/>
      <c r="F12" s="852"/>
      <c r="G12" s="848"/>
      <c r="H12" s="849"/>
      <c r="I12" s="849"/>
      <c r="J12" s="849"/>
      <c r="K12" s="849"/>
      <c r="L12" s="849"/>
      <c r="M12" s="850"/>
      <c r="N12" s="851"/>
      <c r="O12" s="849"/>
      <c r="P12" s="849"/>
      <c r="Q12" s="849"/>
      <c r="R12" s="849"/>
      <c r="S12" s="849"/>
      <c r="T12" s="852"/>
      <c r="U12" s="848"/>
      <c r="V12" s="849"/>
      <c r="W12" s="849"/>
      <c r="X12" s="849"/>
      <c r="Y12" s="849"/>
      <c r="Z12" s="849"/>
      <c r="AA12" s="850"/>
      <c r="AB12" s="851"/>
      <c r="AC12" s="849"/>
      <c r="AD12" s="849"/>
      <c r="AE12" s="849"/>
      <c r="AF12" s="849"/>
      <c r="AG12" s="849"/>
      <c r="AH12" s="850"/>
      <c r="AI12" s="843"/>
    </row>
    <row r="13" spans="1:35" ht="16.5" customHeight="1">
      <c r="A13" s="843"/>
      <c r="B13" s="843"/>
      <c r="C13" s="848"/>
      <c r="D13" s="1796"/>
      <c r="E13" s="1797"/>
      <c r="F13" s="852"/>
      <c r="G13" s="848"/>
      <c r="H13" s="849"/>
      <c r="I13" s="849"/>
      <c r="J13" s="849"/>
      <c r="K13" s="849"/>
      <c r="L13" s="849"/>
      <c r="M13" s="850"/>
      <c r="N13" s="851"/>
      <c r="O13" s="849"/>
      <c r="P13" s="849"/>
      <c r="Q13" s="849"/>
      <c r="R13" s="849"/>
      <c r="S13" s="849"/>
      <c r="T13" s="852"/>
      <c r="U13" s="848"/>
      <c r="V13" s="849"/>
      <c r="W13" s="849"/>
      <c r="X13" s="849"/>
      <c r="Y13" s="849"/>
      <c r="Z13" s="849"/>
      <c r="AA13" s="850"/>
      <c r="AB13" s="851"/>
      <c r="AC13" s="849"/>
      <c r="AD13" s="849"/>
      <c r="AE13" s="849"/>
      <c r="AF13" s="849"/>
      <c r="AG13" s="849"/>
      <c r="AH13" s="850"/>
      <c r="AI13" s="843"/>
    </row>
    <row r="14" spans="1:35" ht="16.5" customHeight="1">
      <c r="A14" s="843"/>
      <c r="B14" s="843"/>
      <c r="C14" s="848"/>
      <c r="D14" s="1796"/>
      <c r="E14" s="1797"/>
      <c r="F14" s="852"/>
      <c r="G14" s="848"/>
      <c r="H14" s="849"/>
      <c r="I14" s="849"/>
      <c r="J14" s="849"/>
      <c r="K14" s="849"/>
      <c r="L14" s="849"/>
      <c r="M14" s="850"/>
      <c r="N14" s="851"/>
      <c r="O14" s="849"/>
      <c r="P14" s="849"/>
      <c r="Q14" s="849"/>
      <c r="R14" s="849"/>
      <c r="S14" s="849"/>
      <c r="T14" s="852"/>
      <c r="U14" s="848"/>
      <c r="V14" s="849"/>
      <c r="W14" s="849"/>
      <c r="X14" s="849"/>
      <c r="Y14" s="849"/>
      <c r="Z14" s="849"/>
      <c r="AA14" s="850"/>
      <c r="AB14" s="851"/>
      <c r="AC14" s="849"/>
      <c r="AD14" s="849"/>
      <c r="AE14" s="849"/>
      <c r="AF14" s="849"/>
      <c r="AG14" s="849"/>
      <c r="AH14" s="850"/>
      <c r="AI14" s="843"/>
    </row>
    <row r="15" spans="1:35" ht="16.5" customHeight="1">
      <c r="A15" s="843"/>
      <c r="B15" s="843"/>
      <c r="C15" s="848"/>
      <c r="D15" s="1796"/>
      <c r="E15" s="1797"/>
      <c r="F15" s="852"/>
      <c r="G15" s="848"/>
      <c r="H15" s="849"/>
      <c r="I15" s="849"/>
      <c r="J15" s="849"/>
      <c r="K15" s="849"/>
      <c r="L15" s="849"/>
      <c r="M15" s="850"/>
      <c r="N15" s="851"/>
      <c r="O15" s="849"/>
      <c r="P15" s="849"/>
      <c r="Q15" s="849"/>
      <c r="R15" s="849"/>
      <c r="S15" s="849"/>
      <c r="T15" s="852"/>
      <c r="U15" s="848"/>
      <c r="V15" s="849"/>
      <c r="W15" s="849"/>
      <c r="X15" s="849"/>
      <c r="Y15" s="849"/>
      <c r="Z15" s="849"/>
      <c r="AA15" s="850"/>
      <c r="AB15" s="851"/>
      <c r="AC15" s="849"/>
      <c r="AD15" s="849"/>
      <c r="AE15" s="849"/>
      <c r="AF15" s="849"/>
      <c r="AG15" s="849"/>
      <c r="AH15" s="850"/>
      <c r="AI15" s="843"/>
    </row>
    <row r="16" spans="1:35" ht="16.5" customHeight="1">
      <c r="A16" s="843"/>
      <c r="B16" s="843"/>
      <c r="C16" s="848"/>
      <c r="D16" s="1796"/>
      <c r="E16" s="1797"/>
      <c r="F16" s="852"/>
      <c r="G16" s="848"/>
      <c r="H16" s="849"/>
      <c r="I16" s="849"/>
      <c r="J16" s="849"/>
      <c r="K16" s="849"/>
      <c r="L16" s="849"/>
      <c r="M16" s="850"/>
      <c r="N16" s="851"/>
      <c r="O16" s="849"/>
      <c r="P16" s="849"/>
      <c r="Q16" s="849"/>
      <c r="R16" s="849"/>
      <c r="S16" s="849"/>
      <c r="T16" s="852"/>
      <c r="U16" s="848"/>
      <c r="V16" s="849"/>
      <c r="W16" s="849"/>
      <c r="X16" s="849"/>
      <c r="Y16" s="849"/>
      <c r="Z16" s="849"/>
      <c r="AA16" s="850"/>
      <c r="AB16" s="851"/>
      <c r="AC16" s="849"/>
      <c r="AD16" s="849"/>
      <c r="AE16" s="849"/>
      <c r="AF16" s="849"/>
      <c r="AG16" s="849"/>
      <c r="AH16" s="850"/>
      <c r="AI16" s="843"/>
    </row>
    <row r="17" spans="1:37" ht="16.5" customHeight="1">
      <c r="A17" s="843"/>
      <c r="B17" s="843"/>
      <c r="C17" s="848"/>
      <c r="D17" s="1796"/>
      <c r="E17" s="1797"/>
      <c r="F17" s="852"/>
      <c r="G17" s="848"/>
      <c r="H17" s="849"/>
      <c r="I17" s="849"/>
      <c r="J17" s="849"/>
      <c r="K17" s="849"/>
      <c r="L17" s="849"/>
      <c r="M17" s="850"/>
      <c r="N17" s="851"/>
      <c r="O17" s="849"/>
      <c r="P17" s="849"/>
      <c r="Q17" s="849"/>
      <c r="R17" s="849"/>
      <c r="S17" s="849"/>
      <c r="T17" s="852"/>
      <c r="U17" s="848"/>
      <c r="V17" s="849"/>
      <c r="W17" s="849"/>
      <c r="X17" s="849"/>
      <c r="Y17" s="849"/>
      <c r="Z17" s="849"/>
      <c r="AA17" s="850"/>
      <c r="AB17" s="851"/>
      <c r="AC17" s="849"/>
      <c r="AD17" s="849"/>
      <c r="AE17" s="849"/>
      <c r="AF17" s="849"/>
      <c r="AG17" s="849"/>
      <c r="AH17" s="850"/>
      <c r="AI17" s="843"/>
    </row>
    <row r="18" spans="1:37" ht="16.5" customHeight="1">
      <c r="A18" s="843"/>
      <c r="B18" s="843"/>
      <c r="C18" s="848"/>
      <c r="D18" s="1796"/>
      <c r="E18" s="1797"/>
      <c r="F18" s="852"/>
      <c r="G18" s="848"/>
      <c r="H18" s="849"/>
      <c r="I18" s="849"/>
      <c r="J18" s="849"/>
      <c r="K18" s="849"/>
      <c r="L18" s="849"/>
      <c r="M18" s="850"/>
      <c r="N18" s="851"/>
      <c r="O18" s="849"/>
      <c r="P18" s="849"/>
      <c r="Q18" s="849"/>
      <c r="R18" s="849"/>
      <c r="S18" s="849"/>
      <c r="T18" s="852"/>
      <c r="U18" s="848"/>
      <c r="V18" s="849"/>
      <c r="W18" s="849"/>
      <c r="X18" s="849"/>
      <c r="Y18" s="849"/>
      <c r="Z18" s="849"/>
      <c r="AA18" s="850"/>
      <c r="AB18" s="851"/>
      <c r="AC18" s="849"/>
      <c r="AD18" s="849"/>
      <c r="AE18" s="849"/>
      <c r="AF18" s="849"/>
      <c r="AG18" s="849"/>
      <c r="AH18" s="850"/>
      <c r="AI18" s="843"/>
    </row>
    <row r="19" spans="1:37" ht="16.5" customHeight="1">
      <c r="A19" s="843"/>
      <c r="B19" s="843"/>
      <c r="C19" s="848"/>
      <c r="D19" s="1796"/>
      <c r="E19" s="1797"/>
      <c r="F19" s="852"/>
      <c r="G19" s="848"/>
      <c r="H19" s="849"/>
      <c r="I19" s="849"/>
      <c r="J19" s="849"/>
      <c r="K19" s="849"/>
      <c r="L19" s="849"/>
      <c r="M19" s="850"/>
      <c r="N19" s="851"/>
      <c r="O19" s="849"/>
      <c r="P19" s="849"/>
      <c r="Q19" s="849"/>
      <c r="R19" s="849"/>
      <c r="S19" s="849"/>
      <c r="T19" s="852"/>
      <c r="U19" s="848"/>
      <c r="V19" s="849"/>
      <c r="W19" s="849"/>
      <c r="X19" s="849"/>
      <c r="Y19" s="849"/>
      <c r="Z19" s="849"/>
      <c r="AA19" s="850"/>
      <c r="AB19" s="851"/>
      <c r="AC19" s="849"/>
      <c r="AD19" s="849"/>
      <c r="AE19" s="849"/>
      <c r="AF19" s="849"/>
      <c r="AG19" s="849"/>
      <c r="AH19" s="850"/>
      <c r="AI19" s="843"/>
    </row>
    <row r="20" spans="1:37" ht="16.5" customHeight="1">
      <c r="A20" s="843"/>
      <c r="B20" s="843"/>
      <c r="C20" s="848"/>
      <c r="D20" s="1796"/>
      <c r="E20" s="1797"/>
      <c r="F20" s="852"/>
      <c r="G20" s="848"/>
      <c r="H20" s="849"/>
      <c r="I20" s="849"/>
      <c r="J20" s="849"/>
      <c r="K20" s="849"/>
      <c r="L20" s="849"/>
      <c r="M20" s="850"/>
      <c r="N20" s="851"/>
      <c r="O20" s="849"/>
      <c r="P20" s="849"/>
      <c r="Q20" s="849"/>
      <c r="R20" s="849"/>
      <c r="S20" s="849"/>
      <c r="T20" s="852"/>
      <c r="U20" s="848"/>
      <c r="V20" s="849"/>
      <c r="W20" s="849"/>
      <c r="X20" s="849"/>
      <c r="Y20" s="849"/>
      <c r="Z20" s="849"/>
      <c r="AA20" s="850"/>
      <c r="AB20" s="851"/>
      <c r="AC20" s="849"/>
      <c r="AD20" s="849"/>
      <c r="AE20" s="849"/>
      <c r="AF20" s="849"/>
      <c r="AG20" s="849"/>
      <c r="AH20" s="850"/>
      <c r="AI20" s="843"/>
    </row>
    <row r="21" spans="1:37" ht="16.5" customHeight="1">
      <c r="A21" s="843"/>
      <c r="B21" s="843"/>
      <c r="C21" s="848"/>
      <c r="D21" s="1796"/>
      <c r="E21" s="1797"/>
      <c r="F21" s="852"/>
      <c r="G21" s="848"/>
      <c r="H21" s="849"/>
      <c r="I21" s="849"/>
      <c r="J21" s="849"/>
      <c r="K21" s="849"/>
      <c r="L21" s="849"/>
      <c r="M21" s="850"/>
      <c r="N21" s="851"/>
      <c r="O21" s="849"/>
      <c r="P21" s="849"/>
      <c r="Q21" s="849"/>
      <c r="R21" s="849"/>
      <c r="S21" s="849"/>
      <c r="T21" s="852"/>
      <c r="U21" s="848"/>
      <c r="V21" s="849"/>
      <c r="W21" s="849"/>
      <c r="X21" s="849"/>
      <c r="Y21" s="849"/>
      <c r="Z21" s="849"/>
      <c r="AA21" s="850"/>
      <c r="AB21" s="851"/>
      <c r="AC21" s="849"/>
      <c r="AD21" s="849"/>
      <c r="AE21" s="849"/>
      <c r="AF21" s="849"/>
      <c r="AG21" s="849"/>
      <c r="AH21" s="850"/>
      <c r="AI21" s="843"/>
    </row>
    <row r="22" spans="1:37" ht="16.5" customHeight="1">
      <c r="A22" s="843"/>
      <c r="B22" s="843"/>
      <c r="C22" s="848"/>
      <c r="D22" s="1796"/>
      <c r="E22" s="1797"/>
      <c r="F22" s="852"/>
      <c r="G22" s="848"/>
      <c r="H22" s="849"/>
      <c r="I22" s="849"/>
      <c r="J22" s="849"/>
      <c r="K22" s="849"/>
      <c r="L22" s="849"/>
      <c r="M22" s="850"/>
      <c r="N22" s="851"/>
      <c r="O22" s="849"/>
      <c r="P22" s="849"/>
      <c r="Q22" s="849"/>
      <c r="R22" s="849"/>
      <c r="S22" s="849"/>
      <c r="T22" s="852"/>
      <c r="U22" s="848"/>
      <c r="V22" s="849"/>
      <c r="W22" s="849"/>
      <c r="X22" s="849"/>
      <c r="Y22" s="849"/>
      <c r="Z22" s="849"/>
      <c r="AA22" s="850"/>
      <c r="AB22" s="851"/>
      <c r="AC22" s="849"/>
      <c r="AD22" s="849"/>
      <c r="AE22" s="849"/>
      <c r="AF22" s="849"/>
      <c r="AG22" s="849"/>
      <c r="AH22" s="850"/>
      <c r="AI22" s="843"/>
    </row>
    <row r="23" spans="1:37" ht="16.5" customHeight="1">
      <c r="A23" s="843"/>
      <c r="B23" s="843"/>
      <c r="C23" s="848"/>
      <c r="D23" s="1796"/>
      <c r="E23" s="1797"/>
      <c r="F23" s="852"/>
      <c r="G23" s="848"/>
      <c r="H23" s="849"/>
      <c r="I23" s="849"/>
      <c r="J23" s="849"/>
      <c r="K23" s="849"/>
      <c r="L23" s="849"/>
      <c r="M23" s="850"/>
      <c r="N23" s="851"/>
      <c r="O23" s="849"/>
      <c r="P23" s="849"/>
      <c r="Q23" s="849"/>
      <c r="R23" s="849"/>
      <c r="S23" s="849"/>
      <c r="T23" s="852"/>
      <c r="U23" s="848"/>
      <c r="V23" s="849"/>
      <c r="W23" s="849"/>
      <c r="X23" s="849"/>
      <c r="Y23" s="849"/>
      <c r="Z23" s="849"/>
      <c r="AA23" s="850"/>
      <c r="AB23" s="851"/>
      <c r="AC23" s="849"/>
      <c r="AD23" s="849"/>
      <c r="AE23" s="849"/>
      <c r="AF23" s="849"/>
      <c r="AG23" s="849"/>
      <c r="AH23" s="850"/>
      <c r="AI23" s="843"/>
    </row>
    <row r="24" spans="1:37" ht="16.5" customHeight="1">
      <c r="A24" s="843"/>
      <c r="B24" s="843"/>
      <c r="C24" s="848"/>
      <c r="D24" s="1796"/>
      <c r="E24" s="1797"/>
      <c r="F24" s="852"/>
      <c r="G24" s="848"/>
      <c r="H24" s="849"/>
      <c r="I24" s="849"/>
      <c r="J24" s="849"/>
      <c r="K24" s="849"/>
      <c r="L24" s="849"/>
      <c r="M24" s="850"/>
      <c r="N24" s="851"/>
      <c r="O24" s="849"/>
      <c r="P24" s="849"/>
      <c r="Q24" s="849"/>
      <c r="R24" s="849"/>
      <c r="S24" s="849"/>
      <c r="T24" s="852"/>
      <c r="U24" s="848"/>
      <c r="V24" s="849"/>
      <c r="W24" s="849"/>
      <c r="X24" s="849"/>
      <c r="Y24" s="849"/>
      <c r="Z24" s="849"/>
      <c r="AA24" s="850"/>
      <c r="AB24" s="851"/>
      <c r="AC24" s="849"/>
      <c r="AD24" s="849"/>
      <c r="AE24" s="849"/>
      <c r="AF24" s="849"/>
      <c r="AG24" s="849"/>
      <c r="AH24" s="850"/>
      <c r="AI24" s="843"/>
    </row>
    <row r="25" spans="1:37" ht="16.5" customHeight="1">
      <c r="A25" s="843"/>
      <c r="B25" s="843"/>
      <c r="C25" s="848"/>
      <c r="D25" s="1796"/>
      <c r="E25" s="1797"/>
      <c r="F25" s="852"/>
      <c r="G25" s="848"/>
      <c r="H25" s="849"/>
      <c r="I25" s="849"/>
      <c r="J25" s="849"/>
      <c r="K25" s="849"/>
      <c r="L25" s="849"/>
      <c r="M25" s="850"/>
      <c r="N25" s="851"/>
      <c r="O25" s="849"/>
      <c r="P25" s="849"/>
      <c r="Q25" s="849"/>
      <c r="R25" s="849"/>
      <c r="S25" s="849"/>
      <c r="T25" s="852"/>
      <c r="U25" s="848"/>
      <c r="V25" s="849"/>
      <c r="W25" s="849"/>
      <c r="X25" s="849"/>
      <c r="Y25" s="849"/>
      <c r="Z25" s="849"/>
      <c r="AA25" s="850"/>
      <c r="AB25" s="851"/>
      <c r="AC25" s="849"/>
      <c r="AD25" s="849"/>
      <c r="AE25" s="849"/>
      <c r="AF25" s="849"/>
      <c r="AG25" s="849"/>
      <c r="AH25" s="850"/>
      <c r="AI25" s="843"/>
    </row>
    <row r="26" spans="1:37" ht="16.5" customHeight="1">
      <c r="A26" s="843"/>
      <c r="B26" s="843"/>
      <c r="C26" s="848"/>
      <c r="D26" s="1796"/>
      <c r="E26" s="1797"/>
      <c r="F26" s="852"/>
      <c r="G26" s="848"/>
      <c r="H26" s="849"/>
      <c r="I26" s="849"/>
      <c r="J26" s="849"/>
      <c r="K26" s="849"/>
      <c r="L26" s="849"/>
      <c r="M26" s="850"/>
      <c r="N26" s="851"/>
      <c r="O26" s="849"/>
      <c r="P26" s="849"/>
      <c r="Q26" s="849"/>
      <c r="R26" s="849"/>
      <c r="S26" s="849"/>
      <c r="T26" s="852"/>
      <c r="U26" s="848"/>
      <c r="V26" s="849"/>
      <c r="W26" s="849"/>
      <c r="X26" s="849"/>
      <c r="Y26" s="849"/>
      <c r="Z26" s="849"/>
      <c r="AA26" s="850"/>
      <c r="AB26" s="851"/>
      <c r="AC26" s="849"/>
      <c r="AD26" s="849"/>
      <c r="AE26" s="849"/>
      <c r="AF26" s="849"/>
      <c r="AG26" s="849"/>
      <c r="AH26" s="850"/>
      <c r="AI26" s="843"/>
    </row>
    <row r="27" spans="1:37" ht="16.5" customHeight="1">
      <c r="A27" s="843"/>
      <c r="B27" s="843"/>
      <c r="C27" s="848"/>
      <c r="D27" s="1796"/>
      <c r="E27" s="1797"/>
      <c r="F27" s="852"/>
      <c r="G27" s="848"/>
      <c r="H27" s="849"/>
      <c r="I27" s="849"/>
      <c r="J27" s="849"/>
      <c r="K27" s="849"/>
      <c r="L27" s="849"/>
      <c r="M27" s="850"/>
      <c r="N27" s="851"/>
      <c r="O27" s="849"/>
      <c r="P27" s="849"/>
      <c r="Q27" s="849"/>
      <c r="R27" s="849"/>
      <c r="S27" s="849"/>
      <c r="T27" s="852"/>
      <c r="U27" s="848"/>
      <c r="V27" s="849"/>
      <c r="W27" s="849"/>
      <c r="X27" s="849"/>
      <c r="Y27" s="849"/>
      <c r="Z27" s="849"/>
      <c r="AA27" s="850"/>
      <c r="AB27" s="851"/>
      <c r="AC27" s="849"/>
      <c r="AD27" s="849"/>
      <c r="AE27" s="849"/>
      <c r="AF27" s="849"/>
      <c r="AG27" s="849"/>
      <c r="AH27" s="850"/>
      <c r="AI27" s="843"/>
    </row>
    <row r="28" spans="1:37" ht="16.5" customHeight="1">
      <c r="A28" s="843"/>
      <c r="B28" s="843"/>
      <c r="C28" s="848"/>
      <c r="D28" s="1796"/>
      <c r="E28" s="1797"/>
      <c r="F28" s="852"/>
      <c r="G28" s="848"/>
      <c r="H28" s="849"/>
      <c r="I28" s="849"/>
      <c r="J28" s="849"/>
      <c r="K28" s="849"/>
      <c r="L28" s="849"/>
      <c r="M28" s="850"/>
      <c r="N28" s="851"/>
      <c r="O28" s="849"/>
      <c r="P28" s="849"/>
      <c r="Q28" s="849"/>
      <c r="R28" s="849"/>
      <c r="S28" s="849"/>
      <c r="T28" s="852"/>
      <c r="U28" s="848"/>
      <c r="V28" s="849"/>
      <c r="W28" s="849"/>
      <c r="X28" s="849"/>
      <c r="Y28" s="849"/>
      <c r="Z28" s="849"/>
      <c r="AA28" s="850"/>
      <c r="AB28" s="851"/>
      <c r="AC28" s="849"/>
      <c r="AD28" s="849"/>
      <c r="AE28" s="849"/>
      <c r="AF28" s="849"/>
      <c r="AG28" s="849"/>
      <c r="AH28" s="850"/>
      <c r="AI28" s="843"/>
    </row>
    <row r="29" spans="1:37" ht="16.5" customHeight="1" thickBot="1">
      <c r="A29" s="843"/>
      <c r="B29" s="843"/>
      <c r="C29" s="860"/>
      <c r="D29" s="1798"/>
      <c r="E29" s="1799"/>
      <c r="F29" s="861"/>
      <c r="G29" s="860"/>
      <c r="H29" s="862"/>
      <c r="I29" s="862"/>
      <c r="J29" s="862"/>
      <c r="K29" s="862"/>
      <c r="L29" s="862"/>
      <c r="M29" s="863"/>
      <c r="N29" s="864"/>
      <c r="O29" s="862"/>
      <c r="P29" s="862"/>
      <c r="Q29" s="862"/>
      <c r="R29" s="862"/>
      <c r="S29" s="862"/>
      <c r="T29" s="861"/>
      <c r="U29" s="860"/>
      <c r="V29" s="862"/>
      <c r="W29" s="862"/>
      <c r="X29" s="862"/>
      <c r="Y29" s="862"/>
      <c r="Z29" s="862"/>
      <c r="AA29" s="863"/>
      <c r="AB29" s="864"/>
      <c r="AC29" s="862"/>
      <c r="AD29" s="862"/>
      <c r="AE29" s="862"/>
      <c r="AF29" s="862"/>
      <c r="AG29" s="862"/>
      <c r="AH29" s="863"/>
      <c r="AI29" s="843"/>
    </row>
    <row r="30" spans="1:37" s="875" customFormat="1" ht="19.5" customHeight="1" thickBot="1">
      <c r="A30" s="1087"/>
      <c r="B30" s="865"/>
      <c r="C30" s="866" t="s">
        <v>1708</v>
      </c>
      <c r="D30" s="866"/>
      <c r="E30" s="866"/>
      <c r="F30" s="867"/>
      <c r="G30" s="1088"/>
      <c r="H30" s="1089"/>
      <c r="I30" s="1089"/>
      <c r="J30" s="1089"/>
      <c r="K30" s="1089"/>
      <c r="L30" s="1089"/>
      <c r="M30" s="870"/>
      <c r="N30" s="1088"/>
      <c r="O30" s="1089"/>
      <c r="P30" s="1089"/>
      <c r="Q30" s="1089"/>
      <c r="R30" s="1089"/>
      <c r="S30" s="1089"/>
      <c r="T30" s="1090"/>
      <c r="U30" s="1088"/>
      <c r="V30" s="1089"/>
      <c r="W30" s="1089"/>
      <c r="X30" s="1089"/>
      <c r="Y30" s="1089"/>
      <c r="Z30" s="1089"/>
      <c r="AA30" s="1090"/>
      <c r="AB30" s="872"/>
      <c r="AC30" s="1089"/>
      <c r="AD30" s="1089"/>
      <c r="AE30" s="1089"/>
      <c r="AF30" s="1089"/>
      <c r="AG30" s="1089"/>
      <c r="AH30" s="1090"/>
      <c r="AI30" s="873"/>
      <c r="AJ30" s="874"/>
      <c r="AK30" s="874"/>
    </row>
    <row r="31" spans="1:37" ht="10.5" customHeight="1" thickBot="1">
      <c r="A31" s="843"/>
      <c r="B31" s="843"/>
      <c r="C31" s="876"/>
      <c r="D31" s="877"/>
      <c r="E31" s="877"/>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76"/>
      <c r="AI31" s="843"/>
    </row>
    <row r="32" spans="1:37" ht="18" customHeight="1" thickBot="1">
      <c r="A32" s="843"/>
      <c r="B32" s="843"/>
      <c r="C32" s="1800" t="s">
        <v>1709</v>
      </c>
      <c r="D32" s="1801"/>
      <c r="E32" s="1802"/>
      <c r="F32" s="1790"/>
      <c r="G32" s="1791"/>
      <c r="H32" s="1791"/>
      <c r="I32" s="1791"/>
      <c r="J32" s="1791"/>
      <c r="K32" s="1791"/>
      <c r="L32" s="1791"/>
      <c r="M32" s="1791"/>
      <c r="N32" s="1791"/>
      <c r="O32" s="1791"/>
      <c r="P32" s="1791"/>
      <c r="Q32" s="1791"/>
      <c r="R32" s="1791"/>
      <c r="S32" s="1791"/>
      <c r="T32" s="1791"/>
      <c r="U32" s="1791"/>
      <c r="V32" s="1791"/>
      <c r="W32" s="1791"/>
      <c r="X32" s="1791"/>
      <c r="Y32" s="1791"/>
      <c r="Z32" s="1791"/>
      <c r="AA32" s="1791"/>
      <c r="AB32" s="1791"/>
      <c r="AC32" s="1791"/>
      <c r="AD32" s="1791"/>
      <c r="AE32" s="1791"/>
      <c r="AF32" s="1791"/>
      <c r="AG32" s="1791"/>
      <c r="AH32" s="1792"/>
      <c r="AI32" s="843"/>
    </row>
    <row r="33" spans="1:35" ht="18" customHeight="1">
      <c r="A33" s="843"/>
      <c r="B33" s="843"/>
      <c r="C33" s="878"/>
      <c r="D33" s="878"/>
      <c r="E33" s="878"/>
      <c r="F33" s="879" t="s">
        <v>1710</v>
      </c>
      <c r="G33" s="879"/>
      <c r="H33" s="879"/>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43"/>
    </row>
    <row r="34" spans="1:35" ht="12" customHeight="1">
      <c r="A34" s="843"/>
      <c r="B34" s="880" t="s">
        <v>1711</v>
      </c>
      <c r="C34" s="881"/>
      <c r="D34" s="880"/>
      <c r="E34" s="880" t="s">
        <v>1712</v>
      </c>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43"/>
    </row>
    <row r="35" spans="1:35" ht="12" customHeight="1">
      <c r="A35" s="843"/>
      <c r="B35" s="882">
        <v>1</v>
      </c>
      <c r="C35" s="1793" t="s">
        <v>1616</v>
      </c>
      <c r="D35" s="1793"/>
      <c r="E35" s="1793"/>
      <c r="F35" s="1793"/>
      <c r="G35" s="1793"/>
      <c r="H35" s="1793"/>
      <c r="I35" s="1793"/>
      <c r="J35" s="1793"/>
      <c r="K35" s="1793"/>
      <c r="L35" s="1793"/>
      <c r="M35" s="1793"/>
      <c r="N35" s="1793"/>
      <c r="O35" s="1793"/>
      <c r="P35" s="1793"/>
      <c r="Q35" s="1793"/>
      <c r="R35" s="1793"/>
      <c r="S35" s="1793"/>
      <c r="T35" s="1793"/>
      <c r="U35" s="1793"/>
      <c r="V35" s="1793"/>
      <c r="W35" s="1793"/>
      <c r="X35" s="1793"/>
      <c r="Y35" s="1793"/>
      <c r="Z35" s="1793"/>
      <c r="AA35" s="1793"/>
      <c r="AB35" s="1793"/>
      <c r="AC35" s="1793"/>
      <c r="AD35" s="1793"/>
      <c r="AE35" s="1793"/>
      <c r="AF35" s="1793"/>
      <c r="AG35" s="1793"/>
      <c r="AH35" s="1793"/>
      <c r="AI35" s="843"/>
    </row>
    <row r="36" spans="1:35" ht="12" customHeight="1">
      <c r="A36" s="843"/>
      <c r="B36" s="882">
        <v>2</v>
      </c>
      <c r="C36" s="883" t="s">
        <v>1617</v>
      </c>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43"/>
    </row>
    <row r="37" spans="1:35" ht="15.75" customHeight="1">
      <c r="A37" s="1091"/>
      <c r="B37" s="884">
        <v>3</v>
      </c>
      <c r="C37" s="1794" t="s">
        <v>1618</v>
      </c>
      <c r="D37" s="1794"/>
      <c r="E37" s="1794"/>
      <c r="F37" s="1794"/>
      <c r="G37" s="1794"/>
      <c r="H37" s="1794"/>
      <c r="I37" s="1794"/>
      <c r="J37" s="1794"/>
      <c r="K37" s="1794"/>
      <c r="L37" s="1794"/>
      <c r="M37" s="1794"/>
      <c r="N37" s="1794"/>
      <c r="O37" s="1794"/>
      <c r="P37" s="1794"/>
      <c r="Q37" s="1794"/>
      <c r="R37" s="1794"/>
      <c r="S37" s="1794"/>
      <c r="T37" s="1794"/>
      <c r="U37" s="1794"/>
      <c r="V37" s="1794"/>
      <c r="W37" s="1794"/>
      <c r="X37" s="1794"/>
      <c r="Y37" s="1794"/>
      <c r="Z37" s="1794"/>
      <c r="AA37" s="1794"/>
      <c r="AB37" s="1794"/>
      <c r="AC37" s="1794"/>
      <c r="AD37" s="1794"/>
      <c r="AE37" s="1794"/>
      <c r="AF37" s="1794"/>
      <c r="AG37" s="1794"/>
      <c r="AH37" s="1794"/>
      <c r="AI37" s="843"/>
    </row>
    <row r="38" spans="1:35" ht="23.25" customHeight="1">
      <c r="A38" s="843"/>
      <c r="B38" s="885">
        <v>4</v>
      </c>
      <c r="C38" s="1794" t="s">
        <v>1713</v>
      </c>
      <c r="D38" s="1795"/>
      <c r="E38" s="1795"/>
      <c r="F38" s="1795"/>
      <c r="G38" s="1795"/>
      <c r="H38" s="1795"/>
      <c r="I38" s="1795"/>
      <c r="J38" s="1795"/>
      <c r="K38" s="1795"/>
      <c r="L38" s="1795"/>
      <c r="M38" s="1795"/>
      <c r="N38" s="1795"/>
      <c r="O38" s="1795"/>
      <c r="P38" s="1795"/>
      <c r="Q38" s="1795"/>
      <c r="R38" s="1795"/>
      <c r="S38" s="1795"/>
      <c r="T38" s="1795"/>
      <c r="U38" s="1795"/>
      <c r="V38" s="1795"/>
      <c r="W38" s="1795"/>
      <c r="X38" s="1795"/>
      <c r="Y38" s="1795"/>
      <c r="Z38" s="1795"/>
      <c r="AA38" s="1795"/>
      <c r="AB38" s="1795"/>
      <c r="AC38" s="1795"/>
      <c r="AD38" s="1795"/>
      <c r="AE38" s="1795"/>
      <c r="AF38" s="1795"/>
      <c r="AG38" s="1795"/>
      <c r="AH38" s="1795"/>
      <c r="AI38" s="843"/>
    </row>
    <row r="39" spans="1:35">
      <c r="B39" s="886"/>
      <c r="C39" s="887"/>
      <c r="D39" s="887"/>
      <c r="E39" s="888"/>
      <c r="F39" s="888"/>
      <c r="G39" s="88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888"/>
    </row>
  </sheetData>
  <mergeCells count="38">
    <mergeCell ref="D12:E12"/>
    <mergeCell ref="C2:H2"/>
    <mergeCell ref="L2:AH2"/>
    <mergeCell ref="I3:AH3"/>
    <mergeCell ref="C4:C6"/>
    <mergeCell ref="D4:E6"/>
    <mergeCell ref="F4:F6"/>
    <mergeCell ref="G4:M4"/>
    <mergeCell ref="N4:T4"/>
    <mergeCell ref="U4:AA4"/>
    <mergeCell ref="AB4:AH4"/>
    <mergeCell ref="D7:E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2:E22"/>
    <mergeCell ref="D23:E23"/>
    <mergeCell ref="F32:AH32"/>
    <mergeCell ref="C35:AH35"/>
    <mergeCell ref="C37:AH37"/>
    <mergeCell ref="C38:AH38"/>
    <mergeCell ref="D25:E25"/>
    <mergeCell ref="D26:E26"/>
    <mergeCell ref="D27:E27"/>
    <mergeCell ref="D28:E28"/>
    <mergeCell ref="D29:E29"/>
    <mergeCell ref="C32:E32"/>
  </mergeCells>
  <phoneticPr fontId="2"/>
  <pageMargins left="0.59055118110236227" right="0.59055118110236227" top="0.39370078740157483" bottom="0.39370078740157483" header="0.51181102362204722" footer="0.51181102362204722"/>
  <pageSetup paperSize="9" scale="9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view="pageBreakPreview" topLeftCell="A21" zoomScale="75" zoomScaleNormal="100" zoomScaleSheetLayoutView="75" workbookViewId="0">
      <selection activeCell="B2" sqref="B2:G2"/>
    </sheetView>
  </sheetViews>
  <sheetFormatPr defaultColWidth="9.140625" defaultRowHeight="14.25"/>
  <cols>
    <col min="1" max="1" width="2.140625" style="892" customWidth="1"/>
    <col min="2" max="2" width="12.85546875" style="892" customWidth="1"/>
    <col min="3" max="3" width="4.5703125" style="1085" customWidth="1"/>
    <col min="4" max="4" width="17" style="892" customWidth="1"/>
    <col min="5" max="5" width="16.7109375" style="892" customWidth="1"/>
    <col min="6" max="6" width="8" style="892" customWidth="1"/>
    <col min="7" max="34" width="4" style="892" customWidth="1"/>
    <col min="35" max="35" width="1.7109375" style="1086" customWidth="1"/>
    <col min="36" max="36" width="9" style="892" customWidth="1"/>
    <col min="37" max="37" width="2.42578125" style="1086" customWidth="1"/>
    <col min="38" max="38" width="7.7109375" style="892" customWidth="1"/>
    <col min="39" max="39" width="2.42578125" style="1086" customWidth="1"/>
    <col min="40" max="40" width="7.7109375" style="892" customWidth="1"/>
    <col min="41" max="41" width="1.7109375" style="892" customWidth="1"/>
    <col min="42" max="42" width="3" style="892" customWidth="1"/>
    <col min="43" max="16384" width="9.140625" style="892"/>
  </cols>
  <sheetData>
    <row r="1" spans="1:42">
      <c r="A1" s="889"/>
      <c r="B1" s="889" t="s">
        <v>1714</v>
      </c>
      <c r="C1" s="890"/>
      <c r="D1" s="889"/>
      <c r="E1" s="889"/>
      <c r="F1" s="889"/>
      <c r="G1" s="889"/>
      <c r="H1" s="889"/>
      <c r="I1" s="889"/>
      <c r="J1" s="889"/>
      <c r="K1" s="889"/>
      <c r="L1" s="889"/>
      <c r="M1" s="889"/>
      <c r="N1" s="889"/>
      <c r="O1" s="889"/>
      <c r="P1" s="889"/>
      <c r="Q1" s="889"/>
      <c r="R1" s="889"/>
      <c r="S1" s="889"/>
      <c r="T1" s="889"/>
      <c r="U1" s="889"/>
      <c r="V1" s="889"/>
      <c r="W1" s="889"/>
      <c r="X1" s="889"/>
      <c r="Y1" s="889"/>
      <c r="Z1" s="889"/>
      <c r="AA1" s="889"/>
      <c r="AB1" s="889"/>
      <c r="AC1" s="889"/>
      <c r="AD1" s="889"/>
      <c r="AE1" s="889"/>
      <c r="AF1" s="889"/>
      <c r="AG1" s="889"/>
      <c r="AH1" s="889"/>
      <c r="AI1" s="891"/>
      <c r="AJ1" s="889"/>
      <c r="AK1" s="891"/>
      <c r="AL1" s="889"/>
      <c r="AM1" s="891"/>
      <c r="AN1" s="889"/>
      <c r="AO1" s="889"/>
      <c r="AP1" s="889"/>
    </row>
    <row r="2" spans="1:42" ht="6.75" customHeight="1">
      <c r="A2" s="889"/>
      <c r="B2" s="893"/>
      <c r="C2" s="890"/>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91"/>
      <c r="AJ2" s="889"/>
      <c r="AK2" s="891"/>
      <c r="AL2" s="889"/>
      <c r="AM2" s="891"/>
      <c r="AN2" s="889"/>
      <c r="AO2" s="889"/>
      <c r="AP2" s="889"/>
    </row>
    <row r="3" spans="1:42" ht="18.75" customHeight="1">
      <c r="A3" s="891"/>
      <c r="B3" s="891" t="s">
        <v>1621</v>
      </c>
      <c r="C3" s="894"/>
      <c r="D3" s="891"/>
      <c r="E3" s="891"/>
      <c r="F3" s="891"/>
      <c r="G3" s="1863" t="s">
        <v>1622</v>
      </c>
      <c r="H3" s="1864"/>
      <c r="I3" s="1864"/>
      <c r="J3" s="1864"/>
      <c r="K3" s="1864"/>
      <c r="L3" s="1864"/>
      <c r="M3" s="1864"/>
      <c r="N3" s="1864"/>
      <c r="O3" s="1864"/>
      <c r="P3" s="1864"/>
      <c r="Q3" s="1864"/>
      <c r="R3" s="1864"/>
      <c r="S3" s="889"/>
      <c r="T3" s="1865" t="s">
        <v>1715</v>
      </c>
      <c r="U3" s="1865"/>
      <c r="V3" s="1865"/>
      <c r="W3" s="1865"/>
      <c r="X3" s="1865"/>
      <c r="Y3" s="891" t="s">
        <v>1716</v>
      </c>
      <c r="Z3" s="1866"/>
      <c r="AA3" s="1866"/>
      <c r="AB3" s="1866"/>
      <c r="AC3" s="1866"/>
      <c r="AD3" s="1866"/>
      <c r="AE3" s="1866"/>
      <c r="AF3" s="1866"/>
      <c r="AG3" s="1866"/>
      <c r="AH3" s="1866"/>
      <c r="AI3" s="1866"/>
      <c r="AJ3" s="1866"/>
      <c r="AK3" s="1866"/>
      <c r="AL3" s="1866"/>
      <c r="AM3" s="895"/>
      <c r="AN3" s="895"/>
      <c r="AO3" s="891" t="s">
        <v>1625</v>
      </c>
      <c r="AP3" s="889"/>
    </row>
    <row r="4" spans="1:42" ht="19.5" customHeight="1">
      <c r="A4" s="891"/>
      <c r="B4" s="896"/>
      <c r="C4" s="894"/>
      <c r="D4" s="891"/>
      <c r="E4" s="891"/>
      <c r="F4" s="891"/>
      <c r="G4" s="891"/>
      <c r="H4" s="891"/>
      <c r="I4" s="891"/>
      <c r="J4" s="891"/>
      <c r="K4" s="891"/>
      <c r="L4" s="891"/>
      <c r="M4" s="891"/>
      <c r="N4" s="891"/>
      <c r="O4" s="891"/>
      <c r="P4" s="891"/>
      <c r="Q4" s="891"/>
      <c r="R4" s="891"/>
      <c r="S4" s="889"/>
      <c r="T4" s="1865" t="s">
        <v>1626</v>
      </c>
      <c r="U4" s="1865"/>
      <c r="V4" s="1865"/>
      <c r="W4" s="1865"/>
      <c r="X4" s="897" t="s">
        <v>1624</v>
      </c>
      <c r="Y4" s="1867"/>
      <c r="Z4" s="1867"/>
      <c r="AA4" s="1867"/>
      <c r="AB4" s="1867"/>
      <c r="AC4" s="1867"/>
      <c r="AD4" s="1867"/>
      <c r="AE4" s="1867"/>
      <c r="AF4" s="1867"/>
      <c r="AG4" s="1867"/>
      <c r="AH4" s="1867"/>
      <c r="AI4" s="1867"/>
      <c r="AJ4" s="1867"/>
      <c r="AK4" s="1867"/>
      <c r="AL4" s="1867"/>
      <c r="AM4" s="898"/>
      <c r="AN4" s="898"/>
      <c r="AO4" s="891" t="s">
        <v>1717</v>
      </c>
      <c r="AP4" s="889"/>
    </row>
    <row r="5" spans="1:42" ht="6" customHeight="1" thickBot="1">
      <c r="A5" s="891"/>
      <c r="B5" s="891"/>
      <c r="C5" s="894"/>
      <c r="D5" s="891"/>
      <c r="E5" s="891"/>
      <c r="F5" s="891"/>
      <c r="G5" s="891"/>
      <c r="H5" s="891"/>
      <c r="I5" s="891"/>
      <c r="J5" s="891"/>
      <c r="K5" s="891"/>
      <c r="L5" s="891"/>
      <c r="M5" s="891"/>
      <c r="N5" s="891"/>
      <c r="O5" s="891"/>
      <c r="P5" s="891"/>
      <c r="Q5" s="891"/>
      <c r="R5" s="891"/>
      <c r="S5" s="889"/>
      <c r="T5" s="899"/>
      <c r="U5" s="891"/>
      <c r="V5" s="891"/>
      <c r="W5" s="891"/>
      <c r="X5" s="891"/>
      <c r="Y5" s="891"/>
      <c r="Z5" s="891"/>
      <c r="AA5" s="891"/>
      <c r="AB5" s="891"/>
      <c r="AC5" s="891"/>
      <c r="AD5" s="891"/>
      <c r="AE5" s="891"/>
      <c r="AF5" s="891"/>
      <c r="AG5" s="891"/>
      <c r="AH5" s="891"/>
      <c r="AI5" s="891"/>
      <c r="AJ5" s="891"/>
      <c r="AK5" s="891"/>
      <c r="AL5" s="891"/>
      <c r="AM5" s="891"/>
      <c r="AN5" s="891"/>
      <c r="AO5" s="891"/>
      <c r="AP5" s="889"/>
    </row>
    <row r="6" spans="1:42" ht="14.25" customHeight="1">
      <c r="A6" s="891"/>
      <c r="B6" s="900"/>
      <c r="C6" s="1884" t="s">
        <v>1629</v>
      </c>
      <c r="D6" s="901"/>
      <c r="E6" s="902"/>
      <c r="F6" s="1887" t="s">
        <v>1630</v>
      </c>
      <c r="G6" s="1868" t="s">
        <v>1631</v>
      </c>
      <c r="H6" s="1869"/>
      <c r="I6" s="1869"/>
      <c r="J6" s="1869"/>
      <c r="K6" s="1869"/>
      <c r="L6" s="1869"/>
      <c r="M6" s="1890"/>
      <c r="N6" s="1868" t="s">
        <v>1718</v>
      </c>
      <c r="O6" s="1869"/>
      <c r="P6" s="1869"/>
      <c r="Q6" s="1869"/>
      <c r="R6" s="1869"/>
      <c r="S6" s="1869"/>
      <c r="T6" s="1890"/>
      <c r="U6" s="1868" t="s">
        <v>1719</v>
      </c>
      <c r="V6" s="1869"/>
      <c r="W6" s="1869"/>
      <c r="X6" s="1869"/>
      <c r="Y6" s="1869"/>
      <c r="Z6" s="1869"/>
      <c r="AA6" s="1890"/>
      <c r="AB6" s="1868" t="s">
        <v>1720</v>
      </c>
      <c r="AC6" s="1869"/>
      <c r="AD6" s="1869"/>
      <c r="AE6" s="1869"/>
      <c r="AF6" s="1869"/>
      <c r="AG6" s="1869"/>
      <c r="AH6" s="1869"/>
      <c r="AI6" s="1870" t="s">
        <v>1635</v>
      </c>
      <c r="AJ6" s="1871"/>
      <c r="AK6" s="1876" t="s">
        <v>1721</v>
      </c>
      <c r="AL6" s="1877"/>
      <c r="AM6" s="1876" t="s">
        <v>1637</v>
      </c>
      <c r="AN6" s="1877"/>
      <c r="AO6" s="891"/>
      <c r="AP6" s="889"/>
    </row>
    <row r="7" spans="1:42" ht="16.5" customHeight="1">
      <c r="A7" s="891"/>
      <c r="B7" s="903" t="s">
        <v>1638</v>
      </c>
      <c r="C7" s="1885"/>
      <c r="D7" s="904" t="s">
        <v>1639</v>
      </c>
      <c r="E7" s="905" t="s">
        <v>1640</v>
      </c>
      <c r="F7" s="1888"/>
      <c r="G7" s="906">
        <v>1</v>
      </c>
      <c r="H7" s="906">
        <v>2</v>
      </c>
      <c r="I7" s="906">
        <v>3</v>
      </c>
      <c r="J7" s="906">
        <v>4</v>
      </c>
      <c r="K7" s="906">
        <v>5</v>
      </c>
      <c r="L7" s="906">
        <v>6</v>
      </c>
      <c r="M7" s="907">
        <v>7</v>
      </c>
      <c r="N7" s="908">
        <v>8</v>
      </c>
      <c r="O7" s="906">
        <v>9</v>
      </c>
      <c r="P7" s="906">
        <v>10</v>
      </c>
      <c r="Q7" s="906">
        <v>11</v>
      </c>
      <c r="R7" s="906">
        <v>12</v>
      </c>
      <c r="S7" s="906">
        <v>13</v>
      </c>
      <c r="T7" s="909">
        <v>14</v>
      </c>
      <c r="U7" s="908">
        <v>15</v>
      </c>
      <c r="V7" s="906">
        <v>16</v>
      </c>
      <c r="W7" s="906">
        <v>17</v>
      </c>
      <c r="X7" s="906">
        <v>18</v>
      </c>
      <c r="Y7" s="906">
        <v>19</v>
      </c>
      <c r="Z7" s="906">
        <v>20</v>
      </c>
      <c r="AA7" s="909">
        <v>21</v>
      </c>
      <c r="AB7" s="910">
        <v>22</v>
      </c>
      <c r="AC7" s="906">
        <v>23</v>
      </c>
      <c r="AD7" s="906">
        <v>24</v>
      </c>
      <c r="AE7" s="906">
        <v>25</v>
      </c>
      <c r="AF7" s="906">
        <v>26</v>
      </c>
      <c r="AG7" s="906">
        <v>27</v>
      </c>
      <c r="AH7" s="907">
        <v>28</v>
      </c>
      <c r="AI7" s="1872"/>
      <c r="AJ7" s="1873"/>
      <c r="AK7" s="1878"/>
      <c r="AL7" s="1879"/>
      <c r="AM7" s="1878"/>
      <c r="AN7" s="1879"/>
      <c r="AO7" s="891"/>
      <c r="AP7" s="889"/>
    </row>
    <row r="8" spans="1:42" ht="18" customHeight="1" thickBot="1">
      <c r="A8" s="891"/>
      <c r="B8" s="911"/>
      <c r="C8" s="1886"/>
      <c r="D8" s="912"/>
      <c r="E8" s="913"/>
      <c r="F8" s="1889"/>
      <c r="G8" s="914" t="s">
        <v>1722</v>
      </c>
      <c r="H8" s="915"/>
      <c r="I8" s="915"/>
      <c r="J8" s="915"/>
      <c r="K8" s="915"/>
      <c r="L8" s="915"/>
      <c r="M8" s="916"/>
      <c r="N8" s="917"/>
      <c r="O8" s="915"/>
      <c r="P8" s="915"/>
      <c r="Q8" s="915"/>
      <c r="R8" s="915"/>
      <c r="S8" s="915"/>
      <c r="T8" s="918"/>
      <c r="U8" s="919"/>
      <c r="V8" s="915"/>
      <c r="W8" s="915"/>
      <c r="X8" s="915"/>
      <c r="Y8" s="915"/>
      <c r="Z8" s="915"/>
      <c r="AA8" s="918"/>
      <c r="AB8" s="919"/>
      <c r="AC8" s="915"/>
      <c r="AD8" s="915"/>
      <c r="AE8" s="915"/>
      <c r="AF8" s="915"/>
      <c r="AG8" s="915"/>
      <c r="AH8" s="916"/>
      <c r="AI8" s="1874"/>
      <c r="AJ8" s="1875"/>
      <c r="AK8" s="1880"/>
      <c r="AL8" s="1881"/>
      <c r="AM8" s="1880"/>
      <c r="AN8" s="1881"/>
      <c r="AO8" s="891"/>
      <c r="AP8" s="889"/>
    </row>
    <row r="9" spans="1:42" ht="20.100000000000001" customHeight="1" thickBot="1">
      <c r="A9" s="891"/>
      <c r="B9" s="920" t="s">
        <v>1642</v>
      </c>
      <c r="C9" s="921"/>
      <c r="D9" s="922"/>
      <c r="E9" s="923"/>
      <c r="F9" s="924" t="s">
        <v>1643</v>
      </c>
      <c r="G9" s="925"/>
      <c r="H9" s="925"/>
      <c r="I9" s="925"/>
      <c r="J9" s="925"/>
      <c r="K9" s="925"/>
      <c r="L9" s="925"/>
      <c r="M9" s="925"/>
      <c r="N9" s="926"/>
      <c r="O9" s="925"/>
      <c r="P9" s="925"/>
      <c r="Q9" s="925"/>
      <c r="R9" s="925"/>
      <c r="S9" s="925"/>
      <c r="T9" s="925"/>
      <c r="U9" s="926"/>
      <c r="V9" s="925"/>
      <c r="W9" s="925"/>
      <c r="X9" s="925"/>
      <c r="Y9" s="925"/>
      <c r="Z9" s="925"/>
      <c r="AA9" s="925"/>
      <c r="AB9" s="926"/>
      <c r="AC9" s="925"/>
      <c r="AD9" s="925"/>
      <c r="AE9" s="925"/>
      <c r="AF9" s="925"/>
      <c r="AG9" s="925"/>
      <c r="AH9" s="927"/>
      <c r="AI9" s="928"/>
      <c r="AJ9" s="929" t="str">
        <f>IF(ISBLANK(E9),"",SUM(G9:AH9))</f>
        <v/>
      </c>
      <c r="AK9" s="928"/>
      <c r="AL9" s="929" t="str">
        <f>IF(ISBLANK(E9),"",AJ9/4)</f>
        <v/>
      </c>
      <c r="AM9" s="1882"/>
      <c r="AN9" s="1883"/>
      <c r="AO9" s="891"/>
      <c r="AP9" s="889"/>
    </row>
    <row r="10" spans="1:42" ht="20.100000000000001" customHeight="1">
      <c r="A10" s="891"/>
      <c r="B10" s="930" t="s">
        <v>1723</v>
      </c>
      <c r="C10" s="931"/>
      <c r="D10" s="932"/>
      <c r="E10" s="933"/>
      <c r="F10" s="934" t="s">
        <v>1643</v>
      </c>
      <c r="G10" s="935"/>
      <c r="H10" s="935"/>
      <c r="I10" s="935"/>
      <c r="J10" s="935"/>
      <c r="K10" s="935"/>
      <c r="L10" s="935"/>
      <c r="M10" s="935"/>
      <c r="N10" s="936"/>
      <c r="O10" s="935"/>
      <c r="P10" s="935"/>
      <c r="Q10" s="935"/>
      <c r="R10" s="935"/>
      <c r="S10" s="935"/>
      <c r="T10" s="935"/>
      <c r="U10" s="936"/>
      <c r="V10" s="935"/>
      <c r="W10" s="935"/>
      <c r="X10" s="935"/>
      <c r="Y10" s="935"/>
      <c r="Z10" s="935"/>
      <c r="AA10" s="935"/>
      <c r="AB10" s="936"/>
      <c r="AC10" s="935"/>
      <c r="AD10" s="935"/>
      <c r="AE10" s="935"/>
      <c r="AF10" s="935"/>
      <c r="AG10" s="935"/>
      <c r="AH10" s="937"/>
      <c r="AI10" s="938"/>
      <c r="AJ10" s="939" t="str">
        <f t="shared" ref="AJ10:AJ26" si="0">IF(ISBLANK(E10),"",SUM(G10:AH10))</f>
        <v/>
      </c>
      <c r="AK10" s="938"/>
      <c r="AL10" s="939" t="str">
        <f t="shared" ref="AL10:AL26" si="1">IF(ISBLANK(E10),"",AJ10/4)</f>
        <v/>
      </c>
      <c r="AM10" s="1847"/>
      <c r="AN10" s="1848"/>
      <c r="AO10" s="891"/>
      <c r="AP10" s="889"/>
    </row>
    <row r="11" spans="1:42" ht="20.100000000000001" customHeight="1" thickBot="1">
      <c r="A11" s="891"/>
      <c r="B11" s="930"/>
      <c r="C11" s="931"/>
      <c r="D11" s="932"/>
      <c r="E11" s="933"/>
      <c r="F11" s="934" t="s">
        <v>1643</v>
      </c>
      <c r="G11" s="935"/>
      <c r="H11" s="935"/>
      <c r="I11" s="935"/>
      <c r="J11" s="935"/>
      <c r="K11" s="935"/>
      <c r="L11" s="935"/>
      <c r="M11" s="935"/>
      <c r="N11" s="936"/>
      <c r="O11" s="935"/>
      <c r="P11" s="935"/>
      <c r="Q11" s="935"/>
      <c r="R11" s="935"/>
      <c r="S11" s="935"/>
      <c r="T11" s="935"/>
      <c r="U11" s="936"/>
      <c r="V11" s="935"/>
      <c r="W11" s="935"/>
      <c r="X11" s="935"/>
      <c r="Y11" s="935"/>
      <c r="Z11" s="935"/>
      <c r="AA11" s="935"/>
      <c r="AB11" s="936"/>
      <c r="AC11" s="935"/>
      <c r="AD11" s="935"/>
      <c r="AE11" s="935"/>
      <c r="AF11" s="935"/>
      <c r="AG11" s="935"/>
      <c r="AH11" s="937"/>
      <c r="AI11" s="938"/>
      <c r="AJ11" s="939" t="str">
        <f t="shared" si="0"/>
        <v/>
      </c>
      <c r="AK11" s="938"/>
      <c r="AL11" s="939" t="str">
        <f t="shared" si="1"/>
        <v/>
      </c>
      <c r="AM11" s="1861"/>
      <c r="AN11" s="1862"/>
      <c r="AO11" s="891"/>
      <c r="AP11" s="889"/>
    </row>
    <row r="12" spans="1:42" ht="20.100000000000001" customHeight="1">
      <c r="A12" s="891"/>
      <c r="B12" s="940" t="s">
        <v>1645</v>
      </c>
      <c r="C12" s="941"/>
      <c r="D12" s="942"/>
      <c r="E12" s="943"/>
      <c r="F12" s="944" t="s">
        <v>1643</v>
      </c>
      <c r="G12" s="945"/>
      <c r="H12" s="945"/>
      <c r="I12" s="945"/>
      <c r="J12" s="945"/>
      <c r="K12" s="945"/>
      <c r="L12" s="945"/>
      <c r="M12" s="945"/>
      <c r="N12" s="946"/>
      <c r="O12" s="945"/>
      <c r="P12" s="945"/>
      <c r="Q12" s="945"/>
      <c r="R12" s="945"/>
      <c r="S12" s="945"/>
      <c r="T12" s="945"/>
      <c r="U12" s="946"/>
      <c r="V12" s="945"/>
      <c r="W12" s="945"/>
      <c r="X12" s="945"/>
      <c r="Y12" s="945"/>
      <c r="Z12" s="945"/>
      <c r="AA12" s="945"/>
      <c r="AB12" s="946"/>
      <c r="AC12" s="945"/>
      <c r="AD12" s="945"/>
      <c r="AE12" s="945"/>
      <c r="AF12" s="945"/>
      <c r="AG12" s="945"/>
      <c r="AH12" s="947"/>
      <c r="AI12" s="948"/>
      <c r="AJ12" s="949" t="str">
        <f t="shared" si="0"/>
        <v/>
      </c>
      <c r="AK12" s="948"/>
      <c r="AL12" s="949" t="str">
        <f t="shared" si="1"/>
        <v/>
      </c>
      <c r="AM12" s="950"/>
      <c r="AN12" s="951"/>
      <c r="AO12" s="891"/>
      <c r="AP12" s="889"/>
    </row>
    <row r="13" spans="1:42" ht="20.100000000000001" customHeight="1">
      <c r="A13" s="891"/>
      <c r="B13" s="930"/>
      <c r="C13" s="931"/>
      <c r="D13" s="952"/>
      <c r="E13" s="953"/>
      <c r="F13" s="934" t="s">
        <v>1643</v>
      </c>
      <c r="G13" s="954"/>
      <c r="H13" s="954"/>
      <c r="I13" s="935"/>
      <c r="J13" s="935"/>
      <c r="K13" s="935"/>
      <c r="L13" s="935"/>
      <c r="M13" s="935"/>
      <c r="N13" s="936"/>
      <c r="O13" s="935"/>
      <c r="P13" s="935"/>
      <c r="Q13" s="954"/>
      <c r="R13" s="954"/>
      <c r="S13" s="935"/>
      <c r="T13" s="935"/>
      <c r="U13" s="936"/>
      <c r="V13" s="935"/>
      <c r="W13" s="935"/>
      <c r="X13" s="935"/>
      <c r="Y13" s="935"/>
      <c r="Z13" s="935"/>
      <c r="AA13" s="954"/>
      <c r="AB13" s="955"/>
      <c r="AC13" s="935"/>
      <c r="AD13" s="935"/>
      <c r="AE13" s="935"/>
      <c r="AF13" s="935"/>
      <c r="AG13" s="935"/>
      <c r="AH13" s="937"/>
      <c r="AI13" s="938"/>
      <c r="AJ13" s="939" t="str">
        <f t="shared" si="0"/>
        <v/>
      </c>
      <c r="AK13" s="938"/>
      <c r="AL13" s="939" t="str">
        <f t="shared" si="1"/>
        <v/>
      </c>
      <c r="AM13" s="956"/>
      <c r="AN13" s="957"/>
      <c r="AO13" s="891"/>
      <c r="AP13" s="889"/>
    </row>
    <row r="14" spans="1:42" ht="20.100000000000001" customHeight="1">
      <c r="A14" s="891"/>
      <c r="B14" s="930"/>
      <c r="C14" s="958"/>
      <c r="D14" s="932"/>
      <c r="E14" s="933"/>
      <c r="F14" s="934" t="s">
        <v>1643</v>
      </c>
      <c r="G14" s="935"/>
      <c r="H14" s="935"/>
      <c r="I14" s="935"/>
      <c r="J14" s="935"/>
      <c r="K14" s="935"/>
      <c r="L14" s="935"/>
      <c r="M14" s="954"/>
      <c r="N14" s="955"/>
      <c r="O14" s="935"/>
      <c r="P14" s="935"/>
      <c r="Q14" s="935"/>
      <c r="R14" s="935"/>
      <c r="S14" s="935"/>
      <c r="T14" s="935"/>
      <c r="U14" s="936"/>
      <c r="V14" s="935"/>
      <c r="W14" s="954"/>
      <c r="X14" s="954"/>
      <c r="Y14" s="935"/>
      <c r="Z14" s="935"/>
      <c r="AA14" s="935"/>
      <c r="AB14" s="936"/>
      <c r="AC14" s="935"/>
      <c r="AD14" s="935"/>
      <c r="AE14" s="935"/>
      <c r="AF14" s="935"/>
      <c r="AG14" s="954"/>
      <c r="AH14" s="959"/>
      <c r="AI14" s="938"/>
      <c r="AJ14" s="939" t="str">
        <f t="shared" si="0"/>
        <v/>
      </c>
      <c r="AK14" s="938"/>
      <c r="AL14" s="939" t="str">
        <f t="shared" si="1"/>
        <v/>
      </c>
      <c r="AM14" s="956"/>
      <c r="AN14" s="957"/>
      <c r="AO14" s="891"/>
      <c r="AP14" s="889"/>
    </row>
    <row r="15" spans="1:42" ht="20.100000000000001" customHeight="1">
      <c r="A15" s="891"/>
      <c r="B15" s="930"/>
      <c r="C15" s="958"/>
      <c r="D15" s="907"/>
      <c r="E15" s="933"/>
      <c r="F15" s="934" t="s">
        <v>1643</v>
      </c>
      <c r="G15" s="935"/>
      <c r="H15" s="935"/>
      <c r="I15" s="935"/>
      <c r="J15" s="935"/>
      <c r="K15" s="935"/>
      <c r="L15" s="935"/>
      <c r="M15" s="935"/>
      <c r="N15" s="955"/>
      <c r="O15" s="954"/>
      <c r="P15" s="935"/>
      <c r="Q15" s="935"/>
      <c r="R15" s="935"/>
      <c r="S15" s="935"/>
      <c r="T15" s="935"/>
      <c r="U15" s="936"/>
      <c r="V15" s="935"/>
      <c r="W15" s="935"/>
      <c r="X15" s="954"/>
      <c r="Y15" s="954"/>
      <c r="Z15" s="935"/>
      <c r="AA15" s="935"/>
      <c r="AB15" s="936"/>
      <c r="AC15" s="935"/>
      <c r="AD15" s="935"/>
      <c r="AE15" s="935"/>
      <c r="AF15" s="935"/>
      <c r="AG15" s="935"/>
      <c r="AH15" s="959"/>
      <c r="AI15" s="938"/>
      <c r="AJ15" s="939" t="str">
        <f t="shared" si="0"/>
        <v/>
      </c>
      <c r="AK15" s="938"/>
      <c r="AL15" s="960" t="str">
        <f t="shared" si="1"/>
        <v/>
      </c>
      <c r="AM15" s="956"/>
      <c r="AN15" s="957"/>
      <c r="AO15" s="891"/>
      <c r="AP15" s="889"/>
    </row>
    <row r="16" spans="1:42" ht="20.100000000000001" customHeight="1">
      <c r="A16" s="891"/>
      <c r="B16" s="961" t="s">
        <v>1724</v>
      </c>
      <c r="C16" s="958"/>
      <c r="D16" s="907"/>
      <c r="E16" s="933"/>
      <c r="F16" s="934" t="s">
        <v>1643</v>
      </c>
      <c r="G16" s="935"/>
      <c r="H16" s="935"/>
      <c r="I16" s="935"/>
      <c r="J16" s="935"/>
      <c r="K16" s="935"/>
      <c r="L16" s="935"/>
      <c r="M16" s="935"/>
      <c r="N16" s="936"/>
      <c r="O16" s="935"/>
      <c r="P16" s="954"/>
      <c r="Q16" s="954"/>
      <c r="R16" s="935"/>
      <c r="S16" s="935"/>
      <c r="T16" s="935"/>
      <c r="U16" s="936"/>
      <c r="V16" s="935"/>
      <c r="W16" s="935"/>
      <c r="X16" s="935"/>
      <c r="Y16" s="935"/>
      <c r="Z16" s="954"/>
      <c r="AA16" s="954"/>
      <c r="AB16" s="936"/>
      <c r="AC16" s="935"/>
      <c r="AD16" s="935"/>
      <c r="AE16" s="935"/>
      <c r="AF16" s="935"/>
      <c r="AG16" s="935"/>
      <c r="AH16" s="937"/>
      <c r="AI16" s="938"/>
      <c r="AJ16" s="960" t="str">
        <f t="shared" si="0"/>
        <v/>
      </c>
      <c r="AK16" s="938"/>
      <c r="AL16" s="962" t="str">
        <f t="shared" si="1"/>
        <v/>
      </c>
      <c r="AM16" s="956"/>
      <c r="AN16" s="957"/>
      <c r="AO16" s="891"/>
      <c r="AP16" s="889"/>
    </row>
    <row r="17" spans="1:42" ht="20.100000000000001" customHeight="1">
      <c r="A17" s="891"/>
      <c r="B17" s="961" t="s">
        <v>1724</v>
      </c>
      <c r="C17" s="958"/>
      <c r="D17" s="907"/>
      <c r="E17" s="963"/>
      <c r="F17" s="934" t="s">
        <v>1643</v>
      </c>
      <c r="G17" s="964"/>
      <c r="H17" s="964"/>
      <c r="I17" s="964"/>
      <c r="J17" s="964"/>
      <c r="K17" s="964"/>
      <c r="L17" s="964"/>
      <c r="M17" s="964"/>
      <c r="N17" s="965"/>
      <c r="O17" s="964"/>
      <c r="P17" s="964"/>
      <c r="Q17" s="964"/>
      <c r="R17" s="964"/>
      <c r="S17" s="964"/>
      <c r="T17" s="964"/>
      <c r="U17" s="965"/>
      <c r="V17" s="964"/>
      <c r="W17" s="964"/>
      <c r="X17" s="964"/>
      <c r="Y17" s="964"/>
      <c r="Z17" s="964"/>
      <c r="AA17" s="964"/>
      <c r="AB17" s="965"/>
      <c r="AC17" s="964"/>
      <c r="AD17" s="964"/>
      <c r="AE17" s="964"/>
      <c r="AF17" s="964"/>
      <c r="AG17" s="964"/>
      <c r="AH17" s="966"/>
      <c r="AI17" s="967"/>
      <c r="AJ17" s="962" t="str">
        <f t="shared" si="0"/>
        <v/>
      </c>
      <c r="AK17" s="967"/>
      <c r="AL17" s="962" t="str">
        <f t="shared" si="1"/>
        <v/>
      </c>
      <c r="AM17" s="956"/>
      <c r="AN17" s="957"/>
      <c r="AO17" s="891"/>
      <c r="AP17" s="889"/>
    </row>
    <row r="18" spans="1:42" ht="20.100000000000001" customHeight="1">
      <c r="A18" s="891"/>
      <c r="B18" s="968"/>
      <c r="C18" s="958"/>
      <c r="D18" s="969"/>
      <c r="E18" s="970"/>
      <c r="F18" s="971" t="s">
        <v>1643</v>
      </c>
      <c r="G18" s="972"/>
      <c r="H18" s="972"/>
      <c r="I18" s="972"/>
      <c r="J18" s="972"/>
      <c r="K18" s="972"/>
      <c r="L18" s="972"/>
      <c r="M18" s="972"/>
      <c r="N18" s="973"/>
      <c r="O18" s="974"/>
      <c r="P18" s="974"/>
      <c r="Q18" s="972"/>
      <c r="R18" s="972"/>
      <c r="S18" s="972"/>
      <c r="T18" s="972"/>
      <c r="U18" s="973"/>
      <c r="V18" s="972"/>
      <c r="W18" s="972"/>
      <c r="X18" s="972"/>
      <c r="Y18" s="972"/>
      <c r="Z18" s="972"/>
      <c r="AA18" s="972"/>
      <c r="AB18" s="973"/>
      <c r="AC18" s="972"/>
      <c r="AD18" s="972"/>
      <c r="AE18" s="972"/>
      <c r="AF18" s="972"/>
      <c r="AG18" s="972"/>
      <c r="AH18" s="975"/>
      <c r="AI18" s="976"/>
      <c r="AJ18" s="977" t="str">
        <f t="shared" si="0"/>
        <v/>
      </c>
      <c r="AK18" s="976"/>
      <c r="AL18" s="977" t="str">
        <f t="shared" si="1"/>
        <v/>
      </c>
      <c r="AM18" s="956"/>
      <c r="AN18" s="957"/>
      <c r="AO18" s="891"/>
      <c r="AP18" s="889"/>
    </row>
    <row r="19" spans="1:42" ht="20.100000000000001" customHeight="1">
      <c r="A19" s="891"/>
      <c r="B19" s="968"/>
      <c r="C19" s="978"/>
      <c r="D19" s="979"/>
      <c r="E19" s="970"/>
      <c r="F19" s="980" t="s">
        <v>1643</v>
      </c>
      <c r="G19" s="972"/>
      <c r="H19" s="974"/>
      <c r="I19" s="974"/>
      <c r="J19" s="972"/>
      <c r="K19" s="972"/>
      <c r="L19" s="972"/>
      <c r="M19" s="972"/>
      <c r="N19" s="973"/>
      <c r="O19" s="972"/>
      <c r="P19" s="972"/>
      <c r="Q19" s="972"/>
      <c r="R19" s="974"/>
      <c r="S19" s="974"/>
      <c r="T19" s="972"/>
      <c r="U19" s="973"/>
      <c r="V19" s="972"/>
      <c r="W19" s="972"/>
      <c r="X19" s="972"/>
      <c r="Y19" s="972"/>
      <c r="Z19" s="972"/>
      <c r="AA19" s="972"/>
      <c r="AB19" s="981"/>
      <c r="AC19" s="974"/>
      <c r="AD19" s="972"/>
      <c r="AE19" s="972"/>
      <c r="AF19" s="972"/>
      <c r="AG19" s="972"/>
      <c r="AH19" s="975"/>
      <c r="AI19" s="982"/>
      <c r="AJ19" s="983" t="str">
        <f t="shared" si="0"/>
        <v/>
      </c>
      <c r="AK19" s="982"/>
      <c r="AL19" s="983" t="str">
        <f t="shared" si="1"/>
        <v/>
      </c>
      <c r="AM19" s="956"/>
      <c r="AN19" s="957"/>
      <c r="AO19" s="891"/>
      <c r="AP19" s="889"/>
    </row>
    <row r="20" spans="1:42" ht="20.100000000000001" customHeight="1">
      <c r="A20" s="891"/>
      <c r="B20" s="968"/>
      <c r="C20" s="978"/>
      <c r="D20" s="979"/>
      <c r="E20" s="970"/>
      <c r="F20" s="980" t="s">
        <v>1643</v>
      </c>
      <c r="G20" s="972"/>
      <c r="H20" s="972"/>
      <c r="I20" s="972"/>
      <c r="J20" s="972"/>
      <c r="K20" s="972"/>
      <c r="L20" s="974"/>
      <c r="M20" s="974"/>
      <c r="N20" s="973"/>
      <c r="O20" s="972"/>
      <c r="P20" s="972"/>
      <c r="Q20" s="972"/>
      <c r="R20" s="972"/>
      <c r="S20" s="972"/>
      <c r="T20" s="972"/>
      <c r="U20" s="973"/>
      <c r="V20" s="974"/>
      <c r="W20" s="974"/>
      <c r="X20" s="972"/>
      <c r="Y20" s="972"/>
      <c r="Z20" s="972"/>
      <c r="AA20" s="972"/>
      <c r="AB20" s="973"/>
      <c r="AC20" s="972"/>
      <c r="AD20" s="972"/>
      <c r="AE20" s="972"/>
      <c r="AF20" s="974"/>
      <c r="AG20" s="974"/>
      <c r="AH20" s="975"/>
      <c r="AI20" s="982"/>
      <c r="AJ20" s="983" t="str">
        <f t="shared" si="0"/>
        <v/>
      </c>
      <c r="AK20" s="982"/>
      <c r="AL20" s="983" t="str">
        <f t="shared" si="1"/>
        <v/>
      </c>
      <c r="AM20" s="956"/>
      <c r="AN20" s="957"/>
      <c r="AO20" s="891"/>
      <c r="AP20" s="889"/>
    </row>
    <row r="21" spans="1:42" ht="20.100000000000001" customHeight="1">
      <c r="A21" s="891"/>
      <c r="B21" s="961" t="s">
        <v>1725</v>
      </c>
      <c r="C21" s="958"/>
      <c r="D21" s="907"/>
      <c r="E21" s="963"/>
      <c r="F21" s="984" t="s">
        <v>1643</v>
      </c>
      <c r="G21" s="964"/>
      <c r="H21" s="964"/>
      <c r="I21" s="964"/>
      <c r="J21" s="964"/>
      <c r="K21" s="964"/>
      <c r="L21" s="964"/>
      <c r="M21" s="964"/>
      <c r="N21" s="965"/>
      <c r="O21" s="964"/>
      <c r="P21" s="964"/>
      <c r="Q21" s="964"/>
      <c r="R21" s="964"/>
      <c r="S21" s="964"/>
      <c r="T21" s="964"/>
      <c r="U21" s="965"/>
      <c r="V21" s="964"/>
      <c r="W21" s="964"/>
      <c r="X21" s="964"/>
      <c r="Y21" s="964"/>
      <c r="Z21" s="964"/>
      <c r="AA21" s="964"/>
      <c r="AB21" s="965"/>
      <c r="AC21" s="964"/>
      <c r="AD21" s="964"/>
      <c r="AE21" s="964"/>
      <c r="AF21" s="964"/>
      <c r="AG21" s="964"/>
      <c r="AH21" s="966"/>
      <c r="AI21" s="967"/>
      <c r="AJ21" s="962" t="str">
        <f t="shared" si="0"/>
        <v/>
      </c>
      <c r="AK21" s="967"/>
      <c r="AL21" s="962" t="str">
        <f t="shared" si="1"/>
        <v/>
      </c>
      <c r="AM21" s="956"/>
      <c r="AN21" s="957"/>
      <c r="AO21" s="891"/>
      <c r="AP21" s="889"/>
    </row>
    <row r="22" spans="1:42" ht="20.100000000000001" customHeight="1">
      <c r="A22" s="891"/>
      <c r="B22" s="961" t="s">
        <v>1724</v>
      </c>
      <c r="C22" s="958"/>
      <c r="D22" s="907"/>
      <c r="E22" s="963"/>
      <c r="F22" s="934" t="s">
        <v>1643</v>
      </c>
      <c r="G22" s="964"/>
      <c r="H22" s="964"/>
      <c r="I22" s="964"/>
      <c r="J22" s="964"/>
      <c r="K22" s="964"/>
      <c r="L22" s="964"/>
      <c r="M22" s="964"/>
      <c r="N22" s="965"/>
      <c r="O22" s="964"/>
      <c r="P22" s="964"/>
      <c r="Q22" s="964"/>
      <c r="R22" s="964"/>
      <c r="S22" s="964"/>
      <c r="T22" s="964"/>
      <c r="U22" s="965"/>
      <c r="V22" s="964"/>
      <c r="W22" s="964"/>
      <c r="X22" s="964"/>
      <c r="Y22" s="964"/>
      <c r="Z22" s="964"/>
      <c r="AA22" s="964"/>
      <c r="AB22" s="965"/>
      <c r="AC22" s="964"/>
      <c r="AD22" s="964"/>
      <c r="AE22" s="964"/>
      <c r="AF22" s="964"/>
      <c r="AG22" s="964"/>
      <c r="AH22" s="966"/>
      <c r="AI22" s="967"/>
      <c r="AJ22" s="962" t="str">
        <f t="shared" si="0"/>
        <v/>
      </c>
      <c r="AK22" s="967"/>
      <c r="AL22" s="962" t="str">
        <f t="shared" si="1"/>
        <v/>
      </c>
      <c r="AM22" s="956"/>
      <c r="AN22" s="957"/>
      <c r="AO22" s="891"/>
      <c r="AP22" s="889"/>
    </row>
    <row r="23" spans="1:42" ht="20.100000000000001" customHeight="1">
      <c r="A23" s="891"/>
      <c r="B23" s="968"/>
      <c r="C23" s="978"/>
      <c r="D23" s="979"/>
      <c r="E23" s="970"/>
      <c r="F23" s="980" t="s">
        <v>1643</v>
      </c>
      <c r="G23" s="964"/>
      <c r="H23" s="964"/>
      <c r="I23" s="985"/>
      <c r="J23" s="985"/>
      <c r="K23" s="964"/>
      <c r="L23" s="964"/>
      <c r="M23" s="964"/>
      <c r="N23" s="965"/>
      <c r="O23" s="964"/>
      <c r="P23" s="964"/>
      <c r="Q23" s="964"/>
      <c r="R23" s="964"/>
      <c r="S23" s="985"/>
      <c r="T23" s="985"/>
      <c r="U23" s="965"/>
      <c r="V23" s="964"/>
      <c r="W23" s="964"/>
      <c r="X23" s="964"/>
      <c r="Y23" s="964"/>
      <c r="Z23" s="964"/>
      <c r="AA23" s="964"/>
      <c r="AB23" s="965"/>
      <c r="AC23" s="985"/>
      <c r="AD23" s="985"/>
      <c r="AE23" s="964"/>
      <c r="AF23" s="964"/>
      <c r="AG23" s="964"/>
      <c r="AH23" s="986"/>
      <c r="AI23" s="982"/>
      <c r="AJ23" s="983" t="str">
        <f t="shared" si="0"/>
        <v/>
      </c>
      <c r="AK23" s="982"/>
      <c r="AL23" s="983" t="str">
        <f t="shared" si="1"/>
        <v/>
      </c>
      <c r="AM23" s="956"/>
      <c r="AN23" s="957"/>
      <c r="AO23" s="891"/>
      <c r="AP23" s="889"/>
    </row>
    <row r="24" spans="1:42" ht="20.100000000000001" customHeight="1">
      <c r="A24" s="891"/>
      <c r="B24" s="968"/>
      <c r="C24" s="978"/>
      <c r="D24" s="979"/>
      <c r="E24" s="970"/>
      <c r="F24" s="980" t="s">
        <v>1643</v>
      </c>
      <c r="G24" s="964"/>
      <c r="H24" s="964"/>
      <c r="I24" s="964"/>
      <c r="J24" s="985"/>
      <c r="K24" s="985"/>
      <c r="L24" s="964"/>
      <c r="M24" s="964"/>
      <c r="N24" s="965"/>
      <c r="O24" s="964"/>
      <c r="P24" s="964"/>
      <c r="Q24" s="964"/>
      <c r="R24" s="964"/>
      <c r="S24" s="964"/>
      <c r="T24" s="985"/>
      <c r="U24" s="987"/>
      <c r="V24" s="964"/>
      <c r="W24" s="964"/>
      <c r="X24" s="964"/>
      <c r="Y24" s="964"/>
      <c r="Z24" s="964"/>
      <c r="AA24" s="964"/>
      <c r="AB24" s="965"/>
      <c r="AC24" s="964"/>
      <c r="AD24" s="985"/>
      <c r="AE24" s="985"/>
      <c r="AF24" s="964"/>
      <c r="AG24" s="964"/>
      <c r="AH24" s="986"/>
      <c r="AI24" s="982"/>
      <c r="AJ24" s="983" t="str">
        <f t="shared" si="0"/>
        <v/>
      </c>
      <c r="AK24" s="982"/>
      <c r="AL24" s="983" t="str">
        <f t="shared" si="1"/>
        <v/>
      </c>
      <c r="AM24" s="956"/>
      <c r="AN24" s="957"/>
      <c r="AO24" s="891"/>
      <c r="AP24" s="889"/>
    </row>
    <row r="25" spans="1:42" ht="20.100000000000001" customHeight="1">
      <c r="A25" s="891"/>
      <c r="B25" s="968"/>
      <c r="C25" s="978"/>
      <c r="D25" s="979"/>
      <c r="E25" s="970"/>
      <c r="F25" s="980" t="s">
        <v>1643</v>
      </c>
      <c r="G25" s="964"/>
      <c r="H25" s="964"/>
      <c r="I25" s="964"/>
      <c r="J25" s="964"/>
      <c r="K25" s="985"/>
      <c r="L25" s="985"/>
      <c r="M25" s="964"/>
      <c r="N25" s="965"/>
      <c r="O25" s="964"/>
      <c r="P25" s="964"/>
      <c r="Q25" s="964"/>
      <c r="R25" s="964"/>
      <c r="S25" s="964"/>
      <c r="T25" s="964"/>
      <c r="U25" s="987"/>
      <c r="V25" s="985"/>
      <c r="W25" s="964"/>
      <c r="X25" s="964"/>
      <c r="Y25" s="964"/>
      <c r="Z25" s="964"/>
      <c r="AA25" s="964"/>
      <c r="AB25" s="965"/>
      <c r="AC25" s="964"/>
      <c r="AD25" s="964"/>
      <c r="AE25" s="985"/>
      <c r="AF25" s="985"/>
      <c r="AG25" s="964"/>
      <c r="AH25" s="966"/>
      <c r="AI25" s="982"/>
      <c r="AJ25" s="983" t="str">
        <f t="shared" si="0"/>
        <v/>
      </c>
      <c r="AK25" s="982"/>
      <c r="AL25" s="983" t="str">
        <f t="shared" si="1"/>
        <v/>
      </c>
      <c r="AM25" s="956"/>
      <c r="AN25" s="957"/>
      <c r="AO25" s="891"/>
      <c r="AP25" s="889"/>
    </row>
    <row r="26" spans="1:42" ht="20.100000000000001" customHeight="1" thickBot="1">
      <c r="A26" s="891"/>
      <c r="B26" s="968"/>
      <c r="C26" s="978"/>
      <c r="D26" s="979"/>
      <c r="E26" s="970"/>
      <c r="F26" s="980" t="s">
        <v>1643</v>
      </c>
      <c r="G26" s="964"/>
      <c r="H26" s="964"/>
      <c r="I26" s="964"/>
      <c r="J26" s="964"/>
      <c r="K26" s="964"/>
      <c r="L26" s="964"/>
      <c r="M26" s="964"/>
      <c r="N26" s="965"/>
      <c r="O26" s="964"/>
      <c r="P26" s="964"/>
      <c r="Q26" s="964"/>
      <c r="R26" s="964"/>
      <c r="S26" s="964"/>
      <c r="T26" s="964"/>
      <c r="U26" s="965"/>
      <c r="V26" s="964"/>
      <c r="W26" s="964"/>
      <c r="X26" s="964"/>
      <c r="Y26" s="964"/>
      <c r="Z26" s="964"/>
      <c r="AA26" s="964"/>
      <c r="AB26" s="965"/>
      <c r="AC26" s="964"/>
      <c r="AD26" s="964"/>
      <c r="AE26" s="964"/>
      <c r="AF26" s="964"/>
      <c r="AG26" s="964"/>
      <c r="AH26" s="986"/>
      <c r="AI26" s="982"/>
      <c r="AJ26" s="983" t="str">
        <f t="shared" si="0"/>
        <v/>
      </c>
      <c r="AK26" s="982"/>
      <c r="AL26" s="983" t="str">
        <f t="shared" si="1"/>
        <v/>
      </c>
      <c r="AM26" s="988"/>
      <c r="AN26" s="989"/>
      <c r="AO26" s="891"/>
      <c r="AP26" s="889"/>
    </row>
    <row r="27" spans="1:42" ht="30.75" customHeight="1" thickTop="1" thickBot="1">
      <c r="A27" s="891"/>
      <c r="B27" s="1844" t="s">
        <v>1649</v>
      </c>
      <c r="C27" s="1845"/>
      <c r="D27" s="1845"/>
      <c r="E27" s="1845"/>
      <c r="F27" s="1846"/>
      <c r="G27" s="990" t="str">
        <f>IF(ISBLANK($E$9),"",SUM(G12:G26))</f>
        <v/>
      </c>
      <c r="H27" s="990" t="str">
        <f t="shared" ref="H27:AH27" si="2">IF(ISBLANK($E$9),"",SUM(H12:H26))</f>
        <v/>
      </c>
      <c r="I27" s="990" t="str">
        <f t="shared" si="2"/>
        <v/>
      </c>
      <c r="J27" s="990" t="str">
        <f t="shared" si="2"/>
        <v/>
      </c>
      <c r="K27" s="990" t="str">
        <f t="shared" si="2"/>
        <v/>
      </c>
      <c r="L27" s="990" t="str">
        <f t="shared" si="2"/>
        <v/>
      </c>
      <c r="M27" s="990" t="str">
        <f t="shared" si="2"/>
        <v/>
      </c>
      <c r="N27" s="991" t="str">
        <f t="shared" si="2"/>
        <v/>
      </c>
      <c r="O27" s="990" t="str">
        <f t="shared" si="2"/>
        <v/>
      </c>
      <c r="P27" s="990" t="str">
        <f t="shared" si="2"/>
        <v/>
      </c>
      <c r="Q27" s="990" t="str">
        <f t="shared" si="2"/>
        <v/>
      </c>
      <c r="R27" s="990" t="str">
        <f t="shared" si="2"/>
        <v/>
      </c>
      <c r="S27" s="990" t="str">
        <f t="shared" si="2"/>
        <v/>
      </c>
      <c r="T27" s="990" t="str">
        <f t="shared" si="2"/>
        <v/>
      </c>
      <c r="U27" s="991" t="str">
        <f t="shared" si="2"/>
        <v/>
      </c>
      <c r="V27" s="990" t="str">
        <f t="shared" si="2"/>
        <v/>
      </c>
      <c r="W27" s="990" t="str">
        <f t="shared" si="2"/>
        <v/>
      </c>
      <c r="X27" s="990" t="str">
        <f t="shared" si="2"/>
        <v/>
      </c>
      <c r="Y27" s="990" t="str">
        <f t="shared" si="2"/>
        <v/>
      </c>
      <c r="Z27" s="990" t="str">
        <f t="shared" si="2"/>
        <v/>
      </c>
      <c r="AA27" s="990" t="str">
        <f t="shared" si="2"/>
        <v/>
      </c>
      <c r="AB27" s="991" t="str">
        <f t="shared" si="2"/>
        <v/>
      </c>
      <c r="AC27" s="990" t="str">
        <f t="shared" si="2"/>
        <v/>
      </c>
      <c r="AD27" s="990" t="str">
        <f t="shared" si="2"/>
        <v/>
      </c>
      <c r="AE27" s="990" t="str">
        <f t="shared" si="2"/>
        <v/>
      </c>
      <c r="AF27" s="990" t="str">
        <f t="shared" si="2"/>
        <v/>
      </c>
      <c r="AG27" s="990" t="str">
        <f t="shared" si="2"/>
        <v/>
      </c>
      <c r="AH27" s="992" t="str">
        <f t="shared" si="2"/>
        <v/>
      </c>
      <c r="AI27" s="993" t="s">
        <v>1650</v>
      </c>
      <c r="AJ27" s="994" t="str">
        <f>IF(ISBLANK($E$12),"",SUM(AJ12:AJ26))</f>
        <v/>
      </c>
      <c r="AK27" s="993" t="s">
        <v>1726</v>
      </c>
      <c r="AL27" s="995" t="str">
        <f>IF(ISBLANK($E$12),"",ROUNDDOWN(AJ/4,1))</f>
        <v/>
      </c>
      <c r="AM27" s="993" t="s">
        <v>1727</v>
      </c>
      <c r="AN27" s="995" t="str">
        <f>IF(ISBLANK($E$12),"",ROUNDDOWN(AL27/T36,1))</f>
        <v/>
      </c>
      <c r="AO27" s="891"/>
      <c r="AP27" s="889"/>
    </row>
    <row r="28" spans="1:42" ht="20.100000000000001" customHeight="1">
      <c r="A28" s="891"/>
      <c r="B28" s="996"/>
      <c r="C28" s="997"/>
      <c r="D28" s="998"/>
      <c r="E28" s="999"/>
      <c r="F28" s="1000" t="s">
        <v>1653</v>
      </c>
      <c r="G28" s="997"/>
      <c r="H28" s="997"/>
      <c r="I28" s="997"/>
      <c r="J28" s="997"/>
      <c r="K28" s="997"/>
      <c r="L28" s="997"/>
      <c r="M28" s="997"/>
      <c r="N28" s="1001"/>
      <c r="O28" s="997"/>
      <c r="P28" s="997"/>
      <c r="Q28" s="997"/>
      <c r="R28" s="997"/>
      <c r="S28" s="997"/>
      <c r="T28" s="997"/>
      <c r="U28" s="1001"/>
      <c r="V28" s="997"/>
      <c r="W28" s="997"/>
      <c r="X28" s="997"/>
      <c r="Y28" s="997"/>
      <c r="Z28" s="997"/>
      <c r="AA28" s="997"/>
      <c r="AB28" s="1001"/>
      <c r="AC28" s="997"/>
      <c r="AD28" s="997"/>
      <c r="AE28" s="997"/>
      <c r="AF28" s="997"/>
      <c r="AG28" s="997"/>
      <c r="AH28" s="1002"/>
      <c r="AI28" s="1003"/>
      <c r="AJ28" s="951" t="str">
        <f t="shared" ref="AJ28:AJ33" si="3">IF(ISBLANK(E28),"",SUM(G28:AH28))</f>
        <v/>
      </c>
      <c r="AK28" s="1003"/>
      <c r="AL28" s="951" t="str">
        <f t="shared" ref="AL28:AL33" si="4">IF(ISBLANK($E$28),"",AJ28/4)</f>
        <v/>
      </c>
      <c r="AM28" s="1847"/>
      <c r="AN28" s="1848"/>
      <c r="AO28" s="891"/>
      <c r="AP28" s="889"/>
    </row>
    <row r="29" spans="1:42" ht="20.100000000000001" customHeight="1">
      <c r="A29" s="891"/>
      <c r="B29" s="1004"/>
      <c r="C29" s="958"/>
      <c r="D29" s="907"/>
      <c r="E29" s="963"/>
      <c r="F29" s="984" t="s">
        <v>1653</v>
      </c>
      <c r="G29" s="958"/>
      <c r="H29" s="958"/>
      <c r="I29" s="958"/>
      <c r="J29" s="958"/>
      <c r="K29" s="958"/>
      <c r="L29" s="958"/>
      <c r="M29" s="958"/>
      <c r="N29" s="1005"/>
      <c r="O29" s="958"/>
      <c r="P29" s="958"/>
      <c r="Q29" s="958"/>
      <c r="R29" s="958"/>
      <c r="S29" s="958"/>
      <c r="T29" s="958"/>
      <c r="U29" s="1005"/>
      <c r="V29" s="958"/>
      <c r="W29" s="958"/>
      <c r="X29" s="958"/>
      <c r="Y29" s="958"/>
      <c r="Z29" s="958"/>
      <c r="AA29" s="958"/>
      <c r="AB29" s="1005"/>
      <c r="AC29" s="958"/>
      <c r="AD29" s="958"/>
      <c r="AE29" s="958"/>
      <c r="AF29" s="958"/>
      <c r="AG29" s="958"/>
      <c r="AH29" s="1006"/>
      <c r="AI29" s="967"/>
      <c r="AJ29" s="1007" t="str">
        <f t="shared" si="3"/>
        <v/>
      </c>
      <c r="AK29" s="967"/>
      <c r="AL29" s="1007" t="str">
        <f t="shared" si="4"/>
        <v/>
      </c>
      <c r="AM29" s="1849"/>
      <c r="AN29" s="1850"/>
      <c r="AO29" s="891"/>
      <c r="AP29" s="889"/>
    </row>
    <row r="30" spans="1:42" ht="20.100000000000001" customHeight="1">
      <c r="A30" s="891"/>
      <c r="B30" s="1004"/>
      <c r="C30" s="958"/>
      <c r="D30" s="907"/>
      <c r="E30" s="963"/>
      <c r="F30" s="984" t="s">
        <v>1653</v>
      </c>
      <c r="G30" s="958"/>
      <c r="H30" s="958"/>
      <c r="I30" s="958"/>
      <c r="J30" s="958"/>
      <c r="K30" s="958"/>
      <c r="L30" s="958"/>
      <c r="M30" s="958"/>
      <c r="N30" s="1005"/>
      <c r="O30" s="958"/>
      <c r="P30" s="958"/>
      <c r="Q30" s="958"/>
      <c r="R30" s="958"/>
      <c r="S30" s="958"/>
      <c r="T30" s="958"/>
      <c r="U30" s="1005"/>
      <c r="V30" s="958"/>
      <c r="W30" s="958"/>
      <c r="X30" s="958"/>
      <c r="Y30" s="958"/>
      <c r="Z30" s="958"/>
      <c r="AA30" s="958"/>
      <c r="AB30" s="1005"/>
      <c r="AC30" s="958"/>
      <c r="AD30" s="958"/>
      <c r="AE30" s="958"/>
      <c r="AF30" s="958"/>
      <c r="AG30" s="958"/>
      <c r="AH30" s="1006"/>
      <c r="AI30" s="967"/>
      <c r="AJ30" s="1007" t="str">
        <f t="shared" si="3"/>
        <v/>
      </c>
      <c r="AK30" s="967"/>
      <c r="AL30" s="1007" t="str">
        <f t="shared" si="4"/>
        <v/>
      </c>
      <c r="AM30" s="1849"/>
      <c r="AN30" s="1850"/>
      <c r="AO30" s="891"/>
      <c r="AP30" s="889"/>
    </row>
    <row r="31" spans="1:42" ht="20.100000000000001" customHeight="1">
      <c r="A31" s="891"/>
      <c r="B31" s="1008" t="s">
        <v>1654</v>
      </c>
      <c r="C31" s="978"/>
      <c r="D31" s="979"/>
      <c r="E31" s="970"/>
      <c r="F31" s="980" t="s">
        <v>1653</v>
      </c>
      <c r="G31" s="978"/>
      <c r="H31" s="978"/>
      <c r="I31" s="978"/>
      <c r="J31" s="978"/>
      <c r="K31" s="978"/>
      <c r="L31" s="978"/>
      <c r="M31" s="978"/>
      <c r="N31" s="1009"/>
      <c r="O31" s="978"/>
      <c r="P31" s="978"/>
      <c r="Q31" s="978"/>
      <c r="R31" s="978"/>
      <c r="S31" s="978"/>
      <c r="T31" s="978"/>
      <c r="U31" s="1009"/>
      <c r="V31" s="978"/>
      <c r="W31" s="978"/>
      <c r="X31" s="978"/>
      <c r="Y31" s="978"/>
      <c r="Z31" s="978"/>
      <c r="AA31" s="978"/>
      <c r="AB31" s="1009"/>
      <c r="AC31" s="978"/>
      <c r="AD31" s="978"/>
      <c r="AE31" s="978"/>
      <c r="AF31" s="978"/>
      <c r="AG31" s="978"/>
      <c r="AH31" s="1010"/>
      <c r="AI31" s="982"/>
      <c r="AJ31" s="1007" t="str">
        <f t="shared" si="3"/>
        <v/>
      </c>
      <c r="AK31" s="982"/>
      <c r="AL31" s="1011" t="str">
        <f t="shared" si="4"/>
        <v/>
      </c>
      <c r="AM31" s="1849"/>
      <c r="AN31" s="1850"/>
      <c r="AO31" s="891"/>
      <c r="AP31" s="889"/>
    </row>
    <row r="32" spans="1:42" ht="20.100000000000001" customHeight="1">
      <c r="A32" s="891"/>
      <c r="B32" s="1008"/>
      <c r="C32" s="978"/>
      <c r="D32" s="979"/>
      <c r="E32" s="970"/>
      <c r="F32" s="980" t="s">
        <v>1653</v>
      </c>
      <c r="G32" s="978"/>
      <c r="H32" s="978"/>
      <c r="I32" s="978"/>
      <c r="J32" s="978"/>
      <c r="K32" s="978"/>
      <c r="L32" s="978"/>
      <c r="M32" s="978"/>
      <c r="N32" s="1009"/>
      <c r="O32" s="978"/>
      <c r="P32" s="978"/>
      <c r="Q32" s="978"/>
      <c r="R32" s="978"/>
      <c r="S32" s="978"/>
      <c r="T32" s="978"/>
      <c r="U32" s="1009"/>
      <c r="V32" s="978"/>
      <c r="W32" s="978"/>
      <c r="X32" s="978"/>
      <c r="Y32" s="978"/>
      <c r="Z32" s="978"/>
      <c r="AA32" s="978"/>
      <c r="AB32" s="1009"/>
      <c r="AC32" s="978"/>
      <c r="AD32" s="978"/>
      <c r="AE32" s="978"/>
      <c r="AF32" s="978"/>
      <c r="AG32" s="978"/>
      <c r="AH32" s="1010"/>
      <c r="AI32" s="982"/>
      <c r="AJ32" s="983" t="str">
        <f t="shared" si="3"/>
        <v/>
      </c>
      <c r="AK32" s="982"/>
      <c r="AL32" s="983" t="str">
        <f t="shared" si="4"/>
        <v/>
      </c>
      <c r="AM32" s="1849"/>
      <c r="AN32" s="1850"/>
      <c r="AO32" s="891"/>
      <c r="AP32" s="889"/>
    </row>
    <row r="33" spans="1:44" ht="20.100000000000001" customHeight="1" thickBot="1">
      <c r="A33" s="891"/>
      <c r="B33" s="1008"/>
      <c r="C33" s="978"/>
      <c r="D33" s="979"/>
      <c r="E33" s="970"/>
      <c r="F33" s="980" t="s">
        <v>1653</v>
      </c>
      <c r="G33" s="978"/>
      <c r="H33" s="978"/>
      <c r="I33" s="978"/>
      <c r="J33" s="978"/>
      <c r="K33" s="978"/>
      <c r="L33" s="978"/>
      <c r="M33" s="978"/>
      <c r="N33" s="1009"/>
      <c r="O33" s="978"/>
      <c r="P33" s="978"/>
      <c r="Q33" s="978"/>
      <c r="R33" s="978"/>
      <c r="S33" s="978"/>
      <c r="T33" s="978"/>
      <c r="U33" s="1009"/>
      <c r="V33" s="978"/>
      <c r="W33" s="978"/>
      <c r="X33" s="978"/>
      <c r="Y33" s="978"/>
      <c r="Z33" s="978"/>
      <c r="AA33" s="978"/>
      <c r="AB33" s="1009"/>
      <c r="AC33" s="978"/>
      <c r="AD33" s="978"/>
      <c r="AE33" s="978"/>
      <c r="AF33" s="978"/>
      <c r="AG33" s="978"/>
      <c r="AH33" s="1010"/>
      <c r="AI33" s="982"/>
      <c r="AJ33" s="983" t="str">
        <f t="shared" si="3"/>
        <v/>
      </c>
      <c r="AK33" s="982"/>
      <c r="AL33" s="983" t="str">
        <f t="shared" si="4"/>
        <v/>
      </c>
      <c r="AM33" s="1851"/>
      <c r="AN33" s="1852"/>
      <c r="AO33" s="891"/>
      <c r="AP33" s="889"/>
    </row>
    <row r="34" spans="1:44" ht="30.75" customHeight="1" thickTop="1" thickBot="1">
      <c r="A34" s="891"/>
      <c r="B34" s="1853" t="s">
        <v>1655</v>
      </c>
      <c r="C34" s="1854"/>
      <c r="D34" s="1854"/>
      <c r="E34" s="1854"/>
      <c r="F34" s="1855"/>
      <c r="G34" s="1012" t="str">
        <f>IF(ISBLANK($E$28),"",SUM(G28:G33))</f>
        <v/>
      </c>
      <c r="H34" s="1012" t="str">
        <f t="shared" ref="H34:AH34" si="5">IF(ISBLANK($E$28),"",SUM(H28:H33))</f>
        <v/>
      </c>
      <c r="I34" s="1012" t="str">
        <f t="shared" si="5"/>
        <v/>
      </c>
      <c r="J34" s="1012" t="str">
        <f t="shared" si="5"/>
        <v/>
      </c>
      <c r="K34" s="1012" t="str">
        <f t="shared" si="5"/>
        <v/>
      </c>
      <c r="L34" s="1012" t="str">
        <f t="shared" si="5"/>
        <v/>
      </c>
      <c r="M34" s="1012" t="str">
        <f t="shared" si="5"/>
        <v/>
      </c>
      <c r="N34" s="1013" t="str">
        <f t="shared" si="5"/>
        <v/>
      </c>
      <c r="O34" s="1012" t="str">
        <f t="shared" si="5"/>
        <v/>
      </c>
      <c r="P34" s="1012" t="str">
        <f t="shared" si="5"/>
        <v/>
      </c>
      <c r="Q34" s="1012" t="str">
        <f t="shared" si="5"/>
        <v/>
      </c>
      <c r="R34" s="1012" t="str">
        <f t="shared" si="5"/>
        <v/>
      </c>
      <c r="S34" s="1012" t="str">
        <f t="shared" si="5"/>
        <v/>
      </c>
      <c r="T34" s="1012" t="str">
        <f t="shared" si="5"/>
        <v/>
      </c>
      <c r="U34" s="1013" t="str">
        <f t="shared" si="5"/>
        <v/>
      </c>
      <c r="V34" s="1012" t="str">
        <f t="shared" si="5"/>
        <v/>
      </c>
      <c r="W34" s="1012" t="str">
        <f t="shared" si="5"/>
        <v/>
      </c>
      <c r="X34" s="1012" t="str">
        <f t="shared" si="5"/>
        <v/>
      </c>
      <c r="Y34" s="1012" t="str">
        <f t="shared" si="5"/>
        <v/>
      </c>
      <c r="Z34" s="1012" t="str">
        <f t="shared" si="5"/>
        <v/>
      </c>
      <c r="AA34" s="1012" t="str">
        <f t="shared" si="5"/>
        <v/>
      </c>
      <c r="AB34" s="1013" t="str">
        <f t="shared" si="5"/>
        <v/>
      </c>
      <c r="AC34" s="1012" t="str">
        <f t="shared" si="5"/>
        <v/>
      </c>
      <c r="AD34" s="1012" t="str">
        <f t="shared" si="5"/>
        <v/>
      </c>
      <c r="AE34" s="1012" t="str">
        <f t="shared" si="5"/>
        <v/>
      </c>
      <c r="AF34" s="1012" t="str">
        <f t="shared" si="5"/>
        <v/>
      </c>
      <c r="AG34" s="1012" t="str">
        <f t="shared" si="5"/>
        <v/>
      </c>
      <c r="AH34" s="1014" t="str">
        <f t="shared" si="5"/>
        <v/>
      </c>
      <c r="AI34" s="1015" t="s">
        <v>1728</v>
      </c>
      <c r="AJ34" s="1016" t="str">
        <f>IF(ISBLANK(E28),"",SUM(AJ28:AJ33))</f>
        <v/>
      </c>
      <c r="AK34" s="1015" t="s">
        <v>1729</v>
      </c>
      <c r="AL34" s="1017" t="str">
        <f>IF(ISBLANK($E$28),"",ROUNDDOWN(AJ34/4,1))</f>
        <v/>
      </c>
      <c r="AM34" s="1856"/>
      <c r="AN34" s="1857"/>
      <c r="AO34" s="891"/>
      <c r="AP34" s="889"/>
    </row>
    <row r="35" spans="1:44" ht="30.75" customHeight="1">
      <c r="A35" s="891"/>
      <c r="B35" s="1018"/>
      <c r="C35" s="1019"/>
      <c r="D35" s="1019"/>
      <c r="E35" s="1019"/>
      <c r="F35" s="1019"/>
      <c r="G35" s="1020"/>
      <c r="H35" s="1020"/>
      <c r="I35" s="1020"/>
      <c r="J35" s="1020"/>
      <c r="K35" s="1020"/>
      <c r="L35" s="1020"/>
      <c r="M35" s="1020"/>
      <c r="N35" s="1020"/>
      <c r="O35" s="1020"/>
      <c r="P35" s="1020"/>
      <c r="Q35" s="1020"/>
      <c r="R35" s="1020"/>
      <c r="S35" s="1020"/>
      <c r="T35" s="1020"/>
      <c r="U35" s="1020"/>
      <c r="V35" s="1020"/>
      <c r="W35" s="1020"/>
      <c r="X35" s="1020"/>
      <c r="Y35" s="1020"/>
      <c r="Z35" s="1020"/>
      <c r="AA35" s="1020"/>
      <c r="AB35" s="1020"/>
      <c r="AC35" s="1020"/>
      <c r="AD35" s="1020"/>
      <c r="AE35" s="1020"/>
      <c r="AF35" s="1020"/>
      <c r="AG35" s="1020"/>
      <c r="AH35" s="1020"/>
      <c r="AI35" s="894"/>
      <c r="AJ35" s="891"/>
      <c r="AK35" s="894"/>
      <c r="AL35" s="1021"/>
      <c r="AM35" s="894"/>
      <c r="AN35" s="1021"/>
      <c r="AO35" s="891"/>
      <c r="AP35" s="889"/>
    </row>
    <row r="36" spans="1:44" s="1030" customFormat="1" ht="28.5" customHeight="1">
      <c r="A36" s="1022"/>
      <c r="B36" s="1858" t="s">
        <v>1730</v>
      </c>
      <c r="C36" s="1859"/>
      <c r="D36" s="1859"/>
      <c r="E36" s="1859"/>
      <c r="F36" s="1859"/>
      <c r="G36" s="1859"/>
      <c r="H36" s="1859"/>
      <c r="I36" s="1859"/>
      <c r="J36" s="1859"/>
      <c r="K36" s="1859"/>
      <c r="L36" s="1859"/>
      <c r="M36" s="1859"/>
      <c r="N36" s="1859"/>
      <c r="O36" s="1859"/>
      <c r="P36" s="1859"/>
      <c r="Q36" s="1859"/>
      <c r="R36" s="1859"/>
      <c r="S36" s="1023" t="s">
        <v>1731</v>
      </c>
      <c r="T36" s="1860"/>
      <c r="U36" s="1860"/>
      <c r="V36" s="1860"/>
      <c r="W36" s="1024" t="s">
        <v>1660</v>
      </c>
      <c r="X36" s="1024"/>
      <c r="Y36" s="1024"/>
      <c r="Z36" s="1024"/>
      <c r="AA36" s="1025"/>
      <c r="AB36" s="1025"/>
      <c r="AC36" s="1025"/>
      <c r="AD36" s="1025"/>
      <c r="AE36" s="1025"/>
      <c r="AF36" s="1025"/>
      <c r="AG36" s="1025"/>
      <c r="AH36" s="1025"/>
      <c r="AI36" s="1025"/>
      <c r="AJ36" s="1025"/>
      <c r="AK36" s="1025"/>
      <c r="AL36" s="1025"/>
      <c r="AM36" s="1025"/>
      <c r="AN36" s="1026"/>
      <c r="AO36" s="1027"/>
      <c r="AP36" s="1027"/>
      <c r="AQ36" s="1028"/>
      <c r="AR36" s="1029"/>
    </row>
    <row r="37" spans="1:44" ht="26.25" customHeight="1">
      <c r="A37" s="891"/>
      <c r="B37" s="1031" t="s">
        <v>1661</v>
      </c>
      <c r="C37" s="1032"/>
      <c r="D37" s="1032"/>
      <c r="E37" s="1032" t="s">
        <v>1732</v>
      </c>
      <c r="F37" s="1841"/>
      <c r="G37" s="1841"/>
      <c r="H37" s="1842" t="s">
        <v>1733</v>
      </c>
      <c r="I37" s="1842"/>
      <c r="J37" s="1842"/>
      <c r="K37" s="1842" t="s">
        <v>1664</v>
      </c>
      <c r="L37" s="1842"/>
      <c r="M37" s="1842"/>
      <c r="N37" s="1843"/>
      <c r="O37" s="1843"/>
      <c r="P37" s="1843"/>
      <c r="Q37" s="1843"/>
      <c r="R37" s="1842" t="s">
        <v>1734</v>
      </c>
      <c r="S37" s="1842"/>
      <c r="T37" s="1033"/>
      <c r="U37" s="1033"/>
      <c r="V37" s="1033"/>
      <c r="W37" s="1033"/>
      <c r="X37" s="1033"/>
      <c r="Y37" s="1033"/>
      <c r="Z37" s="1033"/>
      <c r="AA37" s="1033"/>
      <c r="AB37" s="1033"/>
      <c r="AC37" s="1033"/>
      <c r="AD37" s="1033"/>
      <c r="AE37" s="1033"/>
      <c r="AF37" s="1033"/>
      <c r="AG37" s="1033"/>
      <c r="AH37" s="1033"/>
      <c r="AI37" s="1033"/>
      <c r="AJ37" s="1033"/>
      <c r="AK37" s="1033"/>
      <c r="AL37" s="1033"/>
      <c r="AM37" s="1033"/>
      <c r="AN37" s="1034"/>
      <c r="AO37" s="891"/>
      <c r="AP37" s="889"/>
    </row>
    <row r="38" spans="1:44" ht="24.75" customHeight="1">
      <c r="A38" s="891"/>
      <c r="B38" s="1035" t="s">
        <v>1735</v>
      </c>
      <c r="C38" s="1036"/>
      <c r="D38" s="1036"/>
      <c r="E38" s="1036"/>
      <c r="F38" s="1036"/>
      <c r="G38" s="1037"/>
      <c r="H38" s="1037"/>
      <c r="I38" s="1037"/>
      <c r="J38" s="1037"/>
      <c r="K38" s="1037"/>
      <c r="L38" s="1037"/>
      <c r="M38" s="1840"/>
      <c r="N38" s="1840"/>
      <c r="O38" s="1840"/>
      <c r="P38" s="1840"/>
      <c r="Q38" s="1036" t="s">
        <v>512</v>
      </c>
      <c r="R38" s="1038"/>
      <c r="S38" s="1033"/>
      <c r="T38" s="1033"/>
      <c r="U38" s="1033"/>
      <c r="V38" s="1039" t="s">
        <v>1736</v>
      </c>
      <c r="W38" s="1039" t="s">
        <v>1668</v>
      </c>
      <c r="X38" s="1039"/>
      <c r="Y38" s="1040"/>
      <c r="Z38" s="1040"/>
      <c r="AA38" s="1040"/>
      <c r="AB38" s="1040"/>
      <c r="AC38" s="1040"/>
      <c r="AD38" s="1040"/>
      <c r="AE38" s="1040"/>
      <c r="AF38" s="1040"/>
      <c r="AG38" s="1040"/>
      <c r="AH38" s="1832"/>
      <c r="AI38" s="1832"/>
      <c r="AJ38" s="1832"/>
      <c r="AK38" s="1832"/>
      <c r="AL38" s="1040" t="s">
        <v>742</v>
      </c>
      <c r="AM38" s="1041"/>
      <c r="AN38" s="1042"/>
      <c r="AO38" s="891"/>
      <c r="AP38" s="889"/>
    </row>
    <row r="39" spans="1:44" ht="16.5" customHeight="1">
      <c r="A39" s="891"/>
      <c r="B39" s="1043"/>
      <c r="C39" s="1044"/>
      <c r="D39" s="1044"/>
      <c r="E39" s="1044"/>
      <c r="F39" s="1044"/>
      <c r="G39" s="1045"/>
      <c r="H39" s="1045"/>
      <c r="I39" s="1045"/>
      <c r="J39" s="1045"/>
      <c r="K39" s="1045"/>
      <c r="L39" s="1045"/>
      <c r="M39" s="1046"/>
      <c r="N39" s="1046"/>
      <c r="O39" s="1046"/>
      <c r="P39" s="1046"/>
      <c r="Q39" s="1044"/>
      <c r="R39" s="1044"/>
      <c r="S39" s="1039"/>
      <c r="T39" s="1039"/>
      <c r="U39" s="1039"/>
      <c r="V39" s="1039"/>
      <c r="W39" s="1039"/>
      <c r="X39" s="1039"/>
      <c r="Y39" s="1040"/>
      <c r="Z39" s="1040"/>
      <c r="AA39" s="1040"/>
      <c r="AB39" s="1040"/>
      <c r="AC39" s="1040"/>
      <c r="AD39" s="1040"/>
      <c r="AE39" s="1040"/>
      <c r="AF39" s="1040"/>
      <c r="AG39" s="1040"/>
      <c r="AH39" s="1046"/>
      <c r="AI39" s="1046"/>
      <c r="AJ39" s="1046"/>
      <c r="AK39" s="1046"/>
      <c r="AL39" s="1040"/>
      <c r="AM39" s="1046"/>
      <c r="AN39" s="1047"/>
      <c r="AO39" s="891"/>
      <c r="AP39" s="889"/>
    </row>
    <row r="40" spans="1:44" ht="16.5" customHeight="1">
      <c r="A40" s="891"/>
      <c r="B40" s="1048"/>
      <c r="C40" s="1048"/>
      <c r="D40" s="1048"/>
      <c r="E40" s="1048"/>
      <c r="F40" s="1048"/>
      <c r="G40" s="1049"/>
      <c r="H40" s="1049"/>
      <c r="I40" s="1049"/>
      <c r="J40" s="1049"/>
      <c r="K40" s="1049"/>
      <c r="L40" s="1049"/>
      <c r="M40" s="1050"/>
      <c r="N40" s="1050"/>
      <c r="O40" s="1050"/>
      <c r="P40" s="1050"/>
      <c r="Q40" s="1048"/>
      <c r="R40" s="1048"/>
      <c r="S40" s="1051"/>
      <c r="T40" s="1051"/>
      <c r="U40" s="1051"/>
      <c r="V40" s="1051"/>
      <c r="W40" s="1051"/>
      <c r="X40" s="1051"/>
      <c r="Y40" s="1052"/>
      <c r="Z40" s="1052"/>
      <c r="AA40" s="1052"/>
      <c r="AB40" s="1052"/>
      <c r="AC40" s="1052"/>
      <c r="AD40" s="1052"/>
      <c r="AE40" s="1052"/>
      <c r="AF40" s="1052"/>
      <c r="AG40" s="1052"/>
      <c r="AH40" s="1050"/>
      <c r="AI40" s="1050"/>
      <c r="AJ40" s="1050"/>
      <c r="AK40" s="1050"/>
      <c r="AL40" s="1052"/>
      <c r="AM40" s="1050"/>
      <c r="AN40" s="1052"/>
      <c r="AO40" s="891"/>
      <c r="AP40" s="889"/>
    </row>
    <row r="41" spans="1:44" ht="18" customHeight="1">
      <c r="A41" s="891"/>
      <c r="B41" s="1038"/>
      <c r="C41" s="1038"/>
      <c r="D41" s="1038"/>
      <c r="E41" s="1038"/>
      <c r="F41" s="1038"/>
      <c r="G41" s="1038"/>
      <c r="H41" s="1038"/>
      <c r="I41" s="1038"/>
      <c r="J41" s="1038"/>
      <c r="K41" s="1038"/>
      <c r="L41" s="1038"/>
      <c r="M41" s="1027"/>
      <c r="N41" s="1027"/>
      <c r="O41" s="1027"/>
      <c r="P41" s="1027"/>
      <c r="Q41" s="1033"/>
      <c r="R41" s="1033"/>
      <c r="S41" s="1033"/>
      <c r="T41" s="1033"/>
      <c r="U41" s="1033"/>
      <c r="V41" s="1033"/>
      <c r="W41" s="1033"/>
      <c r="X41" s="1033"/>
      <c r="Y41" s="1033"/>
      <c r="Z41" s="1033"/>
      <c r="AA41" s="1033"/>
      <c r="AB41" s="1033"/>
      <c r="AC41" s="1033"/>
      <c r="AD41" s="1033"/>
      <c r="AE41" s="1033"/>
      <c r="AF41" s="1033"/>
      <c r="AG41" s="1033"/>
      <c r="AH41" s="1033"/>
      <c r="AI41" s="1033"/>
      <c r="AJ41" s="1033"/>
      <c r="AK41" s="1033"/>
      <c r="AL41" s="1033"/>
      <c r="AM41" s="1033"/>
      <c r="AN41" s="1033"/>
      <c r="AO41" s="891"/>
      <c r="AP41" s="889"/>
    </row>
    <row r="42" spans="1:44" ht="9.75" customHeight="1">
      <c r="A42" s="891"/>
      <c r="B42" s="1038"/>
      <c r="C42" s="1038"/>
      <c r="D42" s="1038"/>
      <c r="E42" s="1038"/>
      <c r="F42" s="1038"/>
      <c r="G42" s="1038"/>
      <c r="H42" s="1038"/>
      <c r="I42" s="1038"/>
      <c r="J42" s="1038"/>
      <c r="K42" s="1038"/>
      <c r="L42" s="1038"/>
      <c r="M42" s="1027"/>
      <c r="N42" s="1027"/>
      <c r="O42" s="1027"/>
      <c r="P42" s="1027"/>
      <c r="Q42" s="1033"/>
      <c r="R42" s="1033"/>
      <c r="S42" s="1033"/>
      <c r="T42" s="1033"/>
      <c r="U42" s="1033"/>
      <c r="V42" s="1033"/>
      <c r="W42" s="1033"/>
      <c r="X42" s="1033"/>
      <c r="Y42" s="1033"/>
      <c r="Z42" s="1033"/>
      <c r="AA42" s="1033"/>
      <c r="AB42" s="1033"/>
      <c r="AC42" s="1033"/>
      <c r="AD42" s="1033"/>
      <c r="AE42" s="1033"/>
      <c r="AF42" s="1033"/>
      <c r="AG42" s="1033"/>
      <c r="AH42" s="1033"/>
      <c r="AI42" s="1033"/>
      <c r="AJ42" s="1033"/>
      <c r="AK42" s="1033"/>
      <c r="AL42" s="1033"/>
      <c r="AM42" s="1033"/>
      <c r="AN42" s="1033"/>
      <c r="AO42" s="891"/>
      <c r="AP42" s="889"/>
    </row>
    <row r="43" spans="1:44" ht="18" customHeight="1">
      <c r="A43" s="891"/>
      <c r="B43" s="1033" t="s">
        <v>1669</v>
      </c>
      <c r="C43" s="1053"/>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c r="AJ43" s="1054"/>
      <c r="AK43" s="1033"/>
      <c r="AL43" s="1033"/>
      <c r="AM43" s="1033"/>
      <c r="AN43" s="1033"/>
      <c r="AO43" s="891"/>
      <c r="AP43" s="889"/>
    </row>
    <row r="44" spans="1:44" s="1056" customFormat="1" ht="18" customHeight="1">
      <c r="A44" s="1033"/>
      <c r="B44" s="1033" t="s">
        <v>1670</v>
      </c>
      <c r="C44" s="1053"/>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c r="AJ44" s="1033"/>
      <c r="AK44" s="1033"/>
      <c r="AL44" s="1033"/>
      <c r="AM44" s="1033"/>
      <c r="AN44" s="1033"/>
      <c r="AO44" s="1033"/>
      <c r="AP44" s="1055"/>
    </row>
    <row r="45" spans="1:44" ht="18" customHeight="1">
      <c r="A45" s="891"/>
      <c r="B45" s="1033" t="s">
        <v>1671</v>
      </c>
      <c r="C45" s="1053"/>
      <c r="D45" s="1033"/>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c r="AL45" s="1033"/>
      <c r="AM45" s="1033"/>
      <c r="AN45" s="1033"/>
      <c r="AO45" s="891"/>
      <c r="AP45" s="889"/>
    </row>
    <row r="46" spans="1:44" ht="18" customHeight="1">
      <c r="A46" s="891"/>
      <c r="B46" s="1033" t="s">
        <v>1672</v>
      </c>
      <c r="C46" s="1053"/>
      <c r="D46" s="1033"/>
      <c r="E46" s="1033"/>
      <c r="F46" s="1033"/>
      <c r="G46" s="1033"/>
      <c r="H46" s="1033"/>
      <c r="I46" s="1033"/>
      <c r="J46" s="1033"/>
      <c r="K46" s="1033"/>
      <c r="L46" s="1033"/>
      <c r="M46" s="1033"/>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c r="AJ46" s="1033"/>
      <c r="AK46" s="1033"/>
      <c r="AL46" s="1033"/>
      <c r="AM46" s="1033"/>
      <c r="AN46" s="1033"/>
      <c r="AO46" s="891"/>
      <c r="AP46" s="889"/>
    </row>
    <row r="47" spans="1:44" ht="18" customHeight="1">
      <c r="A47" s="891"/>
      <c r="B47" s="1033"/>
      <c r="C47" s="1053"/>
      <c r="D47" s="1033"/>
      <c r="E47" s="1033"/>
      <c r="F47" s="1033"/>
      <c r="G47" s="1033"/>
      <c r="H47" s="1033"/>
      <c r="I47" s="1033"/>
      <c r="J47" s="1033"/>
      <c r="K47" s="1033"/>
      <c r="L47" s="1033"/>
      <c r="M47" s="1033"/>
      <c r="N47" s="1033"/>
      <c r="O47" s="1033"/>
      <c r="P47" s="1033"/>
      <c r="Q47" s="1033"/>
      <c r="R47" s="1033"/>
      <c r="S47" s="1033"/>
      <c r="T47" s="1033"/>
      <c r="U47" s="1033"/>
      <c r="V47" s="1033"/>
      <c r="W47" s="1033"/>
      <c r="X47" s="1033"/>
      <c r="Y47" s="1033"/>
      <c r="Z47" s="1033"/>
      <c r="AA47" s="1033"/>
      <c r="AB47" s="1033"/>
      <c r="AC47" s="1033"/>
      <c r="AD47" s="1033"/>
      <c r="AE47" s="1033"/>
      <c r="AF47" s="1033"/>
      <c r="AG47" s="1033"/>
      <c r="AH47" s="1033"/>
      <c r="AI47" s="1033"/>
      <c r="AJ47" s="1033"/>
      <c r="AK47" s="1033"/>
      <c r="AL47" s="1033"/>
      <c r="AM47" s="1033"/>
      <c r="AN47" s="1033"/>
      <c r="AO47" s="891"/>
      <c r="AP47" s="889"/>
    </row>
    <row r="48" spans="1:44" ht="18" customHeight="1">
      <c r="A48" s="891"/>
      <c r="B48" s="1033" t="s">
        <v>1673</v>
      </c>
      <c r="C48" s="1053"/>
      <c r="D48" s="1033"/>
      <c r="E48" s="1033"/>
      <c r="F48" s="1033"/>
      <c r="G48" s="1033"/>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c r="AD48" s="1033"/>
      <c r="AE48" s="1033"/>
      <c r="AF48" s="1033"/>
      <c r="AG48" s="1033"/>
      <c r="AH48" s="1033"/>
      <c r="AI48" s="1033"/>
      <c r="AJ48" s="1033"/>
      <c r="AK48" s="1033"/>
      <c r="AL48" s="1033"/>
      <c r="AM48" s="1033"/>
      <c r="AN48" s="1033"/>
      <c r="AO48" s="891"/>
      <c r="AP48" s="889"/>
    </row>
    <row r="49" spans="1:42" s="1056" customFormat="1" ht="18" customHeight="1">
      <c r="A49" s="1033"/>
      <c r="B49" s="1033" t="s">
        <v>1670</v>
      </c>
      <c r="C49" s="1053"/>
      <c r="D49" s="1033"/>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1033"/>
      <c r="AG49" s="1033"/>
      <c r="AH49" s="1033"/>
      <c r="AI49" s="1033"/>
      <c r="AJ49" s="1033"/>
      <c r="AK49" s="1033"/>
      <c r="AL49" s="1033"/>
      <c r="AM49" s="1033"/>
      <c r="AN49" s="1033"/>
      <c r="AO49" s="1033"/>
      <c r="AP49" s="1055"/>
    </row>
    <row r="50" spans="1:42" ht="18" customHeight="1">
      <c r="A50" s="891"/>
      <c r="B50" s="1033" t="s">
        <v>1674</v>
      </c>
      <c r="C50" s="1053"/>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1033"/>
      <c r="AG50" s="1033"/>
      <c r="AH50" s="1033"/>
      <c r="AI50" s="1033"/>
      <c r="AJ50" s="1033"/>
      <c r="AK50" s="1033"/>
      <c r="AL50" s="1033"/>
      <c r="AM50" s="1033"/>
      <c r="AN50" s="1033"/>
      <c r="AO50" s="891"/>
      <c r="AP50" s="889"/>
    </row>
    <row r="51" spans="1:42" ht="18" customHeight="1">
      <c r="A51" s="891"/>
      <c r="B51" s="1033"/>
      <c r="C51" s="1053"/>
      <c r="D51" s="1033"/>
      <c r="E51" s="1033"/>
      <c r="F51" s="1033"/>
      <c r="G51" s="1033"/>
      <c r="H51" s="1033"/>
      <c r="I51" s="1033"/>
      <c r="J51" s="1033"/>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3"/>
      <c r="AI51" s="1033"/>
      <c r="AJ51" s="1033"/>
      <c r="AK51" s="1033"/>
      <c r="AL51" s="1033"/>
      <c r="AM51" s="1033"/>
      <c r="AN51" s="1033"/>
      <c r="AO51" s="891"/>
      <c r="AP51" s="889"/>
    </row>
    <row r="52" spans="1:42" s="1057" customFormat="1" ht="18" customHeight="1">
      <c r="A52" s="899"/>
      <c r="B52" s="1033" t="s">
        <v>1675</v>
      </c>
      <c r="C52" s="105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c r="AI52" s="1033"/>
      <c r="AJ52" s="1033"/>
      <c r="AK52" s="1033"/>
      <c r="AL52" s="1033"/>
      <c r="AM52" s="1033"/>
      <c r="AN52" s="1033"/>
      <c r="AO52" s="899"/>
      <c r="AP52" s="893"/>
    </row>
    <row r="53" spans="1:42" s="1057" customFormat="1" ht="18" customHeight="1">
      <c r="A53" s="899"/>
      <c r="B53" s="1033" t="s">
        <v>1676</v>
      </c>
      <c r="C53" s="1053"/>
      <c r="D53" s="1033"/>
      <c r="E53" s="1033"/>
      <c r="F53" s="1033"/>
      <c r="G53" s="1033"/>
      <c r="H53" s="1055"/>
      <c r="I53" s="1033"/>
      <c r="J53" s="1055"/>
      <c r="K53" s="1055"/>
      <c r="L53" s="1033"/>
      <c r="M53" s="1033"/>
      <c r="N53" s="1033"/>
      <c r="O53" s="1033"/>
      <c r="P53" s="1033"/>
      <c r="Q53" s="1033"/>
      <c r="R53" s="1033"/>
      <c r="S53" s="1033"/>
      <c r="T53" s="1033"/>
      <c r="U53" s="1033"/>
      <c r="V53" s="1033"/>
      <c r="W53" s="1033"/>
      <c r="X53" s="1033"/>
      <c r="Y53" s="1033"/>
      <c r="Z53" s="1033"/>
      <c r="AA53" s="1033"/>
      <c r="AB53" s="1033"/>
      <c r="AC53" s="1033"/>
      <c r="AD53" s="1033"/>
      <c r="AE53" s="1033"/>
      <c r="AF53" s="1033"/>
      <c r="AG53" s="1033"/>
      <c r="AH53" s="1033"/>
      <c r="AI53" s="1033"/>
      <c r="AJ53" s="1033"/>
      <c r="AK53" s="1033"/>
      <c r="AL53" s="1033"/>
      <c r="AM53" s="1033"/>
      <c r="AN53" s="1033"/>
      <c r="AO53" s="899"/>
      <c r="AP53" s="893"/>
    </row>
    <row r="54" spans="1:42" s="1057" customFormat="1" ht="18" customHeight="1">
      <c r="A54" s="899"/>
      <c r="B54" s="1033" t="s">
        <v>1737</v>
      </c>
      <c r="C54" s="1053"/>
      <c r="D54" s="1033"/>
      <c r="E54" s="1033"/>
      <c r="F54" s="1033"/>
      <c r="G54" s="1033"/>
      <c r="H54" s="1055"/>
      <c r="I54" s="1033"/>
      <c r="J54" s="1033"/>
      <c r="K54" s="1055"/>
      <c r="L54" s="1033"/>
      <c r="M54" s="1033"/>
      <c r="N54" s="1033"/>
      <c r="O54" s="1033"/>
      <c r="P54" s="1033"/>
      <c r="Q54" s="1033"/>
      <c r="R54" s="1033"/>
      <c r="S54" s="1033"/>
      <c r="T54" s="1033"/>
      <c r="U54" s="1033"/>
      <c r="V54" s="1033"/>
      <c r="W54" s="1033"/>
      <c r="X54" s="1033"/>
      <c r="Y54" s="1033"/>
      <c r="Z54" s="1033"/>
      <c r="AA54" s="1033"/>
      <c r="AB54" s="1033"/>
      <c r="AC54" s="1033"/>
      <c r="AD54" s="1033"/>
      <c r="AE54" s="1033"/>
      <c r="AF54" s="1033"/>
      <c r="AG54" s="1033"/>
      <c r="AH54" s="1033"/>
      <c r="AI54" s="1033"/>
      <c r="AJ54" s="1033"/>
      <c r="AK54" s="1033"/>
      <c r="AL54" s="1033"/>
      <c r="AM54" s="1033"/>
      <c r="AN54" s="1033"/>
      <c r="AO54" s="899"/>
      <c r="AP54" s="893"/>
    </row>
    <row r="55" spans="1:42" s="1061" customFormat="1" ht="19.5" customHeight="1">
      <c r="A55" s="1092"/>
      <c r="B55" s="1833" t="s">
        <v>1678</v>
      </c>
      <c r="C55" s="1833"/>
      <c r="D55" s="1833"/>
      <c r="E55" s="1833"/>
      <c r="F55" s="1833"/>
      <c r="G55" s="1833"/>
      <c r="H55" s="1833"/>
      <c r="I55" s="1833"/>
      <c r="J55" s="1833"/>
      <c r="K55" s="1833"/>
      <c r="L55" s="1833"/>
      <c r="M55" s="1833"/>
      <c r="N55" s="1833"/>
      <c r="O55" s="1833"/>
      <c r="P55" s="1833"/>
      <c r="Q55" s="1833"/>
      <c r="R55" s="1833"/>
      <c r="S55" s="1833"/>
      <c r="T55" s="1833"/>
      <c r="U55" s="1833"/>
      <c r="V55" s="1833"/>
      <c r="W55" s="1833"/>
      <c r="X55" s="1833"/>
      <c r="Y55" s="1833"/>
      <c r="Z55" s="1833"/>
      <c r="AA55" s="1833"/>
      <c r="AB55" s="1833"/>
      <c r="AC55" s="1833"/>
      <c r="AD55" s="1833"/>
      <c r="AE55" s="1833"/>
      <c r="AF55" s="1833"/>
      <c r="AG55" s="1833"/>
      <c r="AH55" s="1833"/>
      <c r="AI55" s="1833"/>
      <c r="AJ55" s="1833"/>
      <c r="AK55" s="1833"/>
      <c r="AL55" s="1059"/>
      <c r="AM55" s="1093"/>
      <c r="AN55" s="1093"/>
      <c r="AO55" s="1093"/>
      <c r="AP55" s="1093"/>
    </row>
    <row r="56" spans="1:42" s="1061" customFormat="1" ht="19.5" customHeight="1">
      <c r="A56" s="1092"/>
      <c r="B56" s="1833" t="s">
        <v>1679</v>
      </c>
      <c r="C56" s="1833"/>
      <c r="D56" s="1833"/>
      <c r="E56" s="1833"/>
      <c r="F56" s="1833"/>
      <c r="G56" s="1833"/>
      <c r="H56" s="1833"/>
      <c r="I56" s="1833"/>
      <c r="J56" s="1833"/>
      <c r="K56" s="1833"/>
      <c r="L56" s="1833"/>
      <c r="M56" s="1833"/>
      <c r="N56" s="1833"/>
      <c r="O56" s="1833"/>
      <c r="P56" s="1833"/>
      <c r="Q56" s="1833"/>
      <c r="R56" s="1833"/>
      <c r="S56" s="1833"/>
      <c r="T56" s="1833"/>
      <c r="U56" s="1833"/>
      <c r="V56" s="1833"/>
      <c r="W56" s="1833"/>
      <c r="X56" s="1833"/>
      <c r="Y56" s="1833"/>
      <c r="Z56" s="1833"/>
      <c r="AA56" s="1833"/>
      <c r="AB56" s="1833"/>
      <c r="AC56" s="1833"/>
      <c r="AD56" s="1833"/>
      <c r="AE56" s="1833"/>
      <c r="AF56" s="1833"/>
      <c r="AG56" s="1833"/>
      <c r="AH56" s="1833"/>
      <c r="AI56" s="1833"/>
      <c r="AJ56" s="1833"/>
      <c r="AK56" s="1833"/>
      <c r="AL56" s="1059"/>
      <c r="AM56" s="1093"/>
      <c r="AN56" s="1093"/>
      <c r="AO56" s="1093"/>
      <c r="AP56" s="1093"/>
    </row>
    <row r="57" spans="1:42" s="1057" customFormat="1" ht="18" customHeight="1">
      <c r="A57" s="899"/>
      <c r="B57" s="1033" t="s">
        <v>1680</v>
      </c>
      <c r="C57" s="105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3"/>
      <c r="AE57" s="1033"/>
      <c r="AF57" s="1033"/>
      <c r="AG57" s="1033"/>
      <c r="AH57" s="1033"/>
      <c r="AI57" s="1033"/>
      <c r="AJ57" s="1033"/>
      <c r="AK57" s="1033"/>
      <c r="AL57" s="1033"/>
      <c r="AM57" s="1033"/>
      <c r="AN57" s="1033"/>
      <c r="AO57" s="899"/>
      <c r="AP57" s="893"/>
    </row>
    <row r="58" spans="1:42" s="1057" customFormat="1" ht="18" customHeight="1">
      <c r="A58" s="899"/>
      <c r="B58" s="1033" t="s">
        <v>1681</v>
      </c>
      <c r="C58" s="1053"/>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899"/>
      <c r="AP58" s="893"/>
    </row>
    <row r="59" spans="1:42" s="1057" customFormat="1" ht="18" customHeight="1">
      <c r="A59" s="899"/>
      <c r="B59" s="1033" t="s">
        <v>1682</v>
      </c>
      <c r="C59" s="1053"/>
      <c r="D59" s="1033"/>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899"/>
      <c r="AP59" s="893"/>
    </row>
    <row r="60" spans="1:42" s="1057" customFormat="1" ht="18" customHeight="1">
      <c r="A60" s="899"/>
      <c r="B60" s="1033" t="s">
        <v>1683</v>
      </c>
      <c r="C60" s="1053"/>
      <c r="D60" s="1033"/>
      <c r="E60" s="1033"/>
      <c r="F60" s="1033"/>
      <c r="G60" s="1033"/>
      <c r="H60" s="1033"/>
      <c r="I60" s="1033"/>
      <c r="J60" s="1033"/>
      <c r="K60" s="1033"/>
      <c r="L60" s="1033"/>
      <c r="M60" s="1033"/>
      <c r="N60" s="1033"/>
      <c r="O60" s="1033"/>
      <c r="P60" s="1033"/>
      <c r="Q60" s="1033"/>
      <c r="R60" s="1033"/>
      <c r="S60" s="1033"/>
      <c r="T60" s="1033"/>
      <c r="U60" s="1033"/>
      <c r="V60" s="1033"/>
      <c r="W60" s="1033"/>
      <c r="X60" s="1033"/>
      <c r="Y60" s="1033"/>
      <c r="Z60" s="1033"/>
      <c r="AA60" s="1033"/>
      <c r="AB60" s="1033"/>
      <c r="AC60" s="1033"/>
      <c r="AD60" s="1033"/>
      <c r="AE60" s="1033"/>
      <c r="AF60" s="1033"/>
      <c r="AG60" s="1033"/>
      <c r="AH60" s="1033"/>
      <c r="AI60" s="1033"/>
      <c r="AJ60" s="1033"/>
      <c r="AK60" s="1033"/>
      <c r="AL60" s="1033"/>
      <c r="AM60" s="1033"/>
      <c r="AN60" s="1033"/>
      <c r="AO60" s="899"/>
      <c r="AP60" s="893"/>
    </row>
    <row r="61" spans="1:42" s="1057" customFormat="1" ht="18" customHeight="1" thickBot="1">
      <c r="A61" s="899"/>
      <c r="B61" s="1033"/>
      <c r="C61" s="1053"/>
      <c r="D61" s="1033"/>
      <c r="E61" s="1033"/>
      <c r="F61" s="1033"/>
      <c r="G61" s="1033"/>
      <c r="H61" s="1033"/>
      <c r="I61" s="1033"/>
      <c r="J61" s="1033"/>
      <c r="K61" s="1033"/>
      <c r="L61" s="1033"/>
      <c r="M61" s="1033"/>
      <c r="N61" s="1033"/>
      <c r="O61" s="1033"/>
      <c r="P61" s="1033"/>
      <c r="Q61" s="1033"/>
      <c r="R61" s="1033"/>
      <c r="S61" s="1033"/>
      <c r="T61" s="1033"/>
      <c r="U61" s="1033"/>
      <c r="V61" s="1033"/>
      <c r="W61" s="1033"/>
      <c r="X61" s="1033"/>
      <c r="Y61" s="1033"/>
      <c r="Z61" s="1033"/>
      <c r="AA61" s="1033"/>
      <c r="AB61" s="1033"/>
      <c r="AC61" s="1033"/>
      <c r="AD61" s="1033"/>
      <c r="AE61" s="1033"/>
      <c r="AF61" s="1033"/>
      <c r="AG61" s="1033"/>
      <c r="AH61" s="1033"/>
      <c r="AI61" s="1033"/>
      <c r="AJ61" s="1033"/>
      <c r="AK61" s="1033"/>
      <c r="AL61" s="1033"/>
      <c r="AM61" s="1033"/>
      <c r="AN61" s="1033"/>
      <c r="AO61" s="899"/>
      <c r="AP61" s="893"/>
    </row>
    <row r="62" spans="1:42" s="1057" customFormat="1" ht="18" customHeight="1" thickTop="1">
      <c r="A62" s="899"/>
      <c r="B62" s="1062" t="s">
        <v>1684</v>
      </c>
      <c r="C62" s="1063" t="s">
        <v>1738</v>
      </c>
      <c r="D62" s="1064" t="s">
        <v>1686</v>
      </c>
      <c r="E62" s="963" t="s">
        <v>1687</v>
      </c>
      <c r="F62" s="1065" t="s">
        <v>1688</v>
      </c>
      <c r="G62" s="1062">
        <v>8</v>
      </c>
      <c r="H62" s="1062">
        <v>8</v>
      </c>
      <c r="I62" s="1062"/>
      <c r="J62" s="1062">
        <v>4</v>
      </c>
      <c r="K62" s="1062">
        <v>4</v>
      </c>
      <c r="L62" s="1062"/>
      <c r="M62" s="1066">
        <v>8</v>
      </c>
      <c r="N62" s="1067">
        <v>8</v>
      </c>
      <c r="O62" s="1062">
        <v>8</v>
      </c>
      <c r="P62" s="1062"/>
      <c r="Q62" s="1062">
        <v>4</v>
      </c>
      <c r="R62" s="1062">
        <v>4</v>
      </c>
      <c r="S62" s="1062"/>
      <c r="T62" s="963">
        <v>8</v>
      </c>
      <c r="U62" s="1067">
        <v>8</v>
      </c>
      <c r="V62" s="1062">
        <v>8</v>
      </c>
      <c r="W62" s="1066"/>
      <c r="X62" s="1068">
        <v>4</v>
      </c>
      <c r="Y62" s="1069">
        <v>4</v>
      </c>
      <c r="Z62" s="1070"/>
      <c r="AA62" s="963">
        <v>8</v>
      </c>
      <c r="AB62" s="1067">
        <v>8</v>
      </c>
      <c r="AC62" s="1062">
        <v>8</v>
      </c>
      <c r="AD62" s="1062"/>
      <c r="AE62" s="1062">
        <v>4</v>
      </c>
      <c r="AF62" s="1062">
        <v>4</v>
      </c>
      <c r="AG62" s="1062"/>
      <c r="AH62" s="963">
        <v>8</v>
      </c>
      <c r="AI62" s="1071"/>
      <c r="AJ62" s="1072">
        <f>SUM(G62:AH62)</f>
        <v>128</v>
      </c>
      <c r="AK62" s="1071"/>
      <c r="AL62" s="1070"/>
      <c r="AM62" s="1071"/>
      <c r="AN62" s="1070"/>
      <c r="AO62" s="893"/>
      <c r="AP62" s="893"/>
    </row>
    <row r="63" spans="1:42" s="1057" customFormat="1" ht="18" customHeight="1" thickBot="1">
      <c r="A63" s="899"/>
      <c r="B63" s="1062" t="s">
        <v>1684</v>
      </c>
      <c r="C63" s="1063" t="s">
        <v>1685</v>
      </c>
      <c r="D63" s="1064" t="s">
        <v>1686</v>
      </c>
      <c r="E63" s="963" t="s">
        <v>1687</v>
      </c>
      <c r="F63" s="1065" t="s">
        <v>1690</v>
      </c>
      <c r="G63" s="1062"/>
      <c r="H63" s="1062"/>
      <c r="I63" s="1062"/>
      <c r="J63" s="1062">
        <v>3</v>
      </c>
      <c r="K63" s="1062">
        <v>5</v>
      </c>
      <c r="L63" s="1062"/>
      <c r="M63" s="1066"/>
      <c r="N63" s="1067"/>
      <c r="O63" s="1062"/>
      <c r="P63" s="1062"/>
      <c r="Q63" s="1062">
        <v>3</v>
      </c>
      <c r="R63" s="1062">
        <v>5</v>
      </c>
      <c r="S63" s="1062"/>
      <c r="T63" s="963"/>
      <c r="U63" s="1067"/>
      <c r="V63" s="1062"/>
      <c r="W63" s="1066"/>
      <c r="X63" s="1073">
        <v>3</v>
      </c>
      <c r="Y63" s="1074">
        <v>5</v>
      </c>
      <c r="Z63" s="1070"/>
      <c r="AA63" s="963"/>
      <c r="AB63" s="1067"/>
      <c r="AC63" s="1062"/>
      <c r="AD63" s="1062"/>
      <c r="AE63" s="1062">
        <v>3</v>
      </c>
      <c r="AF63" s="1062">
        <v>5</v>
      </c>
      <c r="AG63" s="1062"/>
      <c r="AH63" s="963"/>
      <c r="AI63" s="1071"/>
      <c r="AJ63" s="1075">
        <f>SUM(G63:AH63)</f>
        <v>32</v>
      </c>
      <c r="AK63" s="1071"/>
      <c r="AL63" s="1070"/>
      <c r="AM63" s="1071"/>
      <c r="AN63" s="1070"/>
      <c r="AO63" s="893"/>
      <c r="AP63" s="893"/>
    </row>
    <row r="64" spans="1:42" s="1057" customFormat="1" ht="12.75" customHeight="1" thickTop="1">
      <c r="A64" s="899"/>
      <c r="B64" s="1033"/>
      <c r="C64" s="1053"/>
      <c r="D64" s="1033"/>
      <c r="E64" s="1053"/>
      <c r="F64" s="1053"/>
      <c r="G64" s="1033"/>
      <c r="H64" s="1033"/>
      <c r="I64" s="1033"/>
      <c r="J64" s="1033"/>
      <c r="K64" s="1033"/>
      <c r="L64" s="1033"/>
      <c r="M64" s="1033"/>
      <c r="N64" s="1033"/>
      <c r="O64" s="1033"/>
      <c r="P64" s="1033"/>
      <c r="Q64" s="1033"/>
      <c r="R64" s="1033"/>
      <c r="S64" s="1033"/>
      <c r="T64" s="1033"/>
      <c r="U64" s="1033"/>
      <c r="V64" s="1033"/>
      <c r="W64" s="1033"/>
      <c r="X64" s="1033"/>
      <c r="Y64" s="1033"/>
      <c r="Z64" s="1033"/>
      <c r="AA64" s="1033"/>
      <c r="AB64" s="1033"/>
      <c r="AC64" s="1033"/>
      <c r="AD64" s="1033"/>
      <c r="AE64" s="1033"/>
      <c r="AF64" s="1033"/>
      <c r="AG64" s="1033"/>
      <c r="AH64" s="1033"/>
      <c r="AI64" s="1033"/>
      <c r="AJ64" s="1076"/>
      <c r="AK64" s="1033"/>
      <c r="AL64" s="1076"/>
      <c r="AM64" s="1033"/>
      <c r="AN64" s="1076"/>
      <c r="AO64" s="899"/>
      <c r="AP64" s="893"/>
    </row>
    <row r="65" spans="1:42" s="1057" customFormat="1" ht="18" customHeight="1">
      <c r="A65" s="893"/>
      <c r="B65" s="1077" t="s">
        <v>1691</v>
      </c>
      <c r="C65" s="1078"/>
      <c r="D65" s="1055"/>
      <c r="E65" s="1055"/>
      <c r="F65" s="1055"/>
      <c r="G65" s="1055"/>
      <c r="H65" s="1055"/>
      <c r="I65" s="1055"/>
      <c r="J65" s="1055"/>
      <c r="K65" s="1055"/>
      <c r="L65" s="1055"/>
      <c r="M65" s="1055"/>
      <c r="N65" s="1055"/>
      <c r="O65" s="1055"/>
      <c r="P65" s="1055"/>
      <c r="Q65" s="1055"/>
      <c r="R65" s="1055"/>
      <c r="S65" s="1055"/>
      <c r="T65" s="1055"/>
      <c r="U65" s="1055"/>
      <c r="V65" s="1055"/>
      <c r="W65" s="1055"/>
      <c r="X65" s="1055"/>
      <c r="Y65" s="1055"/>
      <c r="Z65" s="1055"/>
      <c r="AA65" s="1055"/>
      <c r="AB65" s="1055"/>
      <c r="AC65" s="1055"/>
      <c r="AD65" s="1055"/>
      <c r="AE65" s="1055"/>
      <c r="AF65" s="1055"/>
      <c r="AG65" s="1055"/>
      <c r="AH65" s="1055"/>
      <c r="AI65" s="1033"/>
      <c r="AJ65" s="1055"/>
      <c r="AK65" s="1033"/>
      <c r="AL65" s="1055"/>
      <c r="AM65" s="1033"/>
      <c r="AN65" s="1055"/>
      <c r="AO65" s="893"/>
      <c r="AP65" s="893"/>
    </row>
    <row r="66" spans="1:42" s="1057" customFormat="1" ht="18" customHeight="1">
      <c r="A66" s="893"/>
      <c r="B66" s="1077"/>
      <c r="C66" s="1078"/>
      <c r="D66" s="1055"/>
      <c r="E66" s="1055"/>
      <c r="F66" s="1055"/>
      <c r="G66" s="1055"/>
      <c r="H66" s="1055"/>
      <c r="I66" s="1055"/>
      <c r="J66" s="1055"/>
      <c r="K66" s="1055"/>
      <c r="L66" s="1055"/>
      <c r="M66" s="1055"/>
      <c r="N66" s="1055"/>
      <c r="O66" s="1055"/>
      <c r="P66" s="1055"/>
      <c r="Q66" s="1055"/>
      <c r="R66" s="1055"/>
      <c r="S66" s="1055"/>
      <c r="T66" s="1055"/>
      <c r="U66" s="1055"/>
      <c r="V66" s="1055"/>
      <c r="W66" s="1055"/>
      <c r="X66" s="1055"/>
      <c r="Y66" s="1055"/>
      <c r="Z66" s="1055"/>
      <c r="AA66" s="1055"/>
      <c r="AB66" s="1055"/>
      <c r="AC66" s="1055"/>
      <c r="AD66" s="1055"/>
      <c r="AE66" s="1055"/>
      <c r="AF66" s="1055"/>
      <c r="AG66" s="1055"/>
      <c r="AH66" s="1055"/>
      <c r="AI66" s="1033"/>
      <c r="AJ66" s="1055"/>
      <c r="AK66" s="1033"/>
      <c r="AL66" s="1055"/>
      <c r="AM66" s="1033"/>
      <c r="AN66" s="1055"/>
      <c r="AO66" s="893"/>
      <c r="AP66" s="893"/>
    </row>
    <row r="67" spans="1:42" s="1057" customFormat="1" ht="18" customHeight="1">
      <c r="A67" s="893"/>
      <c r="B67" s="1079"/>
      <c r="C67" s="1078"/>
      <c r="D67" s="1834" t="s">
        <v>1739</v>
      </c>
      <c r="E67" s="1834"/>
      <c r="F67" s="1834"/>
      <c r="G67" s="1834" t="s">
        <v>1693</v>
      </c>
      <c r="H67" s="1834"/>
      <c r="I67" s="1834"/>
      <c r="J67" s="1834"/>
      <c r="K67" s="1835"/>
      <c r="L67" s="1836" t="s">
        <v>1694</v>
      </c>
      <c r="M67" s="1837"/>
      <c r="N67" s="1837"/>
      <c r="O67" s="1837"/>
      <c r="P67" s="1838"/>
      <c r="Q67" s="1838"/>
      <c r="R67" s="1838"/>
      <c r="S67" s="1838"/>
      <c r="T67" s="1838"/>
      <c r="U67" s="1839"/>
      <c r="V67" s="1834" t="s">
        <v>1693</v>
      </c>
      <c r="W67" s="1834"/>
      <c r="X67" s="1834"/>
      <c r="Y67" s="1834"/>
      <c r="Z67" s="1835"/>
      <c r="AA67" s="1055"/>
      <c r="AB67" s="1055"/>
      <c r="AC67" s="1055"/>
      <c r="AD67" s="1055"/>
      <c r="AE67" s="1055"/>
      <c r="AF67" s="1055"/>
      <c r="AG67" s="1055"/>
      <c r="AH67" s="1055"/>
      <c r="AI67" s="1033"/>
      <c r="AJ67" s="1055"/>
      <c r="AK67" s="1033"/>
      <c r="AL67" s="1055"/>
      <c r="AM67" s="1033"/>
      <c r="AN67" s="1055"/>
      <c r="AO67" s="893"/>
      <c r="AP67" s="893"/>
    </row>
    <row r="68" spans="1:42" ht="18" customHeight="1">
      <c r="A68" s="889"/>
      <c r="B68" s="1055"/>
      <c r="C68" s="1078"/>
      <c r="D68" s="1834"/>
      <c r="E68" s="1834"/>
      <c r="F68" s="1834"/>
      <c r="G68" s="1834" t="s">
        <v>1695</v>
      </c>
      <c r="H68" s="1834"/>
      <c r="I68" s="1834"/>
      <c r="J68" s="1834"/>
      <c r="K68" s="1835"/>
      <c r="L68" s="1834" t="s">
        <v>1696</v>
      </c>
      <c r="M68" s="1834"/>
      <c r="N68" s="1834"/>
      <c r="O68" s="1834"/>
      <c r="P68" s="1835"/>
      <c r="Q68" s="1834" t="s">
        <v>1697</v>
      </c>
      <c r="R68" s="1834"/>
      <c r="S68" s="1834"/>
      <c r="T68" s="1834"/>
      <c r="U68" s="1835"/>
      <c r="V68" s="1834" t="s">
        <v>1695</v>
      </c>
      <c r="W68" s="1834"/>
      <c r="X68" s="1834"/>
      <c r="Y68" s="1834"/>
      <c r="Z68" s="1835"/>
      <c r="AA68" s="1055"/>
      <c r="AB68" s="1055"/>
      <c r="AC68" s="1055"/>
      <c r="AD68" s="1055"/>
      <c r="AE68" s="1055"/>
      <c r="AF68" s="1055"/>
      <c r="AG68" s="1055"/>
      <c r="AH68" s="1055"/>
      <c r="AI68" s="1033"/>
      <c r="AJ68" s="1055"/>
      <c r="AK68" s="1033"/>
      <c r="AL68" s="1055"/>
      <c r="AM68" s="1033"/>
      <c r="AN68" s="1055"/>
      <c r="AO68" s="889"/>
      <c r="AP68" s="889"/>
    </row>
    <row r="69" spans="1:42" ht="18" customHeight="1">
      <c r="A69" s="889"/>
      <c r="B69" s="1055"/>
      <c r="C69" s="1078"/>
      <c r="D69" s="1821" t="s">
        <v>1698</v>
      </c>
      <c r="E69" s="1821"/>
      <c r="F69" s="1821"/>
      <c r="G69" s="1822" t="s">
        <v>1699</v>
      </c>
      <c r="H69" s="1823"/>
      <c r="I69" s="1823"/>
      <c r="J69" s="1823"/>
      <c r="K69" s="1824"/>
      <c r="L69" s="1822" t="s">
        <v>1700</v>
      </c>
      <c r="M69" s="1823"/>
      <c r="N69" s="1823"/>
      <c r="O69" s="1823"/>
      <c r="P69" s="1824"/>
      <c r="Q69" s="1051"/>
      <c r="R69" s="1051" t="s">
        <v>1701</v>
      </c>
      <c r="S69" s="1051"/>
      <c r="T69" s="1051"/>
      <c r="U69" s="1081"/>
      <c r="V69" s="1822" t="s">
        <v>1699</v>
      </c>
      <c r="W69" s="1823"/>
      <c r="X69" s="1823"/>
      <c r="Y69" s="1823"/>
      <c r="Z69" s="1824"/>
      <c r="AA69" s="1055"/>
      <c r="AB69" s="1055"/>
      <c r="AC69" s="1055"/>
      <c r="AD69" s="1055"/>
      <c r="AE69" s="1055"/>
      <c r="AF69" s="1055"/>
      <c r="AG69" s="1055"/>
      <c r="AH69" s="1055"/>
      <c r="AI69" s="1033"/>
      <c r="AJ69" s="1055"/>
      <c r="AK69" s="1033"/>
      <c r="AL69" s="1055"/>
      <c r="AM69" s="1033"/>
      <c r="AN69" s="1055"/>
      <c r="AO69" s="889"/>
      <c r="AP69" s="889"/>
    </row>
    <row r="70" spans="1:42" ht="18" customHeight="1">
      <c r="A70" s="889"/>
      <c r="B70" s="1055"/>
      <c r="C70" s="1078"/>
      <c r="D70" s="1828" t="s">
        <v>1702</v>
      </c>
      <c r="E70" s="1828"/>
      <c r="F70" s="1828"/>
      <c r="G70" s="1825"/>
      <c r="H70" s="1826"/>
      <c r="I70" s="1826"/>
      <c r="J70" s="1826"/>
      <c r="K70" s="1827"/>
      <c r="L70" s="1825"/>
      <c r="M70" s="1826"/>
      <c r="N70" s="1826"/>
      <c r="O70" s="1826"/>
      <c r="P70" s="1827"/>
      <c r="Q70" s="1829" t="s">
        <v>1703</v>
      </c>
      <c r="R70" s="1830"/>
      <c r="S70" s="1830"/>
      <c r="T70" s="1830"/>
      <c r="U70" s="1831"/>
      <c r="V70" s="1825"/>
      <c r="W70" s="1826"/>
      <c r="X70" s="1826"/>
      <c r="Y70" s="1826"/>
      <c r="Z70" s="1827"/>
      <c r="AA70" s="1055"/>
      <c r="AB70" s="1055"/>
      <c r="AC70" s="1055"/>
      <c r="AD70" s="1055"/>
      <c r="AE70" s="1055"/>
      <c r="AF70" s="1055"/>
      <c r="AG70" s="1055"/>
      <c r="AH70" s="1055"/>
      <c r="AI70" s="1033"/>
      <c r="AJ70" s="1055"/>
      <c r="AK70" s="1033"/>
      <c r="AL70" s="1055"/>
      <c r="AM70" s="1033"/>
      <c r="AN70" s="1055"/>
      <c r="AO70" s="889"/>
      <c r="AP70" s="889"/>
    </row>
    <row r="71" spans="1:42">
      <c r="B71" s="1056"/>
      <c r="C71" s="1083"/>
      <c r="D71" s="1056"/>
      <c r="E71" s="1056"/>
      <c r="F71" s="1056"/>
      <c r="G71" s="1056"/>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84"/>
      <c r="AJ71" s="1056"/>
      <c r="AK71" s="1084"/>
      <c r="AL71" s="1056"/>
      <c r="AM71" s="1084"/>
      <c r="AN71" s="1056"/>
    </row>
    <row r="72" spans="1:42">
      <c r="B72" s="1056"/>
      <c r="C72" s="1083"/>
      <c r="D72" s="1056"/>
      <c r="E72" s="1056"/>
      <c r="F72" s="1056"/>
      <c r="G72" s="1056"/>
      <c r="H72" s="1056"/>
      <c r="I72" s="1056"/>
      <c r="J72" s="1056"/>
      <c r="K72" s="1056"/>
      <c r="L72" s="1056"/>
      <c r="M72" s="1056"/>
      <c r="N72" s="1056"/>
      <c r="O72" s="1056"/>
      <c r="P72" s="1056"/>
      <c r="Q72" s="1056"/>
      <c r="R72" s="1056"/>
      <c r="S72" s="1056"/>
      <c r="T72" s="1056"/>
      <c r="U72" s="1056"/>
      <c r="V72" s="1056"/>
      <c r="W72" s="1056"/>
      <c r="X72" s="1056"/>
      <c r="Y72" s="1056"/>
      <c r="Z72" s="1056"/>
      <c r="AA72" s="1056"/>
      <c r="AB72" s="1056"/>
      <c r="AC72" s="1056"/>
      <c r="AD72" s="1056"/>
      <c r="AE72" s="1056"/>
      <c r="AF72" s="1056"/>
      <c r="AG72" s="1056"/>
      <c r="AH72" s="1056"/>
      <c r="AI72" s="1084"/>
      <c r="AJ72" s="1056"/>
      <c r="AK72" s="1084"/>
      <c r="AL72" s="1056"/>
      <c r="AM72" s="1084"/>
      <c r="AN72" s="1056"/>
    </row>
  </sheetData>
  <mergeCells count="45">
    <mergeCell ref="C6:C8"/>
    <mergeCell ref="F6:F8"/>
    <mergeCell ref="G6:M6"/>
    <mergeCell ref="N6:T6"/>
    <mergeCell ref="U6:AA6"/>
    <mergeCell ref="AM10:AN11"/>
    <mergeCell ref="G3:R3"/>
    <mergeCell ref="T3:X3"/>
    <mergeCell ref="Z3:AL3"/>
    <mergeCell ref="T4:W4"/>
    <mergeCell ref="Y4:AL4"/>
    <mergeCell ref="AB6:AH6"/>
    <mergeCell ref="AI6:AJ8"/>
    <mergeCell ref="AK6:AL8"/>
    <mergeCell ref="AM6:AN8"/>
    <mergeCell ref="AM9:AN9"/>
    <mergeCell ref="B27:F27"/>
    <mergeCell ref="AM28:AN33"/>
    <mergeCell ref="B34:F34"/>
    <mergeCell ref="AM34:AN34"/>
    <mergeCell ref="B36:R36"/>
    <mergeCell ref="T36:V36"/>
    <mergeCell ref="F37:G37"/>
    <mergeCell ref="H37:J37"/>
    <mergeCell ref="K37:M37"/>
    <mergeCell ref="N37:Q37"/>
    <mergeCell ref="R37:S37"/>
    <mergeCell ref="AH38:AK38"/>
    <mergeCell ref="B55:AK55"/>
    <mergeCell ref="B56:AK56"/>
    <mergeCell ref="D67:F68"/>
    <mergeCell ref="G67:K67"/>
    <mergeCell ref="L67:U67"/>
    <mergeCell ref="V67:Z67"/>
    <mergeCell ref="G68:K68"/>
    <mergeCell ref="L68:P68"/>
    <mergeCell ref="Q68:U68"/>
    <mergeCell ref="M38:P38"/>
    <mergeCell ref="V68:Z68"/>
    <mergeCell ref="D69:F69"/>
    <mergeCell ref="G69:K70"/>
    <mergeCell ref="L69:P70"/>
    <mergeCell ref="V69:Z70"/>
    <mergeCell ref="D70:F70"/>
    <mergeCell ref="Q70:U70"/>
  </mergeCells>
  <phoneticPr fontId="2"/>
  <pageMargins left="0.39370078740157483" right="0.39370078740157483" top="0.39370078740157483" bottom="0.39370078740157483" header="0.51181102362204722" footer="0.51181102362204722"/>
  <pageSetup paperSize="9" scale="67" orientation="landscape" r:id="rId1"/>
  <headerFooter alignWithMargins="0"/>
  <rowBreaks count="1" manualBreakCount="1">
    <brk id="41"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F18" sqref="F18"/>
    </sheetView>
  </sheetViews>
  <sheetFormatPr defaultColWidth="9" defaultRowHeight="13.5"/>
  <cols>
    <col min="1" max="1" width="1.5703125" style="127" customWidth="1"/>
    <col min="2" max="2" width="9.5703125" style="127" customWidth="1"/>
    <col min="3" max="3" width="8.5703125" style="127" customWidth="1"/>
    <col min="4" max="4" width="5.5703125" style="127" customWidth="1"/>
    <col min="5" max="6" width="15.5703125" style="127" customWidth="1"/>
    <col min="7" max="7" width="5.5703125" style="127" customWidth="1"/>
    <col min="8" max="8" width="16.5703125" style="127" customWidth="1"/>
    <col min="9" max="9" width="5.5703125" style="127" customWidth="1"/>
    <col min="10" max="10" width="15.5703125" style="127" customWidth="1"/>
    <col min="11" max="11" width="5.5703125" style="127" customWidth="1"/>
    <col min="12" max="12" width="3.140625" style="127" customWidth="1"/>
    <col min="13" max="18" width="4.5703125" style="127" customWidth="1"/>
    <col min="19" max="19" width="1.5703125" style="127" customWidth="1"/>
    <col min="20" max="21" width="9" style="127"/>
    <col min="22" max="22" width="18.42578125" style="127" bestFit="1" customWidth="1"/>
    <col min="23" max="23" width="29.85546875" style="127" bestFit="1" customWidth="1"/>
    <col min="24" max="24" width="30.42578125" style="127" bestFit="1" customWidth="1"/>
    <col min="25" max="16384" width="9" style="127"/>
  </cols>
  <sheetData>
    <row r="1" spans="2:24">
      <c r="B1" s="127" t="s">
        <v>1808</v>
      </c>
      <c r="K1" s="128" t="s">
        <v>254</v>
      </c>
      <c r="L1" s="1931"/>
      <c r="M1" s="1931"/>
      <c r="N1" s="129" t="s">
        <v>255</v>
      </c>
      <c r="O1" s="563"/>
      <c r="P1" s="129" t="s">
        <v>256</v>
      </c>
      <c r="Q1" s="563"/>
      <c r="R1" s="129" t="s">
        <v>334</v>
      </c>
    </row>
    <row r="2" spans="2:24" ht="18.75">
      <c r="B2" s="1932" t="s">
        <v>1223</v>
      </c>
      <c r="C2" s="1932"/>
      <c r="D2" s="1932"/>
      <c r="E2" s="1932"/>
      <c r="F2" s="1932"/>
      <c r="G2" s="1932"/>
      <c r="H2" s="1932"/>
      <c r="I2" s="1932"/>
      <c r="J2" s="1932"/>
      <c r="K2" s="1932"/>
      <c r="L2" s="1932"/>
      <c r="M2" s="1932"/>
      <c r="N2" s="1932"/>
      <c r="O2" s="1932"/>
      <c r="P2" s="1932"/>
      <c r="Q2" s="1932"/>
      <c r="R2" s="1932"/>
    </row>
    <row r="3" spans="2:24" ht="7.5" customHeight="1">
      <c r="B3" s="564"/>
      <c r="C3" s="564"/>
      <c r="D3" s="564"/>
      <c r="E3" s="564"/>
      <c r="F3" s="564"/>
      <c r="G3" s="564"/>
      <c r="H3" s="564"/>
      <c r="I3" s="564"/>
      <c r="J3" s="564"/>
      <c r="K3" s="564"/>
      <c r="L3" s="564"/>
      <c r="M3" s="564"/>
      <c r="N3" s="564"/>
      <c r="O3" s="564"/>
      <c r="P3" s="564"/>
      <c r="Q3" s="564"/>
      <c r="R3" s="564"/>
    </row>
    <row r="4" spans="2:24" ht="24.95" customHeight="1">
      <c r="I4" s="128" t="s">
        <v>645</v>
      </c>
      <c r="J4" s="1933"/>
      <c r="K4" s="1933"/>
      <c r="L4" s="1933"/>
      <c r="M4" s="1933"/>
      <c r="N4" s="1933"/>
      <c r="O4" s="1933"/>
      <c r="P4" s="1933"/>
      <c r="Q4" s="1933"/>
      <c r="R4" s="1933"/>
    </row>
    <row r="5" spans="2:24" ht="24.95" customHeight="1">
      <c r="I5" s="128" t="s">
        <v>337</v>
      </c>
      <c r="J5" s="1934"/>
      <c r="K5" s="1934"/>
      <c r="L5" s="1934"/>
      <c r="M5" s="1934"/>
      <c r="N5" s="1934"/>
      <c r="O5" s="1934"/>
      <c r="P5" s="1934"/>
      <c r="Q5" s="1934"/>
      <c r="R5" s="1934"/>
    </row>
    <row r="6" spans="2:24" ht="24.95" customHeight="1">
      <c r="I6" s="128" t="s">
        <v>1224</v>
      </c>
      <c r="J6" s="1934"/>
      <c r="K6" s="1934"/>
      <c r="L6" s="1934"/>
      <c r="M6" s="1934"/>
      <c r="N6" s="1934"/>
      <c r="O6" s="1934"/>
      <c r="P6" s="1934"/>
      <c r="Q6" s="1934"/>
      <c r="R6" s="1934"/>
    </row>
    <row r="7" spans="2:24" ht="9" customHeight="1">
      <c r="I7" s="128"/>
      <c r="J7" s="130"/>
      <c r="K7" s="130"/>
      <c r="L7" s="130"/>
      <c r="M7" s="130"/>
      <c r="N7" s="130"/>
      <c r="O7" s="130"/>
      <c r="P7" s="130"/>
      <c r="Q7" s="130"/>
      <c r="R7" s="130"/>
    </row>
    <row r="8" spans="2:24">
      <c r="B8" s="1935" t="s">
        <v>1225</v>
      </c>
      <c r="C8" s="1935"/>
      <c r="D8" s="1935"/>
      <c r="E8" s="131"/>
      <c r="F8" s="1936" t="s">
        <v>1226</v>
      </c>
      <c r="G8" s="1936"/>
      <c r="H8" s="1936"/>
      <c r="I8" s="1936"/>
    </row>
    <row r="9" spans="2:24" hidden="1">
      <c r="E9" s="131"/>
      <c r="F9" s="1893" t="s">
        <v>404</v>
      </c>
      <c r="G9" s="1893"/>
      <c r="H9" s="1893"/>
      <c r="I9" s="1893"/>
    </row>
    <row r="10" spans="2:24" ht="9" customHeight="1"/>
    <row r="11" spans="2:24">
      <c r="B11" s="132" t="s">
        <v>1227</v>
      </c>
      <c r="F11" s="1937" t="s">
        <v>405</v>
      </c>
      <c r="G11" s="1937"/>
      <c r="H11" s="1937"/>
      <c r="I11" s="1937"/>
      <c r="J11" s="128" t="s">
        <v>1228</v>
      </c>
      <c r="K11" s="565"/>
    </row>
    <row r="12" spans="2:24" ht="9" customHeight="1"/>
    <row r="13" spans="2:24">
      <c r="B13" s="132" t="s">
        <v>1229</v>
      </c>
    </row>
    <row r="14" spans="2:24">
      <c r="B14" s="563" t="s">
        <v>8</v>
      </c>
      <c r="C14" s="1918" t="s">
        <v>1230</v>
      </c>
      <c r="D14" s="1918"/>
      <c r="E14" s="1918"/>
      <c r="F14" s="1918"/>
      <c r="G14" s="1918"/>
      <c r="H14" s="1918"/>
      <c r="I14" s="1918"/>
      <c r="J14" s="1918"/>
      <c r="K14" s="1918"/>
      <c r="M14" s="1919" t="s">
        <v>1231</v>
      </c>
      <c r="N14" s="1920"/>
      <c r="O14" s="1920"/>
      <c r="P14" s="1920"/>
      <c r="Q14" s="1920"/>
      <c r="R14" s="1921"/>
    </row>
    <row r="15" spans="2:24" ht="80.099999999999994" customHeight="1">
      <c r="B15" s="133"/>
      <c r="C15" s="1922" t="s">
        <v>1232</v>
      </c>
      <c r="D15" s="1922"/>
      <c r="E15" s="133"/>
      <c r="F15" s="1923" t="s">
        <v>1233</v>
      </c>
      <c r="G15" s="1923"/>
      <c r="H15" s="1924" t="s">
        <v>1234</v>
      </c>
      <c r="I15" s="1924"/>
      <c r="J15" s="1922" t="s">
        <v>1235</v>
      </c>
      <c r="K15" s="1922"/>
      <c r="M15" s="1925" t="str">
        <f>F8</f>
        <v>介護福祉士</v>
      </c>
      <c r="N15" s="1926"/>
      <c r="O15" s="1927"/>
      <c r="P15" s="1925" t="str">
        <f>F9</f>
        <v>介護職員</v>
      </c>
      <c r="Q15" s="1926"/>
      <c r="R15" s="1927"/>
    </row>
    <row r="16" spans="2:24" ht="26.1" customHeight="1">
      <c r="B16" s="446" t="s">
        <v>406</v>
      </c>
      <c r="C16" s="1909"/>
      <c r="D16" s="1910" t="s">
        <v>742</v>
      </c>
      <c r="E16" s="135" t="str">
        <f>$F$8</f>
        <v>介護福祉士</v>
      </c>
      <c r="F16" s="136"/>
      <c r="G16" s="137" t="s">
        <v>512</v>
      </c>
      <c r="H16" s="136"/>
      <c r="I16" s="137" t="s">
        <v>742</v>
      </c>
      <c r="J16" s="136"/>
      <c r="K16" s="137" t="s">
        <v>742</v>
      </c>
      <c r="M16" s="1912" t="str">
        <f>IF(C16="","",F16+ROUNDDOWN((H16+J16)/C16,1))</f>
        <v/>
      </c>
      <c r="N16" s="1913"/>
      <c r="O16" s="1914"/>
      <c r="P16" s="1912" t="str">
        <f>IF(C16="","",F17+ROUNDDOWN((H17+J17)/C16,1))</f>
        <v/>
      </c>
      <c r="Q16" s="1913"/>
      <c r="R16" s="1914"/>
      <c r="V16" s="125"/>
      <c r="W16" s="126" t="s">
        <v>1236</v>
      </c>
      <c r="X16" s="126" t="s">
        <v>1237</v>
      </c>
    </row>
    <row r="17" spans="2:24" ht="26.1" customHeight="1">
      <c r="B17" s="562" t="s">
        <v>1238</v>
      </c>
      <c r="C17" s="1909"/>
      <c r="D17" s="1911"/>
      <c r="E17" s="138" t="str">
        <f>$F$9</f>
        <v>介護職員</v>
      </c>
      <c r="F17" s="139"/>
      <c r="G17" s="140" t="s">
        <v>512</v>
      </c>
      <c r="H17" s="139"/>
      <c r="I17" s="140" t="s">
        <v>742</v>
      </c>
      <c r="J17" s="139"/>
      <c r="K17" s="140" t="s">
        <v>742</v>
      </c>
      <c r="M17" s="1915"/>
      <c r="N17" s="1916"/>
      <c r="O17" s="1917"/>
      <c r="P17" s="1915"/>
      <c r="Q17" s="1916"/>
      <c r="R17" s="1917"/>
      <c r="V17" s="1928" t="s">
        <v>1239</v>
      </c>
      <c r="W17" s="125" t="s">
        <v>1226</v>
      </c>
      <c r="X17" s="125" t="s">
        <v>1240</v>
      </c>
    </row>
    <row r="18" spans="2:24" ht="26.1" customHeight="1">
      <c r="B18" s="134"/>
      <c r="C18" s="1909"/>
      <c r="D18" s="1910" t="s">
        <v>742</v>
      </c>
      <c r="E18" s="141" t="str">
        <f>$F$8</f>
        <v>介護福祉士</v>
      </c>
      <c r="F18" s="142"/>
      <c r="G18" s="143" t="s">
        <v>512</v>
      </c>
      <c r="H18" s="136"/>
      <c r="I18" s="143" t="s">
        <v>742</v>
      </c>
      <c r="J18" s="136"/>
      <c r="K18" s="143" t="s">
        <v>742</v>
      </c>
      <c r="M18" s="1912" t="str">
        <f>IF(C18="","",F18+ROUNDDOWN((H18+J18)/C18,1))</f>
        <v/>
      </c>
      <c r="N18" s="1913"/>
      <c r="O18" s="1914"/>
      <c r="P18" s="1912" t="str">
        <f>IF(C18="","",F19+ROUNDDOWN((H19+J19)/C18,1))</f>
        <v/>
      </c>
      <c r="Q18" s="1913"/>
      <c r="R18" s="1914"/>
      <c r="V18" s="1929"/>
      <c r="W18" s="125" t="s">
        <v>1241</v>
      </c>
      <c r="X18" s="125" t="s">
        <v>1242</v>
      </c>
    </row>
    <row r="19" spans="2:24" ht="26.1" customHeight="1">
      <c r="B19" s="562" t="s">
        <v>407</v>
      </c>
      <c r="C19" s="1909"/>
      <c r="D19" s="1911"/>
      <c r="E19" s="138" t="str">
        <f>$F$9</f>
        <v>介護職員</v>
      </c>
      <c r="F19" s="139"/>
      <c r="G19" s="140" t="s">
        <v>512</v>
      </c>
      <c r="H19" s="139"/>
      <c r="I19" s="140" t="s">
        <v>742</v>
      </c>
      <c r="J19" s="139"/>
      <c r="K19" s="140" t="s">
        <v>742</v>
      </c>
      <c r="M19" s="1915"/>
      <c r="N19" s="1916"/>
      <c r="O19" s="1917"/>
      <c r="P19" s="1915"/>
      <c r="Q19" s="1916"/>
      <c r="R19" s="1917"/>
      <c r="V19" s="1929"/>
      <c r="W19" s="125" t="s">
        <v>1243</v>
      </c>
      <c r="X19" s="125" t="s">
        <v>1244</v>
      </c>
    </row>
    <row r="20" spans="2:24" ht="26.1" customHeight="1">
      <c r="B20" s="134"/>
      <c r="C20" s="1909"/>
      <c r="D20" s="1910" t="s">
        <v>742</v>
      </c>
      <c r="E20" s="141" t="str">
        <f>$F$8</f>
        <v>介護福祉士</v>
      </c>
      <c r="F20" s="142"/>
      <c r="G20" s="143" t="s">
        <v>512</v>
      </c>
      <c r="H20" s="136"/>
      <c r="I20" s="143" t="s">
        <v>742</v>
      </c>
      <c r="J20" s="136"/>
      <c r="K20" s="143" t="s">
        <v>742</v>
      </c>
      <c r="M20" s="1912" t="str">
        <f>IF(C20="","",F20+ROUNDDOWN((H20+J20)/C20,1))</f>
        <v/>
      </c>
      <c r="N20" s="1913"/>
      <c r="O20" s="1914"/>
      <c r="P20" s="1912" t="str">
        <f>IF(C20="","",F21+ROUNDDOWN((H21+J21)/C20,1))</f>
        <v/>
      </c>
      <c r="Q20" s="1913"/>
      <c r="R20" s="1914"/>
      <c r="V20" s="1929"/>
      <c r="W20" s="125" t="s">
        <v>1244</v>
      </c>
      <c r="X20" s="125" t="s">
        <v>1244</v>
      </c>
    </row>
    <row r="21" spans="2:24" ht="26.1" customHeight="1">
      <c r="B21" s="562" t="s">
        <v>408</v>
      </c>
      <c r="C21" s="1909"/>
      <c r="D21" s="1911"/>
      <c r="E21" s="138" t="str">
        <f>$F$9</f>
        <v>介護職員</v>
      </c>
      <c r="F21" s="139"/>
      <c r="G21" s="140" t="s">
        <v>512</v>
      </c>
      <c r="H21" s="139"/>
      <c r="I21" s="140" t="s">
        <v>742</v>
      </c>
      <c r="J21" s="139"/>
      <c r="K21" s="140" t="s">
        <v>742</v>
      </c>
      <c r="M21" s="1915"/>
      <c r="N21" s="1916"/>
      <c r="O21" s="1917"/>
      <c r="P21" s="1915"/>
      <c r="Q21" s="1916"/>
      <c r="R21" s="1917"/>
      <c r="V21" s="1929"/>
      <c r="W21" s="125" t="s">
        <v>1244</v>
      </c>
      <c r="X21" s="125" t="s">
        <v>1244</v>
      </c>
    </row>
    <row r="22" spans="2:24" ht="26.1" customHeight="1">
      <c r="B22" s="134"/>
      <c r="C22" s="1909"/>
      <c r="D22" s="1910" t="s">
        <v>742</v>
      </c>
      <c r="E22" s="141" t="str">
        <f>$F$8</f>
        <v>介護福祉士</v>
      </c>
      <c r="F22" s="142"/>
      <c r="G22" s="143" t="s">
        <v>512</v>
      </c>
      <c r="H22" s="136"/>
      <c r="I22" s="143" t="s">
        <v>742</v>
      </c>
      <c r="J22" s="136"/>
      <c r="K22" s="143" t="s">
        <v>742</v>
      </c>
      <c r="M22" s="1912" t="str">
        <f>IF(C22="","",F22+ROUNDDOWN((H22+J22)/C22,1))</f>
        <v/>
      </c>
      <c r="N22" s="1913"/>
      <c r="O22" s="1914"/>
      <c r="P22" s="1912" t="str">
        <f>IF(C22="","",F23+ROUNDDOWN((H23+J23)/C22,1))</f>
        <v/>
      </c>
      <c r="Q22" s="1913"/>
      <c r="R22" s="1914"/>
      <c r="V22" s="1930"/>
      <c r="W22" s="125" t="s">
        <v>1244</v>
      </c>
      <c r="X22" s="125" t="s">
        <v>1244</v>
      </c>
    </row>
    <row r="23" spans="2:24" ht="26.1" customHeight="1">
      <c r="B23" s="562" t="s">
        <v>409</v>
      </c>
      <c r="C23" s="1909"/>
      <c r="D23" s="1911"/>
      <c r="E23" s="138" t="str">
        <f>$F$9</f>
        <v>介護職員</v>
      </c>
      <c r="F23" s="139"/>
      <c r="G23" s="140" t="s">
        <v>512</v>
      </c>
      <c r="H23" s="139"/>
      <c r="I23" s="140" t="s">
        <v>742</v>
      </c>
      <c r="J23" s="139"/>
      <c r="K23" s="140" t="s">
        <v>742</v>
      </c>
      <c r="M23" s="1915"/>
      <c r="N23" s="1916"/>
      <c r="O23" s="1917"/>
      <c r="P23" s="1915"/>
      <c r="Q23" s="1916"/>
      <c r="R23" s="1917"/>
    </row>
    <row r="24" spans="2:24" ht="26.1" customHeight="1">
      <c r="B24" s="134"/>
      <c r="C24" s="1909"/>
      <c r="D24" s="1910" t="s">
        <v>742</v>
      </c>
      <c r="E24" s="141" t="str">
        <f>$F$8</f>
        <v>介護福祉士</v>
      </c>
      <c r="F24" s="142"/>
      <c r="G24" s="143" t="s">
        <v>512</v>
      </c>
      <c r="H24" s="136"/>
      <c r="I24" s="143" t="s">
        <v>742</v>
      </c>
      <c r="J24" s="136"/>
      <c r="K24" s="143" t="s">
        <v>742</v>
      </c>
      <c r="M24" s="1912" t="str">
        <f>IF(C24="","",F24+ROUNDDOWN((H24+J24)/C24,1))</f>
        <v/>
      </c>
      <c r="N24" s="1913"/>
      <c r="O24" s="1914"/>
      <c r="P24" s="1912" t="str">
        <f>IF(C24="","",F25+ROUNDDOWN((H25+J25)/C24,1))</f>
        <v/>
      </c>
      <c r="Q24" s="1913"/>
      <c r="R24" s="1914"/>
    </row>
    <row r="25" spans="2:24" ht="26.1" customHeight="1">
      <c r="B25" s="562" t="s">
        <v>410</v>
      </c>
      <c r="C25" s="1909"/>
      <c r="D25" s="1911"/>
      <c r="E25" s="138" t="str">
        <f>$F$9</f>
        <v>介護職員</v>
      </c>
      <c r="F25" s="139"/>
      <c r="G25" s="140" t="s">
        <v>512</v>
      </c>
      <c r="H25" s="139"/>
      <c r="I25" s="140" t="s">
        <v>742</v>
      </c>
      <c r="J25" s="139"/>
      <c r="K25" s="140" t="s">
        <v>742</v>
      </c>
      <c r="M25" s="1915"/>
      <c r="N25" s="1916"/>
      <c r="O25" s="1917"/>
      <c r="P25" s="1915"/>
      <c r="Q25" s="1916"/>
      <c r="R25" s="1917"/>
    </row>
    <row r="26" spans="2:24" ht="26.1" customHeight="1">
      <c r="B26" s="134"/>
      <c r="C26" s="1909"/>
      <c r="D26" s="1910" t="s">
        <v>742</v>
      </c>
      <c r="E26" s="141" t="str">
        <f>$F$8</f>
        <v>介護福祉士</v>
      </c>
      <c r="F26" s="142"/>
      <c r="G26" s="143" t="s">
        <v>512</v>
      </c>
      <c r="H26" s="136"/>
      <c r="I26" s="143" t="s">
        <v>742</v>
      </c>
      <c r="J26" s="136"/>
      <c r="K26" s="143" t="s">
        <v>742</v>
      </c>
      <c r="M26" s="1912" t="str">
        <f>IF(C26="","",F26+ROUNDDOWN((H26+J26)/C26,1))</f>
        <v/>
      </c>
      <c r="N26" s="1913"/>
      <c r="O26" s="1914"/>
      <c r="P26" s="1912" t="str">
        <f>IF(C26="","",F27+ROUNDDOWN((H27+J27)/C26,1))</f>
        <v/>
      </c>
      <c r="Q26" s="1913"/>
      <c r="R26" s="1914"/>
    </row>
    <row r="27" spans="2:24" ht="26.1" customHeight="1">
      <c r="B27" s="562" t="s">
        <v>411</v>
      </c>
      <c r="C27" s="1909"/>
      <c r="D27" s="1911"/>
      <c r="E27" s="138" t="str">
        <f>$F$9</f>
        <v>介護職員</v>
      </c>
      <c r="F27" s="139"/>
      <c r="G27" s="140" t="s">
        <v>512</v>
      </c>
      <c r="H27" s="139"/>
      <c r="I27" s="140" t="s">
        <v>742</v>
      </c>
      <c r="J27" s="139"/>
      <c r="K27" s="140" t="s">
        <v>742</v>
      </c>
      <c r="M27" s="1915"/>
      <c r="N27" s="1916"/>
      <c r="O27" s="1917"/>
      <c r="P27" s="1915"/>
      <c r="Q27" s="1916"/>
      <c r="R27" s="1917"/>
    </row>
    <row r="28" spans="2:24" ht="26.1" customHeight="1">
      <c r="B28" s="134"/>
      <c r="C28" s="1909"/>
      <c r="D28" s="1910" t="s">
        <v>742</v>
      </c>
      <c r="E28" s="141" t="str">
        <f>$F$8</f>
        <v>介護福祉士</v>
      </c>
      <c r="F28" s="142"/>
      <c r="G28" s="143" t="s">
        <v>512</v>
      </c>
      <c r="H28" s="136"/>
      <c r="I28" s="143" t="s">
        <v>742</v>
      </c>
      <c r="J28" s="136"/>
      <c r="K28" s="143" t="s">
        <v>742</v>
      </c>
      <c r="M28" s="1912" t="str">
        <f>IF(C28="","",F28+ROUNDDOWN((H28+J28)/C28,1))</f>
        <v/>
      </c>
      <c r="N28" s="1913"/>
      <c r="O28" s="1914"/>
      <c r="P28" s="1912" t="str">
        <f>IF(C28="","",F29+ROUNDDOWN((H29+J29)/C28,1))</f>
        <v/>
      </c>
      <c r="Q28" s="1913"/>
      <c r="R28" s="1914"/>
    </row>
    <row r="29" spans="2:24" ht="26.1" customHeight="1">
      <c r="B29" s="562" t="s">
        <v>412</v>
      </c>
      <c r="C29" s="1909"/>
      <c r="D29" s="1911"/>
      <c r="E29" s="138" t="str">
        <f>$F$9</f>
        <v>介護職員</v>
      </c>
      <c r="F29" s="139"/>
      <c r="G29" s="140" t="s">
        <v>512</v>
      </c>
      <c r="H29" s="139"/>
      <c r="I29" s="140" t="s">
        <v>742</v>
      </c>
      <c r="J29" s="139"/>
      <c r="K29" s="140" t="s">
        <v>742</v>
      </c>
      <c r="M29" s="1915"/>
      <c r="N29" s="1916"/>
      <c r="O29" s="1917"/>
      <c r="P29" s="1915"/>
      <c r="Q29" s="1916"/>
      <c r="R29" s="1917"/>
    </row>
    <row r="30" spans="2:24" ht="26.1" customHeight="1">
      <c r="B30" s="134"/>
      <c r="C30" s="1909"/>
      <c r="D30" s="1910" t="s">
        <v>742</v>
      </c>
      <c r="E30" s="141" t="str">
        <f>$F$8</f>
        <v>介護福祉士</v>
      </c>
      <c r="F30" s="142"/>
      <c r="G30" s="143" t="s">
        <v>512</v>
      </c>
      <c r="H30" s="136"/>
      <c r="I30" s="143" t="s">
        <v>742</v>
      </c>
      <c r="J30" s="136"/>
      <c r="K30" s="143" t="s">
        <v>742</v>
      </c>
      <c r="M30" s="1912" t="str">
        <f>IF(C30="","",F30+ROUNDDOWN((H30+J30)/C30,1))</f>
        <v/>
      </c>
      <c r="N30" s="1913"/>
      <c r="O30" s="1914"/>
      <c r="P30" s="1912" t="str">
        <f>IF(C30="","",F31+ROUNDDOWN((H31+J31)/C30,1))</f>
        <v/>
      </c>
      <c r="Q30" s="1913"/>
      <c r="R30" s="1914"/>
    </row>
    <row r="31" spans="2:24" ht="26.1" customHeight="1">
      <c r="B31" s="562" t="s">
        <v>413</v>
      </c>
      <c r="C31" s="1909"/>
      <c r="D31" s="1911"/>
      <c r="E31" s="138" t="str">
        <f>$F$9</f>
        <v>介護職員</v>
      </c>
      <c r="F31" s="139"/>
      <c r="G31" s="140" t="s">
        <v>512</v>
      </c>
      <c r="H31" s="139"/>
      <c r="I31" s="140" t="s">
        <v>742</v>
      </c>
      <c r="J31" s="139"/>
      <c r="K31" s="140" t="s">
        <v>742</v>
      </c>
      <c r="M31" s="1915"/>
      <c r="N31" s="1916"/>
      <c r="O31" s="1917"/>
      <c r="P31" s="1915"/>
      <c r="Q31" s="1916"/>
      <c r="R31" s="1917"/>
    </row>
    <row r="32" spans="2:24" ht="26.1" customHeight="1">
      <c r="B32" s="134"/>
      <c r="C32" s="1909"/>
      <c r="D32" s="1910" t="s">
        <v>742</v>
      </c>
      <c r="E32" s="141" t="str">
        <f>$F$8</f>
        <v>介護福祉士</v>
      </c>
      <c r="F32" s="142"/>
      <c r="G32" s="143" t="s">
        <v>512</v>
      </c>
      <c r="H32" s="136"/>
      <c r="I32" s="143" t="s">
        <v>742</v>
      </c>
      <c r="J32" s="136"/>
      <c r="K32" s="143" t="s">
        <v>742</v>
      </c>
      <c r="M32" s="1912" t="str">
        <f>IF(C32="","",F32+ROUNDDOWN((H32+J32)/C32,1))</f>
        <v/>
      </c>
      <c r="N32" s="1913"/>
      <c r="O32" s="1914"/>
      <c r="P32" s="1912" t="str">
        <f>IF(C32="","",F33+ROUNDDOWN((H33+J33)/C32,1))</f>
        <v/>
      </c>
      <c r="Q32" s="1913"/>
      <c r="R32" s="1914"/>
    </row>
    <row r="33" spans="2:19" ht="26.1" customHeight="1">
      <c r="B33" s="562" t="s">
        <v>414</v>
      </c>
      <c r="C33" s="1909"/>
      <c r="D33" s="1911"/>
      <c r="E33" s="138" t="str">
        <f>$F$9</f>
        <v>介護職員</v>
      </c>
      <c r="F33" s="139"/>
      <c r="G33" s="140" t="s">
        <v>512</v>
      </c>
      <c r="H33" s="139"/>
      <c r="I33" s="140" t="s">
        <v>742</v>
      </c>
      <c r="J33" s="139"/>
      <c r="K33" s="140" t="s">
        <v>742</v>
      </c>
      <c r="M33" s="1915"/>
      <c r="N33" s="1916"/>
      <c r="O33" s="1917"/>
      <c r="P33" s="1915"/>
      <c r="Q33" s="1916"/>
      <c r="R33" s="1917"/>
    </row>
    <row r="34" spans="2:19" ht="26.1" customHeight="1">
      <c r="B34" s="446" t="s">
        <v>406</v>
      </c>
      <c r="C34" s="1909"/>
      <c r="D34" s="1910" t="s">
        <v>742</v>
      </c>
      <c r="E34" s="141" t="str">
        <f>$F$8</f>
        <v>介護福祉士</v>
      </c>
      <c r="F34" s="142"/>
      <c r="G34" s="143" t="s">
        <v>512</v>
      </c>
      <c r="H34" s="136"/>
      <c r="I34" s="143" t="s">
        <v>742</v>
      </c>
      <c r="J34" s="136"/>
      <c r="K34" s="143" t="s">
        <v>742</v>
      </c>
      <c r="M34" s="1912" t="str">
        <f>IF(C34="","",F34+ROUNDDOWN((H34+J34)/C34,1))</f>
        <v/>
      </c>
      <c r="N34" s="1913"/>
      <c r="O34" s="1914"/>
      <c r="P34" s="1912" t="str">
        <f>IF(C34="","",F35+ROUNDDOWN((H35+J35)/C34,1))</f>
        <v/>
      </c>
      <c r="Q34" s="1913"/>
      <c r="R34" s="1914"/>
    </row>
    <row r="35" spans="2:19" ht="26.1" customHeight="1">
      <c r="B35" s="562" t="s">
        <v>415</v>
      </c>
      <c r="C35" s="1909"/>
      <c r="D35" s="1911"/>
      <c r="E35" s="138" t="str">
        <f>$F$9</f>
        <v>介護職員</v>
      </c>
      <c r="F35" s="139"/>
      <c r="G35" s="140" t="s">
        <v>512</v>
      </c>
      <c r="H35" s="139"/>
      <c r="I35" s="140" t="s">
        <v>742</v>
      </c>
      <c r="J35" s="139"/>
      <c r="K35" s="140" t="s">
        <v>742</v>
      </c>
      <c r="M35" s="1915"/>
      <c r="N35" s="1916"/>
      <c r="O35" s="1917"/>
      <c r="P35" s="1915"/>
      <c r="Q35" s="1916"/>
      <c r="R35" s="1917"/>
    </row>
    <row r="36" spans="2:19" ht="26.1" customHeight="1">
      <c r="B36" s="134"/>
      <c r="C36" s="1909"/>
      <c r="D36" s="1910" t="s">
        <v>742</v>
      </c>
      <c r="E36" s="141" t="str">
        <f>$F$8</f>
        <v>介護福祉士</v>
      </c>
      <c r="F36" s="142"/>
      <c r="G36" s="143" t="s">
        <v>512</v>
      </c>
      <c r="H36" s="136"/>
      <c r="I36" s="143" t="s">
        <v>742</v>
      </c>
      <c r="J36" s="136"/>
      <c r="K36" s="143" t="s">
        <v>742</v>
      </c>
      <c r="M36" s="1912" t="str">
        <f>IF(C36="","",F36+ROUNDDOWN((H36+J36)/C36,1))</f>
        <v/>
      </c>
      <c r="N36" s="1913"/>
      <c r="O36" s="1914"/>
      <c r="P36" s="1912" t="str">
        <f>IF(C36="","",F37+ROUNDDOWN((H37+J37)/C36,1))</f>
        <v/>
      </c>
      <c r="Q36" s="1913"/>
      <c r="R36" s="1914"/>
    </row>
    <row r="37" spans="2:19" ht="26.1" customHeight="1">
      <c r="B37" s="562" t="s">
        <v>416</v>
      </c>
      <c r="C37" s="1909"/>
      <c r="D37" s="1911"/>
      <c r="E37" s="138" t="str">
        <f>$F$9</f>
        <v>介護職員</v>
      </c>
      <c r="F37" s="139"/>
      <c r="G37" s="140" t="s">
        <v>512</v>
      </c>
      <c r="H37" s="139"/>
      <c r="I37" s="140" t="s">
        <v>742</v>
      </c>
      <c r="J37" s="139"/>
      <c r="K37" s="140" t="s">
        <v>742</v>
      </c>
      <c r="M37" s="1915"/>
      <c r="N37" s="1916"/>
      <c r="O37" s="1917"/>
      <c r="P37" s="1915"/>
      <c r="Q37" s="1916"/>
      <c r="R37" s="1917"/>
    </row>
    <row r="38" spans="2:19" ht="6.75" customHeight="1">
      <c r="B38" s="646"/>
      <c r="C38" s="647"/>
      <c r="D38" s="646"/>
      <c r="E38" s="648"/>
      <c r="F38" s="649"/>
      <c r="G38" s="650"/>
      <c r="H38" s="649"/>
      <c r="I38" s="650"/>
      <c r="J38" s="651"/>
      <c r="K38" s="652"/>
      <c r="L38" s="652"/>
      <c r="M38" s="144"/>
      <c r="N38" s="144"/>
      <c r="O38" s="144"/>
      <c r="P38" s="144"/>
      <c r="Q38" s="144"/>
      <c r="R38" s="144"/>
    </row>
    <row r="39" spans="2:19" ht="20.100000000000001" customHeight="1">
      <c r="H39" s="129"/>
      <c r="J39" s="1911" t="s">
        <v>745</v>
      </c>
      <c r="K39" s="1911"/>
      <c r="L39" s="1911"/>
      <c r="M39" s="1915" t="str">
        <f>IF(SUM(M16:O37)=0,"",SUM(M16:O37))</f>
        <v/>
      </c>
      <c r="N39" s="1916"/>
      <c r="O39" s="1917"/>
      <c r="P39" s="1915" t="str">
        <f>IF(SUM(P16:R37)=0,"",SUM(P16:R37))</f>
        <v/>
      </c>
      <c r="Q39" s="1916"/>
      <c r="R39" s="1916"/>
      <c r="S39" s="653"/>
    </row>
    <row r="40" spans="2:19" ht="20.100000000000001" customHeight="1">
      <c r="H40" s="129"/>
      <c r="J40" s="1893" t="s">
        <v>1245</v>
      </c>
      <c r="K40" s="1893"/>
      <c r="L40" s="1893"/>
      <c r="M40" s="1894" t="str">
        <f>IF(M39="","",ROUNDDOWN(M39/$K$11,1))</f>
        <v/>
      </c>
      <c r="N40" s="1895"/>
      <c r="O40" s="1896"/>
      <c r="P40" s="1894" t="str">
        <f>IF(P39="","",ROUNDDOWN(P39/$K$11,1))</f>
        <v/>
      </c>
      <c r="Q40" s="1895"/>
      <c r="R40" s="1896"/>
    </row>
    <row r="41" spans="2:19" ht="18.75" customHeight="1">
      <c r="J41" s="1897" t="str">
        <f>$M$15</f>
        <v>介護福祉士</v>
      </c>
      <c r="K41" s="1898"/>
      <c r="L41" s="1898"/>
      <c r="M41" s="1898"/>
      <c r="N41" s="1898"/>
      <c r="O41" s="1899"/>
      <c r="P41" s="1900" t="str">
        <f>IF(M40="","",M40/P40)</f>
        <v/>
      </c>
      <c r="Q41" s="1901"/>
      <c r="R41" s="1902"/>
    </row>
    <row r="42" spans="2:19" ht="18.75" customHeight="1">
      <c r="J42" s="1906" t="s">
        <v>1246</v>
      </c>
      <c r="K42" s="1907"/>
      <c r="L42" s="1907"/>
      <c r="M42" s="1907"/>
      <c r="N42" s="1907"/>
      <c r="O42" s="1908"/>
      <c r="P42" s="1903"/>
      <c r="Q42" s="1904"/>
      <c r="R42" s="1905"/>
    </row>
    <row r="43" spans="2:19" ht="18.75" customHeight="1">
      <c r="J43" s="129"/>
      <c r="K43" s="129"/>
      <c r="L43" s="129"/>
      <c r="M43" s="129"/>
      <c r="N43" s="129"/>
      <c r="O43" s="129"/>
      <c r="P43" s="129"/>
      <c r="Q43" s="129"/>
      <c r="R43" s="145"/>
    </row>
    <row r="44" spans="2:19" ht="18.75" customHeight="1">
      <c r="B44" s="563" t="s">
        <v>8</v>
      </c>
      <c r="C44" s="1918" t="s">
        <v>1247</v>
      </c>
      <c r="D44" s="1918"/>
      <c r="E44" s="1918"/>
      <c r="F44" s="1918"/>
      <c r="G44" s="1918"/>
      <c r="H44" s="1918"/>
      <c r="I44" s="1918"/>
      <c r="J44" s="1918"/>
      <c r="K44" s="1918"/>
      <c r="M44" s="1919" t="s">
        <v>1231</v>
      </c>
      <c r="N44" s="1920"/>
      <c r="O44" s="1920"/>
      <c r="P44" s="1920"/>
      <c r="Q44" s="1920"/>
      <c r="R44" s="1921"/>
    </row>
    <row r="45" spans="2:19" ht="79.5" customHeight="1">
      <c r="B45" s="133"/>
      <c r="C45" s="1922" t="s">
        <v>1232</v>
      </c>
      <c r="D45" s="1922"/>
      <c r="E45" s="133"/>
      <c r="F45" s="1923" t="s">
        <v>1233</v>
      </c>
      <c r="G45" s="1923"/>
      <c r="H45" s="1924" t="s">
        <v>1234</v>
      </c>
      <c r="I45" s="1924"/>
      <c r="J45" s="1922" t="s">
        <v>1235</v>
      </c>
      <c r="K45" s="1922"/>
      <c r="M45" s="1925" t="str">
        <f>F8</f>
        <v>介護福祉士</v>
      </c>
      <c r="N45" s="1926"/>
      <c r="O45" s="1927"/>
      <c r="P45" s="1925" t="str">
        <f>F9</f>
        <v>介護職員</v>
      </c>
      <c r="Q45" s="1926"/>
      <c r="R45" s="1927"/>
    </row>
    <row r="46" spans="2:19" ht="25.5" customHeight="1">
      <c r="B46" s="446" t="s">
        <v>406</v>
      </c>
      <c r="C46" s="1909"/>
      <c r="D46" s="1910" t="s">
        <v>742</v>
      </c>
      <c r="E46" s="146" t="str">
        <f>$F$8</f>
        <v>介護福祉士</v>
      </c>
      <c r="F46" s="136"/>
      <c r="G46" s="137" t="s">
        <v>512</v>
      </c>
      <c r="H46" s="136"/>
      <c r="I46" s="137" t="s">
        <v>742</v>
      </c>
      <c r="J46" s="136"/>
      <c r="K46" s="137" t="s">
        <v>742</v>
      </c>
      <c r="M46" s="1912" t="str">
        <f>IF(C46="","",F46+ROUNDDOWN((H46+J46)/C46,1))</f>
        <v/>
      </c>
      <c r="N46" s="1913"/>
      <c r="O46" s="1914"/>
      <c r="P46" s="1912" t="str">
        <f>IF(C46="","",F47+ROUNDDOWN((H47+J47)/C46,1))</f>
        <v/>
      </c>
      <c r="Q46" s="1913"/>
      <c r="R46" s="1914"/>
    </row>
    <row r="47" spans="2:19" ht="25.5" customHeight="1">
      <c r="B47" s="150" t="s">
        <v>1238</v>
      </c>
      <c r="C47" s="1909"/>
      <c r="D47" s="1911"/>
      <c r="E47" s="147" t="str">
        <f>$F$9</f>
        <v>介護職員</v>
      </c>
      <c r="F47" s="139"/>
      <c r="G47" s="140" t="s">
        <v>512</v>
      </c>
      <c r="H47" s="139"/>
      <c r="I47" s="140" t="s">
        <v>742</v>
      </c>
      <c r="J47" s="139"/>
      <c r="K47" s="140" t="s">
        <v>742</v>
      </c>
      <c r="M47" s="1915"/>
      <c r="N47" s="1916"/>
      <c r="O47" s="1917"/>
      <c r="P47" s="1915"/>
      <c r="Q47" s="1916"/>
      <c r="R47" s="1917"/>
    </row>
    <row r="48" spans="2:19" ht="25.5" customHeight="1">
      <c r="B48" s="149"/>
      <c r="C48" s="1909"/>
      <c r="D48" s="1910" t="s">
        <v>742</v>
      </c>
      <c r="E48" s="148" t="str">
        <f>$F$8</f>
        <v>介護福祉士</v>
      </c>
      <c r="F48" s="142"/>
      <c r="G48" s="143" t="s">
        <v>512</v>
      </c>
      <c r="H48" s="136"/>
      <c r="I48" s="143" t="s">
        <v>742</v>
      </c>
      <c r="J48" s="136"/>
      <c r="K48" s="143" t="s">
        <v>742</v>
      </c>
      <c r="M48" s="1912" t="str">
        <f>IF(C48="","",F48+ROUNDDOWN((H48+J48)/C48,1))</f>
        <v/>
      </c>
      <c r="N48" s="1913"/>
      <c r="O48" s="1914"/>
      <c r="P48" s="1912" t="str">
        <f>IF(C48="","",F49+ROUNDDOWN((H49+J49)/C48,1))</f>
        <v/>
      </c>
      <c r="Q48" s="1913"/>
      <c r="R48" s="1914"/>
    </row>
    <row r="49" spans="2:18" ht="25.5" customHeight="1">
      <c r="B49" s="150" t="s">
        <v>407</v>
      </c>
      <c r="C49" s="1909"/>
      <c r="D49" s="1911"/>
      <c r="E49" s="147" t="str">
        <f>$F$9</f>
        <v>介護職員</v>
      </c>
      <c r="F49" s="139"/>
      <c r="G49" s="140" t="s">
        <v>512</v>
      </c>
      <c r="H49" s="139"/>
      <c r="I49" s="140" t="s">
        <v>742</v>
      </c>
      <c r="J49" s="139"/>
      <c r="K49" s="140" t="s">
        <v>742</v>
      </c>
      <c r="M49" s="1915"/>
      <c r="N49" s="1916"/>
      <c r="O49" s="1917"/>
      <c r="P49" s="1915"/>
      <c r="Q49" s="1916"/>
      <c r="R49" s="1917"/>
    </row>
    <row r="50" spans="2:18" ht="25.5" customHeight="1">
      <c r="B50" s="149"/>
      <c r="C50" s="1909"/>
      <c r="D50" s="1910" t="s">
        <v>742</v>
      </c>
      <c r="E50" s="148" t="str">
        <f>$F$8</f>
        <v>介護福祉士</v>
      </c>
      <c r="F50" s="142"/>
      <c r="G50" s="143" t="s">
        <v>512</v>
      </c>
      <c r="H50" s="136"/>
      <c r="I50" s="143" t="s">
        <v>742</v>
      </c>
      <c r="J50" s="136"/>
      <c r="K50" s="143" t="s">
        <v>742</v>
      </c>
      <c r="M50" s="1912" t="str">
        <f>IF(C50="","",F50+ROUNDDOWN((H50+J50)/C50,1))</f>
        <v/>
      </c>
      <c r="N50" s="1913"/>
      <c r="O50" s="1914"/>
      <c r="P50" s="1912" t="str">
        <f>IF(C50="","",F51+ROUNDDOWN((H51+J51)/C50,1))</f>
        <v/>
      </c>
      <c r="Q50" s="1913"/>
      <c r="R50" s="1914"/>
    </row>
    <row r="51" spans="2:18" ht="25.5" customHeight="1">
      <c r="B51" s="150" t="s">
        <v>408</v>
      </c>
      <c r="C51" s="1909"/>
      <c r="D51" s="1911"/>
      <c r="E51" s="147" t="str">
        <f>$F$9</f>
        <v>介護職員</v>
      </c>
      <c r="F51" s="139"/>
      <c r="G51" s="140" t="s">
        <v>512</v>
      </c>
      <c r="H51" s="139"/>
      <c r="I51" s="140" t="s">
        <v>742</v>
      </c>
      <c r="J51" s="139"/>
      <c r="K51" s="140" t="s">
        <v>742</v>
      </c>
      <c r="M51" s="1915"/>
      <c r="N51" s="1916"/>
      <c r="O51" s="1917"/>
      <c r="P51" s="1915"/>
      <c r="Q51" s="1916"/>
      <c r="R51" s="1917"/>
    </row>
    <row r="52" spans="2:18" ht="6.75" customHeight="1">
      <c r="J52" s="129"/>
      <c r="K52" s="129"/>
      <c r="L52" s="129"/>
      <c r="M52" s="129"/>
      <c r="N52" s="129"/>
      <c r="O52" s="129"/>
      <c r="P52" s="129"/>
      <c r="Q52" s="129"/>
      <c r="R52" s="145"/>
    </row>
    <row r="53" spans="2:18" ht="20.100000000000001" customHeight="1">
      <c r="J53" s="1893" t="s">
        <v>745</v>
      </c>
      <c r="K53" s="1893"/>
      <c r="L53" s="1893"/>
      <c r="M53" s="1894" t="str">
        <f>IF(SUM(M46:O51)=0,"",SUM(M46:O51))</f>
        <v/>
      </c>
      <c r="N53" s="1895"/>
      <c r="O53" s="1896"/>
      <c r="P53" s="1894" t="str">
        <f>IF(SUM(P46:R51)=0,"",SUM(P46:R51))</f>
        <v/>
      </c>
      <c r="Q53" s="1895"/>
      <c r="R53" s="1896"/>
    </row>
    <row r="54" spans="2:18" ht="20.100000000000001" customHeight="1">
      <c r="J54" s="1893" t="s">
        <v>1245</v>
      </c>
      <c r="K54" s="1893"/>
      <c r="L54" s="1893"/>
      <c r="M54" s="1894" t="str">
        <f>IF(M53="","",ROUNDDOWN(M53/3,1))</f>
        <v/>
      </c>
      <c r="N54" s="1895"/>
      <c r="O54" s="1896"/>
      <c r="P54" s="1894" t="str">
        <f>IF(P53="","",ROUNDDOWN(P53/3,1))</f>
        <v/>
      </c>
      <c r="Q54" s="1895"/>
      <c r="R54" s="1896"/>
    </row>
    <row r="55" spans="2:18" ht="18.75" customHeight="1">
      <c r="J55" s="1897" t="str">
        <f>$M$15</f>
        <v>介護福祉士</v>
      </c>
      <c r="K55" s="1898"/>
      <c r="L55" s="1898"/>
      <c r="M55" s="1898"/>
      <c r="N55" s="1898"/>
      <c r="O55" s="1899"/>
      <c r="P55" s="1900" t="str">
        <f>IF(M54="","",M54/P54)</f>
        <v/>
      </c>
      <c r="Q55" s="1901"/>
      <c r="R55" s="1902"/>
    </row>
    <row r="56" spans="2:18" ht="18.75" customHeight="1">
      <c r="J56" s="1906" t="s">
        <v>1246</v>
      </c>
      <c r="K56" s="1907"/>
      <c r="L56" s="1907"/>
      <c r="M56" s="1907"/>
      <c r="N56" s="1907"/>
      <c r="O56" s="1908"/>
      <c r="P56" s="1903"/>
      <c r="Q56" s="1904"/>
      <c r="R56" s="1905"/>
    </row>
    <row r="57" spans="2:18" ht="18.75" customHeight="1">
      <c r="J57" s="129"/>
      <c r="K57" s="129"/>
      <c r="L57" s="129"/>
      <c r="M57" s="129"/>
      <c r="N57" s="129"/>
      <c r="O57" s="129"/>
      <c r="P57" s="129"/>
      <c r="Q57" s="129"/>
      <c r="R57" s="145"/>
    </row>
    <row r="59" spans="2:18">
      <c r="B59" s="127" t="s">
        <v>719</v>
      </c>
    </row>
    <row r="60" spans="2:18">
      <c r="B60" s="1891" t="s">
        <v>1248</v>
      </c>
      <c r="C60" s="1891"/>
      <c r="D60" s="1891"/>
      <c r="E60" s="1891"/>
      <c r="F60" s="1891"/>
      <c r="G60" s="1891"/>
      <c r="H60" s="1891"/>
      <c r="I60" s="1891"/>
      <c r="J60" s="1891"/>
      <c r="K60" s="1891"/>
      <c r="L60" s="1891"/>
      <c r="M60" s="1891"/>
      <c r="N60" s="1891"/>
      <c r="O60" s="1891"/>
      <c r="P60" s="1891"/>
      <c r="Q60" s="1891"/>
      <c r="R60" s="1891"/>
    </row>
    <row r="61" spans="2:18">
      <c r="B61" s="1891" t="s">
        <v>1249</v>
      </c>
      <c r="C61" s="1891"/>
      <c r="D61" s="1891"/>
      <c r="E61" s="1891"/>
      <c r="F61" s="1891"/>
      <c r="G61" s="1891"/>
      <c r="H61" s="1891"/>
      <c r="I61" s="1891"/>
      <c r="J61" s="1891"/>
      <c r="K61" s="1891"/>
      <c r="L61" s="1891"/>
      <c r="M61" s="1891"/>
      <c r="N61" s="1891"/>
      <c r="O61" s="1891"/>
      <c r="P61" s="1891"/>
      <c r="Q61" s="1891"/>
      <c r="R61" s="1891"/>
    </row>
    <row r="62" spans="2:18">
      <c r="B62" s="1891" t="s">
        <v>1807</v>
      </c>
      <c r="C62" s="1891"/>
      <c r="D62" s="1891"/>
      <c r="E62" s="1891"/>
      <c r="F62" s="1891"/>
      <c r="G62" s="1891"/>
      <c r="H62" s="1891"/>
      <c r="I62" s="1891"/>
      <c r="J62" s="1891"/>
      <c r="K62" s="1891"/>
      <c r="L62" s="1891"/>
      <c r="M62" s="1891"/>
      <c r="N62" s="1891"/>
      <c r="O62" s="1891"/>
      <c r="P62" s="1891"/>
      <c r="Q62" s="1891"/>
      <c r="R62" s="1891"/>
    </row>
    <row r="63" spans="2:18">
      <c r="B63" s="561" t="s">
        <v>1250</v>
      </c>
      <c r="C63" s="561"/>
      <c r="D63" s="561"/>
      <c r="E63" s="561"/>
      <c r="F63" s="561"/>
      <c r="G63" s="561"/>
      <c r="H63" s="561"/>
      <c r="I63" s="561"/>
      <c r="J63" s="561"/>
      <c r="K63" s="561"/>
      <c r="L63" s="561"/>
      <c r="M63" s="561"/>
      <c r="N63" s="561"/>
      <c r="O63" s="561"/>
      <c r="P63" s="561"/>
      <c r="Q63" s="561"/>
      <c r="R63" s="561"/>
    </row>
    <row r="64" spans="2:18">
      <c r="B64" s="1891" t="s">
        <v>1251</v>
      </c>
      <c r="C64" s="1891"/>
      <c r="D64" s="1891"/>
      <c r="E64" s="1891"/>
      <c r="F64" s="1891"/>
      <c r="G64" s="1891"/>
      <c r="H64" s="1891"/>
      <c r="I64" s="1891"/>
      <c r="J64" s="1891"/>
      <c r="K64" s="1891"/>
      <c r="L64" s="1891"/>
      <c r="M64" s="1891"/>
      <c r="N64" s="1891"/>
      <c r="O64" s="1891"/>
      <c r="P64" s="1891"/>
      <c r="Q64" s="1891"/>
      <c r="R64" s="1891"/>
    </row>
    <row r="65" spans="2:18">
      <c r="B65" s="1891" t="s">
        <v>1252</v>
      </c>
      <c r="C65" s="1891"/>
      <c r="D65" s="1891"/>
      <c r="E65" s="1891"/>
      <c r="F65" s="1891"/>
      <c r="G65" s="1891"/>
      <c r="H65" s="1891"/>
      <c r="I65" s="1891"/>
      <c r="J65" s="1891"/>
      <c r="K65" s="1891"/>
      <c r="L65" s="1891"/>
      <c r="M65" s="1891"/>
      <c r="N65" s="1891"/>
      <c r="O65" s="1891"/>
      <c r="P65" s="1891"/>
      <c r="Q65" s="1891"/>
      <c r="R65" s="1891"/>
    </row>
    <row r="66" spans="2:18">
      <c r="B66" s="1891" t="s">
        <v>1253</v>
      </c>
      <c r="C66" s="1891"/>
      <c r="D66" s="1891"/>
      <c r="E66" s="1891"/>
      <c r="F66" s="1891"/>
      <c r="G66" s="1891"/>
      <c r="H66" s="1891"/>
      <c r="I66" s="1891"/>
      <c r="J66" s="1891"/>
      <c r="K66" s="1891"/>
      <c r="L66" s="1891"/>
      <c r="M66" s="1891"/>
      <c r="N66" s="1891"/>
      <c r="O66" s="1891"/>
      <c r="P66" s="1891"/>
      <c r="Q66" s="1891"/>
      <c r="R66" s="1891"/>
    </row>
    <row r="67" spans="2:18">
      <c r="B67" s="1891" t="s">
        <v>1254</v>
      </c>
      <c r="C67" s="1891"/>
      <c r="D67" s="1891"/>
      <c r="E67" s="1891"/>
      <c r="F67" s="1891"/>
      <c r="G67" s="1891"/>
      <c r="H67" s="1891"/>
      <c r="I67" s="1891"/>
      <c r="J67" s="1891"/>
      <c r="K67" s="1891"/>
      <c r="L67" s="1891"/>
      <c r="M67" s="1891"/>
      <c r="N67" s="1891"/>
      <c r="O67" s="1891"/>
      <c r="P67" s="1891"/>
      <c r="Q67" s="1891"/>
      <c r="R67" s="1891"/>
    </row>
    <row r="68" spans="2:18">
      <c r="B68" s="1891" t="s">
        <v>1255</v>
      </c>
      <c r="C68" s="1891"/>
      <c r="D68" s="1891"/>
      <c r="E68" s="1891"/>
      <c r="F68" s="1891"/>
      <c r="G68" s="1891"/>
      <c r="H68" s="1891"/>
      <c r="I68" s="1891"/>
      <c r="J68" s="1891"/>
      <c r="K68" s="1891"/>
      <c r="L68" s="1891"/>
      <c r="M68" s="1891"/>
      <c r="N68" s="1891"/>
      <c r="O68" s="1891"/>
      <c r="P68" s="1891"/>
      <c r="Q68" s="1891"/>
      <c r="R68" s="1891"/>
    </row>
    <row r="69" spans="2:18">
      <c r="B69" s="1891" t="s">
        <v>1256</v>
      </c>
      <c r="C69" s="1891"/>
      <c r="D69" s="1891"/>
      <c r="E69" s="1891"/>
      <c r="F69" s="1891"/>
      <c r="G69" s="1891"/>
      <c r="H69" s="1891"/>
      <c r="I69" s="1891"/>
      <c r="J69" s="1891"/>
      <c r="K69" s="1891"/>
      <c r="L69" s="1891"/>
      <c r="M69" s="1891"/>
      <c r="N69" s="1891"/>
      <c r="O69" s="1891"/>
      <c r="P69" s="1891"/>
      <c r="Q69" s="1891"/>
      <c r="R69" s="1891"/>
    </row>
    <row r="70" spans="2:18">
      <c r="B70" s="1891" t="s">
        <v>1257</v>
      </c>
      <c r="C70" s="1891"/>
      <c r="D70" s="1891"/>
      <c r="E70" s="1891"/>
      <c r="F70" s="1891"/>
      <c r="G70" s="1891"/>
      <c r="H70" s="1891"/>
      <c r="I70" s="1891"/>
      <c r="J70" s="1891"/>
      <c r="K70" s="1891"/>
      <c r="L70" s="1891"/>
      <c r="M70" s="1891"/>
      <c r="N70" s="1891"/>
      <c r="O70" s="1891"/>
      <c r="P70" s="1891"/>
      <c r="Q70" s="1891"/>
      <c r="R70" s="1891"/>
    </row>
    <row r="71" spans="2:18">
      <c r="B71" s="1891" t="s">
        <v>1258</v>
      </c>
      <c r="C71" s="1891"/>
      <c r="D71" s="1891"/>
      <c r="E71" s="1891"/>
      <c r="F71" s="1891"/>
      <c r="G71" s="1891"/>
      <c r="H71" s="1891"/>
      <c r="I71" s="1891"/>
      <c r="J71" s="1891"/>
      <c r="K71" s="1891"/>
      <c r="L71" s="1891"/>
      <c r="M71" s="1891"/>
      <c r="N71" s="1891"/>
      <c r="O71" s="1891"/>
      <c r="P71" s="1891"/>
      <c r="Q71" s="1891"/>
      <c r="R71" s="1891"/>
    </row>
    <row r="72" spans="2:18">
      <c r="B72" s="1891" t="s">
        <v>1259</v>
      </c>
      <c r="C72" s="1891"/>
      <c r="D72" s="1891"/>
      <c r="E72" s="1891"/>
      <c r="F72" s="1891"/>
      <c r="G72" s="1891"/>
      <c r="H72" s="1891"/>
      <c r="I72" s="1891"/>
      <c r="J72" s="1891"/>
      <c r="K72" s="1891"/>
      <c r="L72" s="1891"/>
      <c r="M72" s="1891"/>
      <c r="N72" s="1891"/>
      <c r="O72" s="1891"/>
      <c r="P72" s="1891"/>
      <c r="Q72" s="1891"/>
      <c r="R72" s="1891"/>
    </row>
    <row r="73" spans="2:18">
      <c r="B73" s="1891" t="s">
        <v>1260</v>
      </c>
      <c r="C73" s="1891"/>
      <c r="D73" s="1891"/>
      <c r="E73" s="1891"/>
      <c r="F73" s="1891"/>
      <c r="G73" s="1891"/>
      <c r="H73" s="1891"/>
      <c r="I73" s="1891"/>
      <c r="J73" s="1891"/>
      <c r="K73" s="1891"/>
      <c r="L73" s="1891"/>
      <c r="M73" s="1891"/>
      <c r="N73" s="1891"/>
      <c r="O73" s="1891"/>
      <c r="P73" s="1891"/>
      <c r="Q73" s="1891"/>
      <c r="R73" s="1891"/>
    </row>
    <row r="74" spans="2:18">
      <c r="B74" s="1891" t="s">
        <v>1261</v>
      </c>
      <c r="C74" s="1891"/>
      <c r="D74" s="1891"/>
      <c r="E74" s="1891"/>
      <c r="F74" s="1891"/>
      <c r="G74" s="1891"/>
      <c r="H74" s="1891"/>
      <c r="I74" s="1891"/>
      <c r="J74" s="1891"/>
      <c r="K74" s="1891"/>
      <c r="L74" s="1891"/>
      <c r="M74" s="1891"/>
      <c r="N74" s="1891"/>
      <c r="O74" s="1891"/>
      <c r="P74" s="1891"/>
      <c r="Q74" s="1891"/>
      <c r="R74" s="1891"/>
    </row>
    <row r="75" spans="2:18">
      <c r="B75" s="1891" t="s">
        <v>1262</v>
      </c>
      <c r="C75" s="1891"/>
      <c r="D75" s="1891"/>
      <c r="E75" s="1891"/>
      <c r="F75" s="1891"/>
      <c r="G75" s="1891"/>
      <c r="H75" s="1891"/>
      <c r="I75" s="1891"/>
      <c r="J75" s="1891"/>
      <c r="K75" s="1891"/>
      <c r="L75" s="1891"/>
      <c r="M75" s="1891"/>
      <c r="N75" s="1891"/>
      <c r="O75" s="1891"/>
      <c r="P75" s="1891"/>
      <c r="Q75" s="1891"/>
      <c r="R75" s="1891"/>
    </row>
    <row r="76" spans="2:18">
      <c r="B76" s="1891" t="s">
        <v>1263</v>
      </c>
      <c r="C76" s="1891"/>
      <c r="D76" s="1891"/>
      <c r="E76" s="1891"/>
      <c r="F76" s="1891"/>
      <c r="G76" s="1891"/>
      <c r="H76" s="1891"/>
      <c r="I76" s="1891"/>
      <c r="J76" s="1891"/>
      <c r="K76" s="1891"/>
      <c r="L76" s="1891"/>
      <c r="M76" s="1891"/>
      <c r="N76" s="1891"/>
      <c r="O76" s="1891"/>
      <c r="P76" s="1891"/>
      <c r="Q76" s="1891"/>
      <c r="R76" s="1891"/>
    </row>
    <row r="77" spans="2:18">
      <c r="B77" s="1891" t="s">
        <v>1264</v>
      </c>
      <c r="C77" s="1891"/>
      <c r="D77" s="1891"/>
      <c r="E77" s="1891"/>
      <c r="F77" s="1891"/>
      <c r="G77" s="1891"/>
      <c r="H77" s="1891"/>
      <c r="I77" s="1891"/>
      <c r="J77" s="1891"/>
      <c r="K77" s="1891"/>
      <c r="L77" s="1891"/>
      <c r="M77" s="1891"/>
      <c r="N77" s="1891"/>
      <c r="O77" s="1891"/>
      <c r="P77" s="1891"/>
      <c r="Q77" s="1891"/>
      <c r="R77" s="1891"/>
    </row>
    <row r="78" spans="2:18">
      <c r="B78" s="1891" t="s">
        <v>1265</v>
      </c>
      <c r="C78" s="1891"/>
      <c r="D78" s="1891"/>
      <c r="E78" s="1891"/>
      <c r="F78" s="1891"/>
      <c r="G78" s="1891"/>
      <c r="H78" s="1891"/>
      <c r="I78" s="1891"/>
      <c r="J78" s="1891"/>
      <c r="K78" s="1891"/>
      <c r="L78" s="1891"/>
      <c r="M78" s="1891"/>
      <c r="N78" s="1891"/>
      <c r="O78" s="1891"/>
      <c r="P78" s="1891"/>
      <c r="Q78" s="1891"/>
      <c r="R78" s="1891"/>
    </row>
    <row r="79" spans="2:18">
      <c r="B79" s="1891" t="s">
        <v>1266</v>
      </c>
      <c r="C79" s="1891"/>
      <c r="D79" s="1891"/>
      <c r="E79" s="1891"/>
      <c r="F79" s="1891"/>
      <c r="G79" s="1891"/>
      <c r="H79" s="1891"/>
      <c r="I79" s="1891"/>
      <c r="J79" s="1891"/>
      <c r="K79" s="1891"/>
      <c r="L79" s="1891"/>
      <c r="M79" s="1891"/>
      <c r="N79" s="1891"/>
      <c r="O79" s="1891"/>
      <c r="P79" s="1891"/>
      <c r="Q79" s="1891"/>
      <c r="R79" s="1891"/>
    </row>
    <row r="80" spans="2:18">
      <c r="B80" s="1891" t="s">
        <v>1267</v>
      </c>
      <c r="C80" s="1891"/>
      <c r="D80" s="1891"/>
      <c r="E80" s="1891"/>
      <c r="F80" s="1891"/>
      <c r="G80" s="1891"/>
      <c r="H80" s="1891"/>
      <c r="I80" s="1891"/>
      <c r="J80" s="1891"/>
      <c r="K80" s="1891"/>
      <c r="L80" s="1891"/>
      <c r="M80" s="1891"/>
      <c r="N80" s="1891"/>
      <c r="O80" s="1891"/>
      <c r="P80" s="1891"/>
      <c r="Q80" s="1891"/>
      <c r="R80" s="1891"/>
    </row>
    <row r="81" spans="2:18">
      <c r="B81" s="1891" t="s">
        <v>1268</v>
      </c>
      <c r="C81" s="1891"/>
      <c r="D81" s="1891"/>
      <c r="E81" s="1891"/>
      <c r="F81" s="1891"/>
      <c r="G81" s="1891"/>
      <c r="H81" s="1891"/>
      <c r="I81" s="1891"/>
      <c r="J81" s="1891"/>
      <c r="K81" s="1891"/>
      <c r="L81" s="1891"/>
      <c r="M81" s="1891"/>
      <c r="N81" s="1891"/>
      <c r="O81" s="1891"/>
      <c r="P81" s="1891"/>
      <c r="Q81" s="1891"/>
      <c r="R81" s="1891"/>
    </row>
    <row r="82" spans="2:18">
      <c r="B82" s="1891" t="s">
        <v>1269</v>
      </c>
      <c r="C82" s="1891"/>
      <c r="D82" s="1891"/>
      <c r="E82" s="1891"/>
      <c r="F82" s="1891"/>
      <c r="G82" s="1891"/>
      <c r="H82" s="1891"/>
      <c r="I82" s="1891"/>
      <c r="J82" s="1891"/>
      <c r="K82" s="1891"/>
      <c r="L82" s="1891"/>
      <c r="M82" s="1891"/>
      <c r="N82" s="1891"/>
      <c r="O82" s="1891"/>
      <c r="P82" s="1891"/>
      <c r="Q82" s="1891"/>
      <c r="R82" s="1891"/>
    </row>
    <row r="83" spans="2:18">
      <c r="B83" s="1892" t="s">
        <v>1270</v>
      </c>
      <c r="C83" s="1891"/>
      <c r="D83" s="1891"/>
      <c r="E83" s="1891"/>
      <c r="F83" s="1891"/>
      <c r="G83" s="1891"/>
      <c r="H83" s="1891"/>
      <c r="I83" s="1891"/>
      <c r="J83" s="1891"/>
      <c r="K83" s="1891"/>
      <c r="L83" s="1891"/>
      <c r="M83" s="1891"/>
      <c r="N83" s="1891"/>
      <c r="O83" s="1891"/>
      <c r="P83" s="1891"/>
      <c r="Q83" s="1891"/>
      <c r="R83" s="1891"/>
    </row>
    <row r="84" spans="2:18">
      <c r="B84" s="1891" t="s">
        <v>1271</v>
      </c>
      <c r="C84" s="1891"/>
      <c r="D84" s="1891"/>
      <c r="E84" s="1891"/>
      <c r="F84" s="1891"/>
      <c r="G84" s="1891"/>
      <c r="H84" s="1891"/>
      <c r="I84" s="1891"/>
      <c r="J84" s="1891"/>
      <c r="K84" s="1891"/>
      <c r="L84" s="1891"/>
      <c r="M84" s="1891"/>
      <c r="N84" s="1891"/>
      <c r="O84" s="1891"/>
      <c r="P84" s="1891"/>
      <c r="Q84" s="1891"/>
      <c r="R84" s="1891"/>
    </row>
    <row r="85" spans="2:18">
      <c r="B85" s="1891" t="s">
        <v>1272</v>
      </c>
      <c r="C85" s="1891"/>
      <c r="D85" s="1891"/>
      <c r="E85" s="1891"/>
      <c r="F85" s="1891"/>
      <c r="G85" s="1891"/>
      <c r="H85" s="1891"/>
      <c r="I85" s="1891"/>
      <c r="J85" s="1891"/>
      <c r="K85" s="1891"/>
      <c r="L85" s="1891"/>
      <c r="M85" s="1891"/>
      <c r="N85" s="1891"/>
      <c r="O85" s="1891"/>
      <c r="P85" s="1891"/>
      <c r="Q85" s="1891"/>
      <c r="R85" s="1891"/>
    </row>
    <row r="86" spans="2:18">
      <c r="B86" s="1891"/>
      <c r="C86" s="1891"/>
      <c r="D86" s="1891"/>
      <c r="E86" s="1891"/>
      <c r="F86" s="1891"/>
      <c r="G86" s="1891"/>
      <c r="H86" s="1891"/>
      <c r="I86" s="1891"/>
      <c r="J86" s="1891"/>
      <c r="K86" s="1891"/>
      <c r="L86" s="1891"/>
      <c r="M86" s="1891"/>
      <c r="N86" s="1891"/>
      <c r="O86" s="1891"/>
      <c r="P86" s="1891"/>
      <c r="Q86" s="1891"/>
      <c r="R86" s="1891"/>
    </row>
    <row r="87" spans="2:18">
      <c r="B87" s="1891"/>
      <c r="C87" s="1891"/>
      <c r="D87" s="1891"/>
      <c r="E87" s="1891"/>
      <c r="F87" s="1891"/>
      <c r="G87" s="1891"/>
      <c r="H87" s="1891"/>
      <c r="I87" s="1891"/>
      <c r="J87" s="1891"/>
      <c r="K87" s="1891"/>
      <c r="L87" s="1891"/>
      <c r="M87" s="1891"/>
      <c r="N87" s="1891"/>
      <c r="O87" s="1891"/>
      <c r="P87" s="1891"/>
      <c r="Q87" s="1891"/>
      <c r="R87" s="1891"/>
    </row>
    <row r="88" spans="2:18">
      <c r="B88" s="1891"/>
      <c r="C88" s="1891"/>
      <c r="D88" s="1891"/>
      <c r="E88" s="1891"/>
      <c r="F88" s="1891"/>
      <c r="G88" s="1891"/>
      <c r="H88" s="1891"/>
      <c r="I88" s="1891"/>
      <c r="J88" s="1891"/>
      <c r="K88" s="1891"/>
      <c r="L88" s="1891"/>
      <c r="M88" s="1891"/>
      <c r="N88" s="1891"/>
      <c r="O88" s="1891"/>
      <c r="P88" s="1891"/>
      <c r="Q88" s="1891"/>
      <c r="R88" s="1891"/>
    </row>
    <row r="89" spans="2:18">
      <c r="B89" s="1891"/>
      <c r="C89" s="1891"/>
      <c r="D89" s="1891"/>
      <c r="E89" s="1891"/>
      <c r="F89" s="1891"/>
      <c r="G89" s="1891"/>
      <c r="H89" s="1891"/>
      <c r="I89" s="1891"/>
      <c r="J89" s="1891"/>
      <c r="K89" s="1891"/>
      <c r="L89" s="1891"/>
      <c r="M89" s="1891"/>
      <c r="N89" s="1891"/>
      <c r="O89" s="1891"/>
      <c r="P89" s="1891"/>
      <c r="Q89" s="1891"/>
      <c r="R89" s="1891"/>
    </row>
    <row r="90" spans="2:18">
      <c r="B90" s="1891"/>
      <c r="C90" s="1891"/>
      <c r="D90" s="1891"/>
      <c r="E90" s="1891"/>
      <c r="F90" s="1891"/>
      <c r="G90" s="1891"/>
      <c r="H90" s="1891"/>
      <c r="I90" s="1891"/>
      <c r="J90" s="1891"/>
      <c r="K90" s="1891"/>
      <c r="L90" s="1891"/>
      <c r="M90" s="1891"/>
      <c r="N90" s="1891"/>
      <c r="O90" s="1891"/>
      <c r="P90" s="1891"/>
      <c r="Q90" s="1891"/>
      <c r="R90" s="1891"/>
    </row>
    <row r="91" spans="2:18">
      <c r="B91" s="1891"/>
      <c r="C91" s="1891"/>
      <c r="D91" s="1891"/>
      <c r="E91" s="1891"/>
      <c r="F91" s="1891"/>
      <c r="G91" s="1891"/>
      <c r="H91" s="1891"/>
      <c r="I91" s="1891"/>
      <c r="J91" s="1891"/>
      <c r="K91" s="1891"/>
      <c r="L91" s="1891"/>
      <c r="M91" s="1891"/>
      <c r="N91" s="1891"/>
      <c r="O91" s="1891"/>
      <c r="P91" s="1891"/>
      <c r="Q91" s="1891"/>
      <c r="R91" s="1891"/>
    </row>
    <row r="92" spans="2:18">
      <c r="B92" s="1891"/>
      <c r="C92" s="1891"/>
      <c r="D92" s="1891"/>
      <c r="E92" s="1891"/>
      <c r="F92" s="1891"/>
      <c r="G92" s="1891"/>
      <c r="H92" s="1891"/>
      <c r="I92" s="1891"/>
      <c r="J92" s="1891"/>
      <c r="K92" s="1891"/>
      <c r="L92" s="1891"/>
      <c r="M92" s="1891"/>
      <c r="N92" s="1891"/>
      <c r="O92" s="1891"/>
      <c r="P92" s="1891"/>
      <c r="Q92" s="1891"/>
      <c r="R92" s="1891"/>
    </row>
    <row r="93" spans="2:18">
      <c r="B93" s="1891"/>
      <c r="C93" s="1891"/>
      <c r="D93" s="1891"/>
      <c r="E93" s="1891"/>
      <c r="F93" s="1891"/>
      <c r="G93" s="1891"/>
      <c r="H93" s="1891"/>
      <c r="I93" s="1891"/>
      <c r="J93" s="1891"/>
      <c r="K93" s="1891"/>
      <c r="L93" s="1891"/>
      <c r="M93" s="1891"/>
      <c r="N93" s="1891"/>
      <c r="O93" s="1891"/>
      <c r="P93" s="1891"/>
      <c r="Q93" s="1891"/>
      <c r="R93" s="1891"/>
    </row>
    <row r="94" spans="2:18">
      <c r="B94" s="1891"/>
      <c r="C94" s="1891"/>
      <c r="D94" s="1891"/>
      <c r="E94" s="1891"/>
      <c r="F94" s="1891"/>
      <c r="G94" s="1891"/>
      <c r="H94" s="1891"/>
      <c r="I94" s="1891"/>
      <c r="J94" s="1891"/>
      <c r="K94" s="1891"/>
      <c r="L94" s="1891"/>
      <c r="M94" s="1891"/>
      <c r="N94" s="1891"/>
      <c r="O94" s="1891"/>
      <c r="P94" s="1891"/>
      <c r="Q94" s="1891"/>
      <c r="R94" s="1891"/>
    </row>
    <row r="122" spans="1:7">
      <c r="A122" s="652"/>
      <c r="C122" s="652"/>
      <c r="D122" s="652"/>
      <c r="E122" s="652"/>
      <c r="F122" s="652"/>
      <c r="G122" s="652"/>
    </row>
    <row r="123" spans="1:7">
      <c r="C123" s="650"/>
    </row>
    <row r="151" spans="1:1">
      <c r="A151" s="652"/>
    </row>
    <row r="187" spans="1:1">
      <c r="A187" s="654"/>
    </row>
    <row r="238" spans="1:1">
      <c r="A238" s="654"/>
    </row>
    <row r="287" spans="1:1">
      <c r="A287" s="654"/>
    </row>
    <row r="314" spans="1:1">
      <c r="A314" s="652"/>
    </row>
    <row r="364" spans="1:1">
      <c r="A364" s="654"/>
    </row>
    <row r="388" spans="1:1">
      <c r="A388" s="652"/>
    </row>
    <row r="416" spans="1:1">
      <c r="A416" s="652"/>
    </row>
    <row r="444" spans="1:1">
      <c r="A444" s="652"/>
    </row>
    <row r="468" spans="1:1">
      <c r="A468" s="652"/>
    </row>
    <row r="497" spans="1:1">
      <c r="A497" s="652"/>
    </row>
    <row r="526" spans="1:1">
      <c r="A526" s="652"/>
    </row>
    <row r="575" spans="1:1">
      <c r="A575" s="654"/>
    </row>
    <row r="606" spans="1:1">
      <c r="A606" s="654"/>
    </row>
    <row r="650" spans="1:1">
      <c r="A650" s="654"/>
    </row>
    <row r="686" spans="1:1">
      <c r="A686" s="652"/>
    </row>
    <row r="725" spans="1:1">
      <c r="A725" s="654"/>
    </row>
    <row r="754" spans="1:1">
      <c r="A754" s="654"/>
    </row>
    <row r="793" spans="1:1">
      <c r="A793" s="654"/>
    </row>
    <row r="832" spans="1:1">
      <c r="A832" s="654"/>
    </row>
    <row r="860" spans="1:1">
      <c r="A860" s="654"/>
    </row>
    <row r="900" spans="1:1">
      <c r="A900" s="654"/>
    </row>
    <row r="940" spans="1:1">
      <c r="A940" s="654"/>
    </row>
    <row r="969" spans="1:1">
      <c r="A969" s="65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Z5" sqref="Z5"/>
    </sheetView>
  </sheetViews>
  <sheetFormatPr defaultColWidth="3.42578125" defaultRowHeight="13.5"/>
  <cols>
    <col min="1" max="1" width="3.42578125" style="3"/>
    <col min="2" max="2" width="3" style="586" customWidth="1"/>
    <col min="3" max="7" width="3.42578125" style="3"/>
    <col min="8" max="8" width="2.42578125" style="3" customWidth="1"/>
    <col min="9" max="16384" width="3.42578125" style="3"/>
  </cols>
  <sheetData>
    <row r="1" spans="2:30" s="571" customFormat="1"/>
    <row r="2" spans="2:30" s="571" customFormat="1">
      <c r="B2" s="571" t="s">
        <v>1809</v>
      </c>
      <c r="T2" s="538"/>
      <c r="U2" s="538" t="s">
        <v>254</v>
      </c>
      <c r="V2" s="1938"/>
      <c r="W2" s="1938"/>
      <c r="X2" s="527" t="s">
        <v>255</v>
      </c>
      <c r="Y2" s="1938"/>
      <c r="Z2" s="1938"/>
      <c r="AA2" s="527" t="s">
        <v>333</v>
      </c>
      <c r="AB2" s="1938"/>
      <c r="AC2" s="1938"/>
      <c r="AD2" s="527" t="s">
        <v>334</v>
      </c>
    </row>
    <row r="3" spans="2:30" s="571" customFormat="1"/>
    <row r="4" spans="2:30" s="571" customFormat="1">
      <c r="B4" s="1938" t="s">
        <v>417</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c r="AA4" s="1938"/>
      <c r="AB4" s="1938"/>
      <c r="AC4" s="1938"/>
      <c r="AD4" s="1938"/>
    </row>
    <row r="5" spans="2:30" s="571" customFormat="1"/>
    <row r="6" spans="2:30" s="571" customFormat="1" ht="19.5" customHeight="1">
      <c r="B6" s="1950" t="s">
        <v>418</v>
      </c>
      <c r="C6" s="1950"/>
      <c r="D6" s="1950"/>
      <c r="E6" s="1950"/>
      <c r="F6" s="1950"/>
      <c r="G6" s="1951"/>
      <c r="H6" s="1952"/>
      <c r="I6" s="1952"/>
      <c r="J6" s="1952"/>
      <c r="K6" s="1952"/>
      <c r="L6" s="1952"/>
      <c r="M6" s="1952"/>
      <c r="N6" s="1952"/>
      <c r="O6" s="1952"/>
      <c r="P6" s="1952"/>
      <c r="Q6" s="1952"/>
      <c r="R6" s="1952"/>
      <c r="S6" s="1952"/>
      <c r="T6" s="1952"/>
      <c r="U6" s="1952"/>
      <c r="V6" s="1952"/>
      <c r="W6" s="1952"/>
      <c r="X6" s="1952"/>
      <c r="Y6" s="1952"/>
      <c r="Z6" s="1952"/>
      <c r="AA6" s="1952"/>
      <c r="AB6" s="1952"/>
      <c r="AC6" s="1952"/>
      <c r="AD6" s="1953"/>
    </row>
    <row r="7" spans="2:30" s="571" customFormat="1" ht="19.5" customHeight="1">
      <c r="B7" s="1940" t="s">
        <v>419</v>
      </c>
      <c r="C7" s="1941"/>
      <c r="D7" s="1941"/>
      <c r="E7" s="1941"/>
      <c r="F7" s="1942"/>
      <c r="G7" s="503" t="s">
        <v>8</v>
      </c>
      <c r="H7" s="599" t="s">
        <v>420</v>
      </c>
      <c r="I7" s="599"/>
      <c r="J7" s="599"/>
      <c r="K7" s="599"/>
      <c r="L7" s="527" t="s">
        <v>8</v>
      </c>
      <c r="M7" s="599" t="s">
        <v>421</v>
      </c>
      <c r="N7" s="599"/>
      <c r="O7" s="599"/>
      <c r="P7" s="599"/>
      <c r="Q7" s="527" t="s">
        <v>8</v>
      </c>
      <c r="R7" s="599" t="s">
        <v>422</v>
      </c>
      <c r="S7" s="599"/>
      <c r="T7" s="599"/>
      <c r="U7" s="599"/>
      <c r="V7" s="599"/>
      <c r="W7" s="599"/>
      <c r="X7" s="599"/>
      <c r="Y7" s="599"/>
      <c r="Z7" s="599"/>
      <c r="AA7" s="599"/>
      <c r="AB7" s="599"/>
      <c r="AC7" s="599"/>
      <c r="AD7" s="605"/>
    </row>
    <row r="8" spans="2:30" ht="19.5" customHeight="1">
      <c r="B8" s="1943" t="s">
        <v>423</v>
      </c>
      <c r="C8" s="1944"/>
      <c r="D8" s="1944"/>
      <c r="E8" s="1944"/>
      <c r="F8" s="1945"/>
      <c r="G8" s="527" t="s">
        <v>8</v>
      </c>
      <c r="H8" s="607" t="s">
        <v>424</v>
      </c>
      <c r="I8" s="607"/>
      <c r="J8" s="607"/>
      <c r="K8" s="607"/>
      <c r="L8" s="607"/>
      <c r="M8" s="607"/>
      <c r="N8" s="607"/>
      <c r="O8" s="607"/>
      <c r="P8" s="527" t="s">
        <v>8</v>
      </c>
      <c r="Q8" s="607" t="s">
        <v>425</v>
      </c>
      <c r="R8" s="151"/>
      <c r="S8" s="151"/>
      <c r="T8" s="151"/>
      <c r="U8" s="151"/>
      <c r="V8" s="151"/>
      <c r="W8" s="151"/>
      <c r="X8" s="151"/>
      <c r="Y8" s="151"/>
      <c r="Z8" s="151"/>
      <c r="AA8" s="151"/>
      <c r="AB8" s="151"/>
      <c r="AC8" s="151"/>
      <c r="AD8" s="152"/>
    </row>
    <row r="9" spans="2:30" ht="19.5" customHeight="1">
      <c r="B9" s="1946"/>
      <c r="C9" s="1947"/>
      <c r="D9" s="1947"/>
      <c r="E9" s="1947"/>
      <c r="F9" s="1948"/>
      <c r="G9" s="509" t="s">
        <v>8</v>
      </c>
      <c r="H9" s="601" t="s">
        <v>426</v>
      </c>
      <c r="I9" s="601"/>
      <c r="J9" s="601"/>
      <c r="K9" s="601"/>
      <c r="L9" s="601"/>
      <c r="M9" s="601"/>
      <c r="N9" s="601"/>
      <c r="O9" s="601"/>
      <c r="P9" s="292"/>
      <c r="Q9" s="539"/>
      <c r="R9" s="539"/>
      <c r="S9" s="539"/>
      <c r="T9" s="539"/>
      <c r="U9" s="539"/>
      <c r="V9" s="539"/>
      <c r="W9" s="539"/>
      <c r="X9" s="539"/>
      <c r="Y9" s="539"/>
      <c r="Z9" s="539"/>
      <c r="AA9" s="539"/>
      <c r="AB9" s="539"/>
      <c r="AC9" s="539"/>
      <c r="AD9" s="293"/>
    </row>
    <row r="10" spans="2:30" s="571" customFormat="1"/>
    <row r="11" spans="2:30" s="571" customFormat="1">
      <c r="B11" s="580"/>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0"/>
      <c r="AA11" s="581"/>
      <c r="AB11" s="581"/>
      <c r="AC11" s="581"/>
      <c r="AD11" s="582"/>
    </row>
    <row r="12" spans="2:30" s="571" customFormat="1">
      <c r="B12" s="579"/>
      <c r="Z12" s="579"/>
      <c r="AA12" s="153" t="s">
        <v>427</v>
      </c>
      <c r="AB12" s="153" t="s">
        <v>428</v>
      </c>
      <c r="AC12" s="153" t="s">
        <v>429</v>
      </c>
      <c r="AD12" s="578"/>
    </row>
    <row r="13" spans="2:30" s="571" customFormat="1">
      <c r="B13" s="579"/>
      <c r="Z13" s="579"/>
      <c r="AD13" s="578"/>
    </row>
    <row r="14" spans="2:30" s="571" customFormat="1" ht="19.5" customHeight="1">
      <c r="B14" s="579"/>
      <c r="C14" s="571" t="s">
        <v>430</v>
      </c>
      <c r="D14" s="527"/>
      <c r="E14" s="527"/>
      <c r="F14" s="527"/>
      <c r="G14" s="527"/>
      <c r="H14" s="527"/>
      <c r="I14" s="527"/>
      <c r="J14" s="527"/>
      <c r="K14" s="527"/>
      <c r="L14" s="527"/>
      <c r="M14" s="527"/>
      <c r="N14" s="527"/>
      <c r="O14" s="527"/>
      <c r="Z14" s="154"/>
      <c r="AA14" s="527" t="s">
        <v>8</v>
      </c>
      <c r="AB14" s="527" t="s">
        <v>428</v>
      </c>
      <c r="AC14" s="527" t="s">
        <v>8</v>
      </c>
      <c r="AD14" s="578"/>
    </row>
    <row r="15" spans="2:30" s="571" customFormat="1">
      <c r="B15" s="579"/>
      <c r="D15" s="527"/>
      <c r="E15" s="527"/>
      <c r="F15" s="527"/>
      <c r="G15" s="527"/>
      <c r="H15" s="527"/>
      <c r="I15" s="527"/>
      <c r="J15" s="527"/>
      <c r="K15" s="527"/>
      <c r="L15" s="527"/>
      <c r="M15" s="527"/>
      <c r="N15" s="527"/>
      <c r="O15" s="527"/>
      <c r="Z15" s="624"/>
      <c r="AA15" s="527"/>
      <c r="AB15" s="527"/>
      <c r="AC15" s="527"/>
      <c r="AD15" s="578"/>
    </row>
    <row r="16" spans="2:30" s="571" customFormat="1" ht="19.5" customHeight="1">
      <c r="B16" s="579"/>
      <c r="C16" s="571" t="s">
        <v>431</v>
      </c>
      <c r="D16" s="527"/>
      <c r="E16" s="527"/>
      <c r="F16" s="527"/>
      <c r="G16" s="527"/>
      <c r="H16" s="527"/>
      <c r="I16" s="527"/>
      <c r="J16" s="527"/>
      <c r="K16" s="527"/>
      <c r="L16" s="527"/>
      <c r="M16" s="527"/>
      <c r="N16" s="527"/>
      <c r="O16" s="527"/>
      <c r="Z16" s="154"/>
      <c r="AA16" s="527" t="s">
        <v>8</v>
      </c>
      <c r="AB16" s="527" t="s">
        <v>428</v>
      </c>
      <c r="AC16" s="527" t="s">
        <v>8</v>
      </c>
      <c r="AD16" s="578"/>
    </row>
    <row r="17" spans="2:30" s="571" customFormat="1">
      <c r="B17" s="579"/>
      <c r="L17" s="527"/>
      <c r="Q17" s="527"/>
      <c r="W17" s="527"/>
      <c r="Z17" s="579"/>
      <c r="AD17" s="578"/>
    </row>
    <row r="18" spans="2:30" s="571" customFormat="1">
      <c r="B18" s="579"/>
      <c r="C18" s="571" t="s">
        <v>432</v>
      </c>
      <c r="Z18" s="579"/>
      <c r="AD18" s="578"/>
    </row>
    <row r="19" spans="2:30" s="571" customFormat="1" ht="6.75" customHeight="1">
      <c r="B19" s="579"/>
      <c r="Z19" s="579"/>
      <c r="AD19" s="578"/>
    </row>
    <row r="20" spans="2:30" s="571" customFormat="1" ht="23.25" customHeight="1">
      <c r="B20" s="579" t="s">
        <v>433</v>
      </c>
      <c r="C20" s="1940" t="s">
        <v>434</v>
      </c>
      <c r="D20" s="1941"/>
      <c r="E20" s="1941"/>
      <c r="F20" s="1941"/>
      <c r="G20" s="1941"/>
      <c r="H20" s="1942"/>
      <c r="I20" s="1940"/>
      <c r="J20" s="1941"/>
      <c r="K20" s="1941"/>
      <c r="L20" s="1941"/>
      <c r="M20" s="1941"/>
      <c r="N20" s="1941"/>
      <c r="O20" s="1941"/>
      <c r="P20" s="1941"/>
      <c r="Q20" s="1941"/>
      <c r="R20" s="1941"/>
      <c r="S20" s="1941"/>
      <c r="T20" s="1941"/>
      <c r="U20" s="1941"/>
      <c r="V20" s="1941"/>
      <c r="W20" s="1941"/>
      <c r="X20" s="1942"/>
      <c r="Y20" s="2"/>
      <c r="Z20" s="115"/>
      <c r="AA20" s="2"/>
      <c r="AB20" s="2"/>
      <c r="AC20" s="2"/>
      <c r="AD20" s="578"/>
    </row>
    <row r="21" spans="2:30" s="571" customFormat="1" ht="23.25" customHeight="1">
      <c r="B21" s="579" t="s">
        <v>433</v>
      </c>
      <c r="C21" s="1940" t="s">
        <v>435</v>
      </c>
      <c r="D21" s="1941"/>
      <c r="E21" s="1941"/>
      <c r="F21" s="1941"/>
      <c r="G21" s="1941"/>
      <c r="H21" s="1942"/>
      <c r="I21" s="1940"/>
      <c r="J21" s="1941"/>
      <c r="K21" s="1941"/>
      <c r="L21" s="1941"/>
      <c r="M21" s="1941"/>
      <c r="N21" s="1941"/>
      <c r="O21" s="1941"/>
      <c r="P21" s="1941"/>
      <c r="Q21" s="1941"/>
      <c r="R21" s="1941"/>
      <c r="S21" s="1941"/>
      <c r="T21" s="1941"/>
      <c r="U21" s="1941"/>
      <c r="V21" s="1941"/>
      <c r="W21" s="1941"/>
      <c r="X21" s="1942"/>
      <c r="Y21" s="2"/>
      <c r="Z21" s="115"/>
      <c r="AA21" s="2"/>
      <c r="AB21" s="2"/>
      <c r="AC21" s="2"/>
      <c r="AD21" s="578"/>
    </row>
    <row r="22" spans="2:30" s="571" customFormat="1" ht="23.25" customHeight="1">
      <c r="B22" s="579" t="s">
        <v>433</v>
      </c>
      <c r="C22" s="1940" t="s">
        <v>436</v>
      </c>
      <c r="D22" s="1941"/>
      <c r="E22" s="1941"/>
      <c r="F22" s="1941"/>
      <c r="G22" s="1941"/>
      <c r="H22" s="1942"/>
      <c r="I22" s="1940"/>
      <c r="J22" s="1941"/>
      <c r="K22" s="1941"/>
      <c r="L22" s="1941"/>
      <c r="M22" s="1941"/>
      <c r="N22" s="1941"/>
      <c r="O22" s="1941"/>
      <c r="P22" s="1941"/>
      <c r="Q22" s="1941"/>
      <c r="R22" s="1941"/>
      <c r="S22" s="1941"/>
      <c r="T22" s="1941"/>
      <c r="U22" s="1941"/>
      <c r="V22" s="1941"/>
      <c r="W22" s="1941"/>
      <c r="X22" s="1942"/>
      <c r="Y22" s="2"/>
      <c r="Z22" s="115"/>
      <c r="AA22" s="2"/>
      <c r="AB22" s="2"/>
      <c r="AC22" s="2"/>
      <c r="AD22" s="578"/>
    </row>
    <row r="23" spans="2:30" s="571" customFormat="1">
      <c r="B23" s="579"/>
      <c r="C23" s="527"/>
      <c r="D23" s="527"/>
      <c r="E23" s="527"/>
      <c r="F23" s="527"/>
      <c r="G23" s="527"/>
      <c r="H23" s="527"/>
      <c r="I23" s="2"/>
      <c r="J23" s="2"/>
      <c r="K23" s="2"/>
      <c r="L23" s="2"/>
      <c r="M23" s="2"/>
      <c r="N23" s="2"/>
      <c r="O23" s="2"/>
      <c r="P23" s="2"/>
      <c r="Q23" s="2"/>
      <c r="R23" s="2"/>
      <c r="S23" s="2"/>
      <c r="T23" s="2"/>
      <c r="U23" s="2"/>
      <c r="V23" s="2"/>
      <c r="W23" s="2"/>
      <c r="X23" s="2"/>
      <c r="Y23" s="2"/>
      <c r="Z23" s="115"/>
      <c r="AA23" s="2"/>
      <c r="AB23" s="2"/>
      <c r="AC23" s="2"/>
      <c r="AD23" s="578"/>
    </row>
    <row r="24" spans="2:30" s="571" customFormat="1" ht="27" customHeight="1">
      <c r="B24" s="579"/>
      <c r="C24" s="1949" t="s">
        <v>437</v>
      </c>
      <c r="D24" s="1949"/>
      <c r="E24" s="1949"/>
      <c r="F24" s="1949"/>
      <c r="G24" s="1949"/>
      <c r="H24" s="1949"/>
      <c r="I24" s="1949"/>
      <c r="J24" s="1949"/>
      <c r="K24" s="1949"/>
      <c r="L24" s="1949"/>
      <c r="M24" s="1949"/>
      <c r="N24" s="1949"/>
      <c r="O24" s="1949"/>
      <c r="P24" s="1949"/>
      <c r="Q24" s="1949"/>
      <c r="R24" s="1949"/>
      <c r="S24" s="1949"/>
      <c r="T24" s="1949"/>
      <c r="U24" s="1949"/>
      <c r="V24" s="1949"/>
      <c r="W24" s="1949"/>
      <c r="X24" s="1949"/>
      <c r="Y24" s="529"/>
      <c r="Z24" s="614"/>
      <c r="AA24" s="153" t="s">
        <v>427</v>
      </c>
      <c r="AB24" s="153" t="s">
        <v>428</v>
      </c>
      <c r="AC24" s="153" t="s">
        <v>429</v>
      </c>
      <c r="AD24" s="578"/>
    </row>
    <row r="25" spans="2:30" s="571" customFormat="1" ht="6" customHeight="1">
      <c r="B25" s="579"/>
      <c r="C25" s="527"/>
      <c r="D25" s="527"/>
      <c r="E25" s="527"/>
      <c r="F25" s="527"/>
      <c r="G25" s="527"/>
      <c r="H25" s="527"/>
      <c r="I25" s="527"/>
      <c r="J25" s="527"/>
      <c r="K25" s="527"/>
      <c r="L25" s="527"/>
      <c r="M25" s="527"/>
      <c r="N25" s="527"/>
      <c r="O25" s="527"/>
      <c r="Z25" s="579"/>
      <c r="AD25" s="578"/>
    </row>
    <row r="26" spans="2:30" s="571" customFormat="1" ht="19.5" customHeight="1">
      <c r="B26" s="579"/>
      <c r="D26" s="571" t="s">
        <v>1221</v>
      </c>
      <c r="E26" s="527"/>
      <c r="F26" s="527"/>
      <c r="G26" s="527"/>
      <c r="H26" s="527"/>
      <c r="I26" s="527"/>
      <c r="J26" s="527"/>
      <c r="K26" s="527"/>
      <c r="L26" s="527"/>
      <c r="M26" s="527"/>
      <c r="N26" s="527"/>
      <c r="O26" s="527"/>
      <c r="Z26" s="154"/>
      <c r="AA26" s="1938" t="s">
        <v>8</v>
      </c>
      <c r="AB26" s="527" t="s">
        <v>428</v>
      </c>
      <c r="AC26" s="1938" t="s">
        <v>8</v>
      </c>
      <c r="AD26" s="578"/>
    </row>
    <row r="27" spans="2:30" s="571" customFormat="1" ht="19.5" customHeight="1">
      <c r="B27" s="579"/>
      <c r="D27" s="571" t="s">
        <v>1222</v>
      </c>
      <c r="E27" s="527"/>
      <c r="F27" s="527"/>
      <c r="G27" s="527"/>
      <c r="H27" s="527"/>
      <c r="I27" s="527"/>
      <c r="J27" s="527"/>
      <c r="K27" s="527"/>
      <c r="L27" s="527"/>
      <c r="M27" s="527"/>
      <c r="N27" s="527"/>
      <c r="O27" s="527"/>
      <c r="Z27" s="154"/>
      <c r="AA27" s="1938"/>
      <c r="AB27" s="527"/>
      <c r="AC27" s="1938"/>
      <c r="AD27" s="578"/>
    </row>
    <row r="28" spans="2:30" s="571" customFormat="1" ht="6.75" customHeight="1">
      <c r="B28" s="579"/>
      <c r="Z28" s="579"/>
      <c r="AD28" s="578"/>
    </row>
    <row r="29" spans="2:30" s="2" customFormat="1" ht="18" customHeight="1">
      <c r="B29" s="572"/>
      <c r="D29" s="2" t="s">
        <v>438</v>
      </c>
      <c r="Z29" s="154"/>
      <c r="AA29" s="527" t="s">
        <v>8</v>
      </c>
      <c r="AB29" s="527" t="s">
        <v>428</v>
      </c>
      <c r="AC29" s="527" t="s">
        <v>8</v>
      </c>
      <c r="AD29" s="112"/>
    </row>
    <row r="30" spans="2:30" s="571" customFormat="1" ht="6.75" customHeight="1">
      <c r="B30" s="579"/>
      <c r="Z30" s="579"/>
      <c r="AD30" s="578"/>
    </row>
    <row r="31" spans="2:30" s="2" customFormat="1" ht="18" customHeight="1">
      <c r="B31" s="572"/>
      <c r="D31" s="2" t="s">
        <v>439</v>
      </c>
      <c r="Z31" s="154"/>
      <c r="AA31" s="527" t="s">
        <v>8</v>
      </c>
      <c r="AB31" s="527" t="s">
        <v>428</v>
      </c>
      <c r="AC31" s="527" t="s">
        <v>8</v>
      </c>
      <c r="AD31" s="112"/>
    </row>
    <row r="32" spans="2:30" s="571" customFormat="1" ht="6.75" customHeight="1">
      <c r="B32" s="579"/>
      <c r="Z32" s="579"/>
      <c r="AD32" s="578"/>
    </row>
    <row r="33" spans="1:31" s="2" customFormat="1" ht="18" customHeight="1">
      <c r="B33" s="572"/>
      <c r="D33" s="2" t="s">
        <v>440</v>
      </c>
      <c r="Z33" s="154"/>
      <c r="AA33" s="527" t="s">
        <v>8</v>
      </c>
      <c r="AB33" s="527" t="s">
        <v>428</v>
      </c>
      <c r="AC33" s="527" t="s">
        <v>8</v>
      </c>
      <c r="AD33" s="112"/>
    </row>
    <row r="34" spans="1:31" s="571" customFormat="1" ht="6.75" customHeight="1">
      <c r="B34" s="579"/>
      <c r="Z34" s="579"/>
      <c r="AD34" s="578"/>
    </row>
    <row r="35" spans="1:31" s="2" customFormat="1" ht="18" customHeight="1">
      <c r="B35" s="572"/>
      <c r="D35" s="2" t="s">
        <v>441</v>
      </c>
      <c r="Z35" s="154"/>
      <c r="AA35" s="527" t="s">
        <v>8</v>
      </c>
      <c r="AB35" s="527" t="s">
        <v>428</v>
      </c>
      <c r="AC35" s="527" t="s">
        <v>8</v>
      </c>
      <c r="AD35" s="112"/>
    </row>
    <row r="36" spans="1:31" s="571" customFormat="1" ht="6.75" customHeight="1">
      <c r="B36" s="579"/>
      <c r="Z36" s="579"/>
      <c r="AD36" s="578"/>
    </row>
    <row r="37" spans="1:31" ht="18" customHeight="1">
      <c r="B37" s="155"/>
      <c r="D37" s="2" t="s">
        <v>442</v>
      </c>
      <c r="Z37" s="154"/>
      <c r="AA37" s="527" t="s">
        <v>8</v>
      </c>
      <c r="AB37" s="527" t="s">
        <v>428</v>
      </c>
      <c r="AC37" s="527" t="s">
        <v>8</v>
      </c>
      <c r="AD37" s="89"/>
    </row>
    <row r="38" spans="1:31">
      <c r="B38" s="155"/>
      <c r="Y38" s="89"/>
      <c r="AE38" s="156"/>
    </row>
    <row r="39" spans="1:31" ht="27" customHeight="1">
      <c r="A39" s="89"/>
      <c r="B39" s="533"/>
      <c r="C39" s="1939" t="s">
        <v>443</v>
      </c>
      <c r="D39" s="1939"/>
      <c r="E39" s="1939"/>
      <c r="F39" s="1939"/>
      <c r="G39" s="1939"/>
      <c r="H39" s="1939"/>
      <c r="I39" s="1939"/>
      <c r="J39" s="1939"/>
      <c r="K39" s="1939"/>
      <c r="L39" s="1939"/>
      <c r="M39" s="1939"/>
      <c r="N39" s="1939"/>
      <c r="O39" s="1939"/>
      <c r="P39" s="1939"/>
      <c r="Q39" s="1939"/>
      <c r="R39" s="1939"/>
      <c r="S39" s="1939"/>
      <c r="T39" s="1939"/>
      <c r="U39" s="1939"/>
      <c r="V39" s="1939"/>
      <c r="W39" s="1939"/>
      <c r="X39" s="1939"/>
      <c r="Y39" s="524"/>
      <c r="Z39" s="294"/>
      <c r="AA39" s="510" t="s">
        <v>8</v>
      </c>
      <c r="AB39" s="510" t="s">
        <v>428</v>
      </c>
      <c r="AC39" s="510" t="s">
        <v>8</v>
      </c>
      <c r="AD39" s="60"/>
      <c r="AE39" s="156"/>
    </row>
    <row r="40" spans="1:31" s="2" customFormat="1">
      <c r="B40" s="157" t="s">
        <v>444</v>
      </c>
    </row>
    <row r="41" spans="1:31" s="2" customFormat="1">
      <c r="B41" s="157" t="s">
        <v>445</v>
      </c>
    </row>
    <row r="42" spans="1:31" s="2" customFormat="1">
      <c r="B42" s="157" t="s">
        <v>446</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86"/>
  <sheetViews>
    <sheetView view="pageBreakPreview" topLeftCell="A19" zoomScaleNormal="100" zoomScaleSheetLayoutView="100" workbookViewId="0">
      <selection activeCell="AI28" sqref="AI28"/>
    </sheetView>
  </sheetViews>
  <sheetFormatPr defaultColWidth="2.5703125" defaultRowHeight="21" customHeight="1"/>
  <cols>
    <col min="1" max="31" width="2.5703125" style="1173"/>
    <col min="32" max="32" width="2.85546875" style="1173" customWidth="1"/>
    <col min="33" max="33" width="2.5703125" style="1173"/>
    <col min="34" max="34" width="3.140625" style="1173" customWidth="1"/>
    <col min="35" max="16384" width="2.5703125" style="1173"/>
  </cols>
  <sheetData>
    <row r="1" spans="1:36" ht="24" customHeight="1">
      <c r="A1" s="1171" t="s">
        <v>2002</v>
      </c>
      <c r="B1" s="1171"/>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22"/>
      <c r="AJ1" s="1122" t="s">
        <v>1824</v>
      </c>
    </row>
    <row r="2" spans="1:36" ht="21" customHeight="1">
      <c r="A2" s="1960" t="s">
        <v>2003</v>
      </c>
      <c r="B2" s="1960"/>
      <c r="C2" s="1960"/>
      <c r="D2" s="1960"/>
      <c r="E2" s="1960"/>
      <c r="F2" s="1960"/>
      <c r="G2" s="1960"/>
      <c r="H2" s="1960"/>
      <c r="I2" s="1960"/>
      <c r="J2" s="1960"/>
      <c r="K2" s="1960"/>
      <c r="L2" s="1960"/>
      <c r="M2" s="1960"/>
      <c r="N2" s="1960"/>
      <c r="O2" s="1960"/>
      <c r="P2" s="1960"/>
      <c r="Q2" s="1960"/>
      <c r="R2" s="1960"/>
      <c r="S2" s="1960"/>
      <c r="T2" s="1960"/>
      <c r="U2" s="1960"/>
      <c r="V2" s="1960"/>
      <c r="W2" s="1960"/>
      <c r="X2" s="1960"/>
      <c r="Y2" s="1960"/>
      <c r="Z2" s="1960"/>
      <c r="AA2" s="1960"/>
      <c r="AB2" s="1960"/>
      <c r="AC2" s="1960"/>
      <c r="AD2" s="1960"/>
      <c r="AE2" s="1960"/>
      <c r="AF2" s="1960"/>
      <c r="AG2" s="1960"/>
      <c r="AH2" s="1960"/>
      <c r="AI2" s="1960"/>
      <c r="AJ2" s="1960"/>
    </row>
    <row r="3" spans="1:36" ht="10.5" customHeight="1">
      <c r="A3" s="1172"/>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row>
    <row r="4" spans="1:36" s="1174" customFormat="1" ht="21" customHeight="1">
      <c r="A4" s="1961" t="s">
        <v>2004</v>
      </c>
      <c r="B4" s="1961"/>
      <c r="C4" s="1961"/>
      <c r="D4" s="1961"/>
      <c r="E4" s="1961"/>
      <c r="F4" s="1961"/>
      <c r="G4" s="1961"/>
      <c r="H4" s="1961"/>
      <c r="I4" s="1962" t="s">
        <v>2005</v>
      </c>
      <c r="J4" s="1963"/>
      <c r="K4" s="1963"/>
      <c r="L4" s="1963"/>
      <c r="M4" s="1963"/>
      <c r="N4" s="1963"/>
      <c r="O4" s="1963"/>
      <c r="P4" s="1963"/>
      <c r="Q4" s="1963"/>
      <c r="R4" s="1963"/>
      <c r="S4" s="1963"/>
      <c r="T4" s="1963"/>
      <c r="U4" s="1963"/>
      <c r="V4" s="1963"/>
      <c r="W4" s="1963"/>
      <c r="X4" s="1963"/>
      <c r="Y4" s="1963"/>
      <c r="Z4" s="1963"/>
      <c r="AA4" s="1963"/>
      <c r="AB4" s="1963"/>
      <c r="AC4" s="1963"/>
      <c r="AD4" s="1963"/>
      <c r="AE4" s="1963"/>
      <c r="AF4" s="1963"/>
      <c r="AG4" s="1963"/>
      <c r="AH4" s="1963"/>
      <c r="AI4" s="1963"/>
      <c r="AJ4" s="1964"/>
    </row>
    <row r="5" spans="1:36" s="1174" customFormat="1" ht="9.9499999999999993" customHeight="1">
      <c r="A5" s="1175"/>
      <c r="B5" s="1175"/>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row>
    <row r="6" spans="1:36" s="1174" customFormat="1" ht="21" customHeight="1">
      <c r="A6" s="1965" t="s">
        <v>2006</v>
      </c>
      <c r="B6" s="1966"/>
      <c r="C6" s="1966"/>
      <c r="D6" s="1966"/>
      <c r="E6" s="1966"/>
      <c r="F6" s="1966"/>
      <c r="G6" s="1966"/>
      <c r="H6" s="1967"/>
      <c r="I6" s="1965" t="s">
        <v>2007</v>
      </c>
      <c r="J6" s="1966"/>
      <c r="K6" s="1966"/>
      <c r="L6" s="1966"/>
      <c r="M6" s="1966"/>
      <c r="N6" s="1966"/>
      <c r="O6" s="1966"/>
      <c r="P6" s="1966"/>
      <c r="Q6" s="1966"/>
      <c r="R6" s="1966"/>
      <c r="S6" s="1966"/>
      <c r="T6" s="1966"/>
      <c r="U6" s="1966"/>
      <c r="V6" s="1966"/>
      <c r="W6" s="1966"/>
      <c r="X6" s="1966"/>
      <c r="Y6" s="1966"/>
      <c r="Z6" s="1966"/>
      <c r="AA6" s="1966"/>
      <c r="AB6" s="1966"/>
      <c r="AC6" s="1966"/>
      <c r="AD6" s="1966"/>
      <c r="AE6" s="1966"/>
      <c r="AF6" s="1966"/>
      <c r="AG6" s="1966"/>
      <c r="AH6" s="1966"/>
      <c r="AI6" s="1966"/>
      <c r="AJ6" s="1967"/>
    </row>
    <row r="7" spans="1:36" s="1174" customFormat="1" ht="9.9499999999999993" customHeight="1">
      <c r="A7" s="1968" t="s">
        <v>2008</v>
      </c>
      <c r="B7" s="1971" t="s">
        <v>2009</v>
      </c>
      <c r="C7" s="1972"/>
      <c r="D7" s="1972"/>
      <c r="E7" s="1972"/>
      <c r="F7" s="1972"/>
      <c r="G7" s="1972"/>
      <c r="H7" s="1973"/>
      <c r="I7" s="1176"/>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8"/>
    </row>
    <row r="8" spans="1:36" s="1174" customFormat="1" ht="36" customHeight="1">
      <c r="A8" s="1969"/>
      <c r="B8" s="1974"/>
      <c r="C8" s="1975"/>
      <c r="D8" s="1975"/>
      <c r="E8" s="1975"/>
      <c r="F8" s="1975"/>
      <c r="G8" s="1975"/>
      <c r="H8" s="1976"/>
      <c r="I8" s="1179"/>
      <c r="J8" s="1957" t="s">
        <v>2010</v>
      </c>
      <c r="K8" s="1958"/>
      <c r="L8" s="1958"/>
      <c r="M8" s="1958"/>
      <c r="N8" s="1958"/>
      <c r="O8" s="1958"/>
      <c r="P8" s="1958"/>
      <c r="Q8" s="1958"/>
      <c r="R8" s="1958"/>
      <c r="S8" s="1958"/>
      <c r="T8" s="1958"/>
      <c r="U8" s="1958"/>
      <c r="V8" s="1958"/>
      <c r="W8" s="1958"/>
      <c r="X8" s="1958"/>
      <c r="Y8" s="1958"/>
      <c r="Z8" s="1958"/>
      <c r="AA8" s="1958"/>
      <c r="AB8" s="1958"/>
      <c r="AC8" s="1958"/>
      <c r="AD8" s="1958"/>
      <c r="AE8" s="1959"/>
      <c r="AF8" s="847" t="s">
        <v>2011</v>
      </c>
      <c r="AG8" s="1980" t="s">
        <v>2012</v>
      </c>
      <c r="AH8" s="1981"/>
      <c r="AI8" s="1982"/>
      <c r="AJ8" s="1181"/>
    </row>
    <row r="9" spans="1:36" s="1174" customFormat="1" ht="9.9499999999999993" customHeight="1">
      <c r="A9" s="1969"/>
      <c r="B9" s="1974"/>
      <c r="C9" s="1975"/>
      <c r="D9" s="1975"/>
      <c r="E9" s="1975"/>
      <c r="F9" s="1975"/>
      <c r="G9" s="1975"/>
      <c r="H9" s="1976"/>
      <c r="I9" s="1179"/>
      <c r="J9" s="1182"/>
      <c r="K9" s="1182"/>
      <c r="L9" s="1182"/>
      <c r="M9" s="1182"/>
      <c r="N9" s="1182"/>
      <c r="O9" s="1182"/>
      <c r="P9" s="1182"/>
      <c r="Q9" s="1182"/>
      <c r="R9" s="1182"/>
      <c r="S9" s="1182"/>
      <c r="T9" s="1182"/>
      <c r="U9" s="1182"/>
      <c r="V9" s="1182"/>
      <c r="W9" s="1182"/>
      <c r="X9" s="1182"/>
      <c r="Y9" s="1182"/>
      <c r="Z9" s="1182"/>
      <c r="AA9" s="1182"/>
      <c r="AB9" s="1182"/>
      <c r="AC9" s="1182"/>
      <c r="AD9" s="1182"/>
      <c r="AE9" s="1182"/>
      <c r="AF9" s="839"/>
      <c r="AG9" s="839"/>
      <c r="AH9" s="839"/>
      <c r="AI9" s="839"/>
      <c r="AJ9" s="1181"/>
    </row>
    <row r="10" spans="1:36" s="1174" customFormat="1" ht="20.100000000000001" customHeight="1" thickBot="1">
      <c r="A10" s="1969"/>
      <c r="B10" s="1974"/>
      <c r="C10" s="1975"/>
      <c r="D10" s="1975"/>
      <c r="E10" s="1975"/>
      <c r="F10" s="1975"/>
      <c r="G10" s="1975"/>
      <c r="H10" s="1976"/>
      <c r="I10" s="1183"/>
      <c r="J10" s="1954" t="s">
        <v>2013</v>
      </c>
      <c r="K10" s="1954"/>
      <c r="L10" s="1954"/>
      <c r="M10" s="1954"/>
      <c r="N10" s="1954"/>
      <c r="O10" s="1954"/>
      <c r="P10" s="1954"/>
      <c r="Q10" s="1954"/>
      <c r="R10" s="1954"/>
      <c r="S10" s="1954"/>
      <c r="T10" s="1954"/>
      <c r="U10" s="1954"/>
      <c r="V10" s="1954"/>
      <c r="W10" s="1954" t="s">
        <v>2014</v>
      </c>
      <c r="X10" s="1954"/>
      <c r="Y10" s="1954"/>
      <c r="Z10" s="1954"/>
      <c r="AA10" s="1954"/>
      <c r="AB10" s="1954"/>
      <c r="AC10" s="1954"/>
      <c r="AD10" s="1954"/>
      <c r="AE10" s="1954"/>
      <c r="AF10" s="1184"/>
      <c r="AG10" s="1184"/>
      <c r="AH10" s="1184"/>
      <c r="AI10" s="1184"/>
      <c r="AJ10" s="1185"/>
    </row>
    <row r="11" spans="1:36" s="1174" customFormat="1" ht="20.100000000000001" customHeight="1" thickTop="1">
      <c r="A11" s="1969"/>
      <c r="B11" s="1974"/>
      <c r="C11" s="1975"/>
      <c r="D11" s="1975"/>
      <c r="E11" s="1975"/>
      <c r="F11" s="1975"/>
      <c r="G11" s="1975"/>
      <c r="H11" s="1976"/>
      <c r="I11" s="1186"/>
      <c r="J11" s="1955"/>
      <c r="K11" s="1955"/>
      <c r="L11" s="1955"/>
      <c r="M11" s="1955"/>
      <c r="N11" s="1955"/>
      <c r="O11" s="1955"/>
      <c r="P11" s="1955"/>
      <c r="Q11" s="1955"/>
      <c r="R11" s="1955"/>
      <c r="S11" s="1955"/>
      <c r="T11" s="1955"/>
      <c r="U11" s="1955"/>
      <c r="V11" s="1955"/>
      <c r="W11" s="1955"/>
      <c r="X11" s="1955"/>
      <c r="Y11" s="1955"/>
      <c r="Z11" s="1955"/>
      <c r="AA11" s="1955"/>
      <c r="AB11" s="1955"/>
      <c r="AC11" s="1955"/>
      <c r="AD11" s="1955"/>
      <c r="AE11" s="1955"/>
      <c r="AF11" s="1184"/>
      <c r="AG11" s="1184"/>
      <c r="AH11" s="1184"/>
      <c r="AI11" s="1184"/>
      <c r="AJ11" s="1185"/>
    </row>
    <row r="12" spans="1:36" s="1174" customFormat="1" ht="20.100000000000001" customHeight="1">
      <c r="A12" s="1969"/>
      <c r="B12" s="1974"/>
      <c r="C12" s="1975"/>
      <c r="D12" s="1975"/>
      <c r="E12" s="1975"/>
      <c r="F12" s="1975"/>
      <c r="G12" s="1975"/>
      <c r="H12" s="1976"/>
      <c r="I12" s="1183"/>
      <c r="J12" s="1956"/>
      <c r="K12" s="1956"/>
      <c r="L12" s="1956"/>
      <c r="M12" s="1956"/>
      <c r="N12" s="1956"/>
      <c r="O12" s="1956"/>
      <c r="P12" s="1956"/>
      <c r="Q12" s="1956"/>
      <c r="R12" s="1956"/>
      <c r="S12" s="1956"/>
      <c r="T12" s="1956"/>
      <c r="U12" s="1956"/>
      <c r="V12" s="1956"/>
      <c r="W12" s="1956"/>
      <c r="X12" s="1956"/>
      <c r="Y12" s="1956"/>
      <c r="Z12" s="1956"/>
      <c r="AA12" s="1956"/>
      <c r="AB12" s="1956"/>
      <c r="AC12" s="1956"/>
      <c r="AD12" s="1956"/>
      <c r="AE12" s="1956"/>
      <c r="AF12" s="1184"/>
      <c r="AG12" s="1184"/>
      <c r="AH12" s="1184"/>
      <c r="AI12" s="1184"/>
      <c r="AJ12" s="1185"/>
    </row>
    <row r="13" spans="1:36" s="1174" customFormat="1" ht="9.9499999999999993" customHeight="1">
      <c r="A13" s="1969"/>
      <c r="B13" s="1974"/>
      <c r="C13" s="1975"/>
      <c r="D13" s="1975"/>
      <c r="E13" s="1975"/>
      <c r="F13" s="1975"/>
      <c r="G13" s="1975"/>
      <c r="H13" s="1976"/>
      <c r="I13" s="1179"/>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4"/>
      <c r="AJ13" s="1185"/>
    </row>
    <row r="14" spans="1:36" s="1174" customFormat="1" ht="46.5" customHeight="1">
      <c r="A14" s="1969"/>
      <c r="B14" s="1974"/>
      <c r="C14" s="1975"/>
      <c r="D14" s="1975"/>
      <c r="E14" s="1975"/>
      <c r="F14" s="1975"/>
      <c r="G14" s="1975"/>
      <c r="H14" s="1976"/>
      <c r="I14" s="1186"/>
      <c r="J14" s="1957" t="s">
        <v>2015</v>
      </c>
      <c r="K14" s="1958"/>
      <c r="L14" s="1958"/>
      <c r="M14" s="1958"/>
      <c r="N14" s="1958"/>
      <c r="O14" s="1958"/>
      <c r="P14" s="1958"/>
      <c r="Q14" s="1958"/>
      <c r="R14" s="1958"/>
      <c r="S14" s="1958"/>
      <c r="T14" s="1958"/>
      <c r="U14" s="1958"/>
      <c r="V14" s="1958"/>
      <c r="W14" s="1958"/>
      <c r="X14" s="1958"/>
      <c r="Y14" s="1958"/>
      <c r="Z14" s="1958"/>
      <c r="AA14" s="1958"/>
      <c r="AB14" s="1958"/>
      <c r="AC14" s="1958"/>
      <c r="AD14" s="1958"/>
      <c r="AE14" s="1959"/>
      <c r="AF14" s="847" t="s">
        <v>121</v>
      </c>
      <c r="AG14" s="1980" t="s">
        <v>2012</v>
      </c>
      <c r="AH14" s="1981"/>
      <c r="AI14" s="1982"/>
      <c r="AJ14" s="1185"/>
    </row>
    <row r="15" spans="1:36" s="1174" customFormat="1" ht="39.950000000000003" customHeight="1">
      <c r="A15" s="1969"/>
      <c r="B15" s="1974"/>
      <c r="C15" s="1975"/>
      <c r="D15" s="1975"/>
      <c r="E15" s="1975"/>
      <c r="F15" s="1975"/>
      <c r="G15" s="1975"/>
      <c r="H15" s="1976"/>
      <c r="I15" s="1183"/>
      <c r="J15" s="1957" t="s">
        <v>2016</v>
      </c>
      <c r="K15" s="1958"/>
      <c r="L15" s="1958"/>
      <c r="M15" s="1958"/>
      <c r="N15" s="1958"/>
      <c r="O15" s="1958"/>
      <c r="P15" s="1958"/>
      <c r="Q15" s="1958"/>
      <c r="R15" s="1958"/>
      <c r="S15" s="1958"/>
      <c r="T15" s="1958"/>
      <c r="U15" s="1958"/>
      <c r="V15" s="1958"/>
      <c r="W15" s="1958"/>
      <c r="X15" s="1958"/>
      <c r="Y15" s="1958"/>
      <c r="Z15" s="1958"/>
      <c r="AA15" s="1958"/>
      <c r="AB15" s="1958"/>
      <c r="AC15" s="1958"/>
      <c r="AD15" s="1958"/>
      <c r="AE15" s="1959"/>
      <c r="AF15" s="847" t="s">
        <v>121</v>
      </c>
      <c r="AG15" s="1980" t="s">
        <v>2012</v>
      </c>
      <c r="AH15" s="1981"/>
      <c r="AI15" s="1982"/>
      <c r="AJ15" s="1185"/>
    </row>
    <row r="16" spans="1:36" s="1174" customFormat="1" ht="36" customHeight="1">
      <c r="A16" s="1969"/>
      <c r="B16" s="1974"/>
      <c r="C16" s="1975"/>
      <c r="D16" s="1975"/>
      <c r="E16" s="1975"/>
      <c r="F16" s="1975"/>
      <c r="G16" s="1975"/>
      <c r="H16" s="1976"/>
      <c r="I16" s="1186"/>
      <c r="J16" s="1957" t="s">
        <v>2017</v>
      </c>
      <c r="K16" s="1958"/>
      <c r="L16" s="1958"/>
      <c r="M16" s="1958"/>
      <c r="N16" s="1958"/>
      <c r="O16" s="1958"/>
      <c r="P16" s="1958"/>
      <c r="Q16" s="1958"/>
      <c r="R16" s="1958"/>
      <c r="S16" s="1958"/>
      <c r="T16" s="1958"/>
      <c r="U16" s="1958"/>
      <c r="V16" s="1958"/>
      <c r="W16" s="1958"/>
      <c r="X16" s="1958"/>
      <c r="Y16" s="1958"/>
      <c r="Z16" s="1958"/>
      <c r="AA16" s="1958"/>
      <c r="AB16" s="1958"/>
      <c r="AC16" s="1958"/>
      <c r="AD16" s="1958"/>
      <c r="AE16" s="1959"/>
      <c r="AF16" s="847" t="s">
        <v>121</v>
      </c>
      <c r="AG16" s="1980" t="s">
        <v>2018</v>
      </c>
      <c r="AH16" s="1981"/>
      <c r="AI16" s="1982"/>
      <c r="AJ16" s="1185"/>
    </row>
    <row r="17" spans="1:36" s="1174" customFormat="1" ht="44.25" customHeight="1">
      <c r="A17" s="1969"/>
      <c r="B17" s="1974"/>
      <c r="C17" s="1975"/>
      <c r="D17" s="1975"/>
      <c r="E17" s="1975"/>
      <c r="F17" s="1975"/>
      <c r="G17" s="1975"/>
      <c r="H17" s="1976"/>
      <c r="I17" s="1183"/>
      <c r="J17" s="1957" t="s">
        <v>2019</v>
      </c>
      <c r="K17" s="1958"/>
      <c r="L17" s="1958"/>
      <c r="M17" s="1958"/>
      <c r="N17" s="1958"/>
      <c r="O17" s="1958"/>
      <c r="P17" s="1958"/>
      <c r="Q17" s="1958"/>
      <c r="R17" s="1958"/>
      <c r="S17" s="1958"/>
      <c r="T17" s="1958"/>
      <c r="U17" s="1958"/>
      <c r="V17" s="1958"/>
      <c r="W17" s="1958"/>
      <c r="X17" s="1958"/>
      <c r="Y17" s="1958"/>
      <c r="Z17" s="1958"/>
      <c r="AA17" s="1958"/>
      <c r="AB17" s="1958"/>
      <c r="AC17" s="1958"/>
      <c r="AD17" s="1958"/>
      <c r="AE17" s="1959"/>
      <c r="AF17" s="847" t="s">
        <v>121</v>
      </c>
      <c r="AG17" s="1980" t="s">
        <v>2012</v>
      </c>
      <c r="AH17" s="1981"/>
      <c r="AI17" s="1982"/>
      <c r="AJ17" s="1185"/>
    </row>
    <row r="18" spans="1:36" s="1174" customFormat="1" ht="49.5" customHeight="1">
      <c r="A18" s="1969"/>
      <c r="B18" s="1974"/>
      <c r="C18" s="1975"/>
      <c r="D18" s="1975"/>
      <c r="E18" s="1975"/>
      <c r="F18" s="1975"/>
      <c r="G18" s="1975"/>
      <c r="H18" s="1976"/>
      <c r="I18" s="1183"/>
      <c r="J18" s="1957" t="s">
        <v>2020</v>
      </c>
      <c r="K18" s="1958"/>
      <c r="L18" s="1958"/>
      <c r="M18" s="1958"/>
      <c r="N18" s="1958"/>
      <c r="O18" s="1958"/>
      <c r="P18" s="1958"/>
      <c r="Q18" s="1958"/>
      <c r="R18" s="1958"/>
      <c r="S18" s="1958"/>
      <c r="T18" s="1958"/>
      <c r="U18" s="1958"/>
      <c r="V18" s="1958"/>
      <c r="W18" s="1958"/>
      <c r="X18" s="1958"/>
      <c r="Y18" s="1958"/>
      <c r="Z18" s="1958"/>
      <c r="AA18" s="1958"/>
      <c r="AB18" s="1958"/>
      <c r="AC18" s="1958"/>
      <c r="AD18" s="1958"/>
      <c r="AE18" s="1959"/>
      <c r="AF18" s="847" t="s">
        <v>121</v>
      </c>
      <c r="AG18" s="1980" t="s">
        <v>2012</v>
      </c>
      <c r="AH18" s="1981"/>
      <c r="AI18" s="1982"/>
      <c r="AJ18" s="1185"/>
    </row>
    <row r="19" spans="1:36" s="1174" customFormat="1" ht="9.9499999999999993" customHeight="1">
      <c r="A19" s="1970"/>
      <c r="B19" s="1977"/>
      <c r="C19" s="1978"/>
      <c r="D19" s="1978"/>
      <c r="E19" s="1978"/>
      <c r="F19" s="1978"/>
      <c r="G19" s="1978"/>
      <c r="H19" s="1979"/>
      <c r="I19" s="1187"/>
      <c r="J19" s="1188"/>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8"/>
      <c r="AH19" s="1188"/>
      <c r="AI19" s="1188"/>
      <c r="AJ19" s="1189"/>
    </row>
    <row r="20" spans="1:36" s="1174" customFormat="1" ht="9.9499999999999993" customHeight="1">
      <c r="A20" s="1968" t="s">
        <v>2021</v>
      </c>
      <c r="B20" s="1971" t="s">
        <v>2022</v>
      </c>
      <c r="C20" s="1985"/>
      <c r="D20" s="1985"/>
      <c r="E20" s="1985"/>
      <c r="F20" s="1985"/>
      <c r="G20" s="1985"/>
      <c r="H20" s="1986"/>
      <c r="I20" s="1190"/>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1191"/>
    </row>
    <row r="21" spans="1:36" s="1174" customFormat="1" ht="39.950000000000003" customHeight="1">
      <c r="A21" s="1983"/>
      <c r="B21" s="1987"/>
      <c r="C21" s="1988"/>
      <c r="D21" s="1988"/>
      <c r="E21" s="1988"/>
      <c r="F21" s="1988"/>
      <c r="G21" s="1988"/>
      <c r="H21" s="1989"/>
      <c r="I21" s="1183"/>
      <c r="J21" s="1957" t="s">
        <v>2023</v>
      </c>
      <c r="K21" s="1958"/>
      <c r="L21" s="1958"/>
      <c r="M21" s="1958"/>
      <c r="N21" s="1958"/>
      <c r="O21" s="1958"/>
      <c r="P21" s="1958"/>
      <c r="Q21" s="1958"/>
      <c r="R21" s="1958"/>
      <c r="S21" s="1958"/>
      <c r="T21" s="1958"/>
      <c r="U21" s="1958"/>
      <c r="V21" s="1958"/>
      <c r="W21" s="1958"/>
      <c r="X21" s="1958"/>
      <c r="Y21" s="1958"/>
      <c r="Z21" s="1958"/>
      <c r="AA21" s="1958"/>
      <c r="AB21" s="1958"/>
      <c r="AC21" s="1958"/>
      <c r="AD21" s="1958"/>
      <c r="AE21" s="1959"/>
      <c r="AF21" s="847" t="s">
        <v>2011</v>
      </c>
      <c r="AG21" s="1980" t="s">
        <v>2018</v>
      </c>
      <c r="AH21" s="1981"/>
      <c r="AI21" s="1982"/>
      <c r="AJ21" s="1185"/>
    </row>
    <row r="22" spans="1:36" s="1174" customFormat="1" ht="9.9499999999999993" customHeight="1">
      <c r="A22" s="1984"/>
      <c r="B22" s="1990"/>
      <c r="C22" s="1991"/>
      <c r="D22" s="1991"/>
      <c r="E22" s="1991"/>
      <c r="F22" s="1991"/>
      <c r="G22" s="1991"/>
      <c r="H22" s="1992"/>
      <c r="I22" s="1187"/>
      <c r="J22" s="1188"/>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8"/>
      <c r="AH22" s="1188"/>
      <c r="AI22" s="1188"/>
      <c r="AJ22" s="1189"/>
    </row>
    <row r="23" spans="1:36" s="1174" customFormat="1" ht="9.9499999999999993" customHeight="1">
      <c r="A23" s="1968" t="s">
        <v>2021</v>
      </c>
      <c r="B23" s="1971" t="s">
        <v>2552</v>
      </c>
      <c r="C23" s="1985"/>
      <c r="D23" s="1985"/>
      <c r="E23" s="1985"/>
      <c r="F23" s="1985"/>
      <c r="G23" s="1985"/>
      <c r="H23" s="1986"/>
      <c r="I23" s="1190"/>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1191"/>
    </row>
    <row r="24" spans="1:36" s="1174" customFormat="1" ht="20.100000000000001" customHeight="1">
      <c r="A24" s="1983"/>
      <c r="B24" s="1987"/>
      <c r="C24" s="1988"/>
      <c r="D24" s="1988"/>
      <c r="E24" s="1988"/>
      <c r="F24" s="1988"/>
      <c r="G24" s="1988"/>
      <c r="H24" s="1989"/>
      <c r="I24" s="1183"/>
      <c r="J24" s="1957" t="s">
        <v>2024</v>
      </c>
      <c r="K24" s="1958"/>
      <c r="L24" s="1958"/>
      <c r="M24" s="1958"/>
      <c r="N24" s="1958"/>
      <c r="O24" s="1958"/>
      <c r="P24" s="1958"/>
      <c r="Q24" s="1958"/>
      <c r="R24" s="1958"/>
      <c r="S24" s="1958"/>
      <c r="T24" s="1958"/>
      <c r="U24" s="1958"/>
      <c r="V24" s="1958"/>
      <c r="W24" s="1958"/>
      <c r="X24" s="1958"/>
      <c r="Y24" s="1958"/>
      <c r="Z24" s="1958"/>
      <c r="AA24" s="1958"/>
      <c r="AB24" s="1958"/>
      <c r="AC24" s="1958"/>
      <c r="AD24" s="1958"/>
      <c r="AE24" s="1959"/>
      <c r="AF24" s="847" t="s">
        <v>121</v>
      </c>
      <c r="AG24" s="1980" t="s">
        <v>2018</v>
      </c>
      <c r="AH24" s="1981"/>
      <c r="AI24" s="1982"/>
      <c r="AJ24" s="1185"/>
    </row>
    <row r="25" spans="1:36" s="1174" customFormat="1" ht="9.9499999999999993" customHeight="1">
      <c r="A25" s="1983"/>
      <c r="B25" s="1987"/>
      <c r="C25" s="1988"/>
      <c r="D25" s="1988"/>
      <c r="E25" s="1988"/>
      <c r="F25" s="1988"/>
      <c r="G25" s="1988"/>
      <c r="H25" s="1989"/>
      <c r="I25" s="1183"/>
      <c r="J25" s="1182"/>
      <c r="K25" s="1182"/>
      <c r="L25" s="1182"/>
      <c r="M25" s="1182"/>
      <c r="N25" s="1182"/>
      <c r="O25" s="1182"/>
      <c r="P25" s="1182"/>
      <c r="Q25" s="1182"/>
      <c r="R25" s="1182"/>
      <c r="S25" s="1182"/>
      <c r="T25" s="1182"/>
      <c r="U25" s="1182"/>
      <c r="V25" s="1182"/>
      <c r="W25" s="1182"/>
      <c r="X25" s="1182"/>
      <c r="Y25" s="1182"/>
      <c r="Z25" s="1182"/>
      <c r="AA25" s="1182"/>
      <c r="AB25" s="1182"/>
      <c r="AC25" s="1182"/>
      <c r="AD25" s="1182"/>
      <c r="AE25" s="1182"/>
      <c r="AF25" s="839"/>
      <c r="AG25" s="839"/>
      <c r="AH25" s="839"/>
      <c r="AI25" s="839"/>
      <c r="AJ25" s="1185"/>
    </row>
    <row r="26" spans="1:36" s="1174" customFormat="1" ht="20.100000000000001" customHeight="1" thickBot="1">
      <c r="A26" s="1983"/>
      <c r="B26" s="1987"/>
      <c r="C26" s="1988"/>
      <c r="D26" s="1988"/>
      <c r="E26" s="1988"/>
      <c r="F26" s="1988"/>
      <c r="G26" s="1988"/>
      <c r="H26" s="1989"/>
      <c r="I26" s="1183"/>
      <c r="J26" s="1954" t="s">
        <v>2013</v>
      </c>
      <c r="K26" s="1954"/>
      <c r="L26" s="1954"/>
      <c r="M26" s="1954"/>
      <c r="N26" s="1954"/>
      <c r="O26" s="1954"/>
      <c r="P26" s="1954"/>
      <c r="Q26" s="1954"/>
      <c r="R26" s="1954"/>
      <c r="S26" s="1954"/>
      <c r="T26" s="1954"/>
      <c r="U26" s="1954"/>
      <c r="V26" s="1954"/>
      <c r="W26" s="1954" t="s">
        <v>2014</v>
      </c>
      <c r="X26" s="1954"/>
      <c r="Y26" s="1954"/>
      <c r="Z26" s="1954"/>
      <c r="AA26" s="1954"/>
      <c r="AB26" s="1954"/>
      <c r="AC26" s="1954"/>
      <c r="AD26" s="1954"/>
      <c r="AE26" s="1954"/>
      <c r="AF26" s="1184"/>
      <c r="AG26" s="1184"/>
      <c r="AH26" s="1184"/>
      <c r="AI26" s="1184"/>
      <c r="AJ26" s="1185"/>
    </row>
    <row r="27" spans="1:36" s="1174" customFormat="1" ht="20.100000000000001" customHeight="1" thickTop="1">
      <c r="A27" s="1983"/>
      <c r="B27" s="1987"/>
      <c r="C27" s="1988"/>
      <c r="D27" s="1988"/>
      <c r="E27" s="1988"/>
      <c r="F27" s="1988"/>
      <c r="G27" s="1988"/>
      <c r="H27" s="1989"/>
      <c r="I27" s="1183"/>
      <c r="J27" s="1955" t="s">
        <v>2025</v>
      </c>
      <c r="K27" s="1955"/>
      <c r="L27" s="1955"/>
      <c r="M27" s="1955"/>
      <c r="N27" s="1955"/>
      <c r="O27" s="1955"/>
      <c r="P27" s="1955"/>
      <c r="Q27" s="1955"/>
      <c r="R27" s="1955"/>
      <c r="S27" s="1955"/>
      <c r="T27" s="1955"/>
      <c r="U27" s="1955"/>
      <c r="V27" s="1955"/>
      <c r="W27" s="1955"/>
      <c r="X27" s="1955"/>
      <c r="Y27" s="1955"/>
      <c r="Z27" s="1955"/>
      <c r="AA27" s="1955"/>
      <c r="AB27" s="1955"/>
      <c r="AC27" s="1955"/>
      <c r="AD27" s="1955"/>
      <c r="AE27" s="1955"/>
      <c r="AF27" s="1184"/>
      <c r="AG27" s="1184"/>
      <c r="AH27" s="1184"/>
      <c r="AI27" s="1184"/>
      <c r="AJ27" s="1185"/>
    </row>
    <row r="28" spans="1:36" s="1174" customFormat="1" ht="20.100000000000001" customHeight="1">
      <c r="A28" s="1983"/>
      <c r="B28" s="1987"/>
      <c r="C28" s="1988"/>
      <c r="D28" s="1988"/>
      <c r="E28" s="1988"/>
      <c r="F28" s="1988"/>
      <c r="G28" s="1988"/>
      <c r="H28" s="1989"/>
      <c r="I28" s="1183"/>
      <c r="J28" s="1956"/>
      <c r="K28" s="1956"/>
      <c r="L28" s="1956"/>
      <c r="M28" s="1956"/>
      <c r="N28" s="1956"/>
      <c r="O28" s="1956"/>
      <c r="P28" s="1956"/>
      <c r="Q28" s="1956"/>
      <c r="R28" s="1956"/>
      <c r="S28" s="1956"/>
      <c r="T28" s="1956"/>
      <c r="U28" s="1956"/>
      <c r="V28" s="1956"/>
      <c r="W28" s="1956"/>
      <c r="X28" s="1956"/>
      <c r="Y28" s="1956"/>
      <c r="Z28" s="1956"/>
      <c r="AA28" s="1956"/>
      <c r="AB28" s="1956"/>
      <c r="AC28" s="1956"/>
      <c r="AD28" s="1956"/>
      <c r="AE28" s="1956"/>
      <c r="AF28" s="1184"/>
      <c r="AG28" s="1184"/>
      <c r="AH28" s="1184"/>
      <c r="AI28" s="1184"/>
      <c r="AJ28" s="1185"/>
    </row>
    <row r="29" spans="1:36" s="1174" customFormat="1" ht="9.9499999999999993" customHeight="1">
      <c r="A29" s="1983"/>
      <c r="B29" s="1987"/>
      <c r="C29" s="1988"/>
      <c r="D29" s="1988"/>
      <c r="E29" s="1988"/>
      <c r="F29" s="1988"/>
      <c r="G29" s="1988"/>
      <c r="H29" s="1989"/>
      <c r="I29" s="1183"/>
      <c r="J29" s="1184"/>
      <c r="K29" s="1184"/>
      <c r="L29" s="1184"/>
      <c r="M29" s="1184"/>
      <c r="N29" s="1184"/>
      <c r="O29" s="1184"/>
      <c r="P29" s="1184"/>
      <c r="Q29" s="1184"/>
      <c r="R29" s="1184"/>
      <c r="S29" s="1184"/>
      <c r="T29" s="1184"/>
      <c r="U29" s="1184"/>
      <c r="V29" s="1184"/>
      <c r="W29" s="1184"/>
      <c r="X29" s="1184"/>
      <c r="Y29" s="1184"/>
      <c r="Z29" s="1184"/>
      <c r="AA29" s="1184"/>
      <c r="AB29" s="1184"/>
      <c r="AC29" s="1184"/>
      <c r="AD29" s="1184"/>
      <c r="AE29" s="1184"/>
      <c r="AF29" s="1184"/>
      <c r="AG29" s="1184"/>
      <c r="AH29" s="1184"/>
      <c r="AI29" s="1184"/>
      <c r="AJ29" s="1185"/>
    </row>
    <row r="30" spans="1:36" s="1174" customFormat="1" ht="52.5" customHeight="1">
      <c r="A30" s="1983"/>
      <c r="B30" s="1987"/>
      <c r="C30" s="1988"/>
      <c r="D30" s="1988"/>
      <c r="E30" s="1988"/>
      <c r="F30" s="1988"/>
      <c r="G30" s="1988"/>
      <c r="H30" s="1989"/>
      <c r="I30" s="1183"/>
      <c r="J30" s="1957" t="s">
        <v>2026</v>
      </c>
      <c r="K30" s="1958"/>
      <c r="L30" s="1958"/>
      <c r="M30" s="1958"/>
      <c r="N30" s="1958"/>
      <c r="O30" s="1958"/>
      <c r="P30" s="1958"/>
      <c r="Q30" s="1958"/>
      <c r="R30" s="1958"/>
      <c r="S30" s="1958"/>
      <c r="T30" s="1958"/>
      <c r="U30" s="1958"/>
      <c r="V30" s="1958"/>
      <c r="W30" s="1958"/>
      <c r="X30" s="1958"/>
      <c r="Y30" s="1958"/>
      <c r="Z30" s="1958"/>
      <c r="AA30" s="1958"/>
      <c r="AB30" s="1958"/>
      <c r="AC30" s="1958"/>
      <c r="AD30" s="1958"/>
      <c r="AE30" s="1959"/>
      <c r="AF30" s="847" t="s">
        <v>2011</v>
      </c>
      <c r="AG30" s="1980" t="s">
        <v>2018</v>
      </c>
      <c r="AH30" s="1981"/>
      <c r="AI30" s="1982"/>
      <c r="AJ30" s="1185"/>
    </row>
    <row r="31" spans="1:36" s="1174" customFormat="1" ht="36" customHeight="1">
      <c r="A31" s="1983"/>
      <c r="B31" s="1987"/>
      <c r="C31" s="1988"/>
      <c r="D31" s="1988"/>
      <c r="E31" s="1988"/>
      <c r="F31" s="1988"/>
      <c r="G31" s="1988"/>
      <c r="H31" s="1989"/>
      <c r="I31" s="1183"/>
      <c r="J31" s="1957" t="s">
        <v>2027</v>
      </c>
      <c r="K31" s="1958"/>
      <c r="L31" s="1958"/>
      <c r="M31" s="1958"/>
      <c r="N31" s="1958"/>
      <c r="O31" s="1958"/>
      <c r="P31" s="1958"/>
      <c r="Q31" s="1958"/>
      <c r="R31" s="1958"/>
      <c r="S31" s="1958"/>
      <c r="T31" s="1958"/>
      <c r="U31" s="1958"/>
      <c r="V31" s="1958"/>
      <c r="W31" s="1958"/>
      <c r="X31" s="1958"/>
      <c r="Y31" s="1958"/>
      <c r="Z31" s="1958"/>
      <c r="AA31" s="1958"/>
      <c r="AB31" s="1958"/>
      <c r="AC31" s="1958"/>
      <c r="AD31" s="1958"/>
      <c r="AE31" s="1959"/>
      <c r="AF31" s="847" t="s">
        <v>2011</v>
      </c>
      <c r="AG31" s="1980" t="s">
        <v>2028</v>
      </c>
      <c r="AH31" s="1981"/>
      <c r="AI31" s="1982"/>
      <c r="AJ31" s="1185"/>
    </row>
    <row r="32" spans="1:36" s="1174" customFormat="1" ht="41.25" customHeight="1">
      <c r="A32" s="1983"/>
      <c r="B32" s="1987"/>
      <c r="C32" s="1988"/>
      <c r="D32" s="1988"/>
      <c r="E32" s="1988"/>
      <c r="F32" s="1988"/>
      <c r="G32" s="1988"/>
      <c r="H32" s="1989"/>
      <c r="I32" s="1183"/>
      <c r="J32" s="1957" t="s">
        <v>2029</v>
      </c>
      <c r="K32" s="1958"/>
      <c r="L32" s="1958"/>
      <c r="M32" s="1958"/>
      <c r="N32" s="1958"/>
      <c r="O32" s="1958"/>
      <c r="P32" s="1958"/>
      <c r="Q32" s="1958"/>
      <c r="R32" s="1958"/>
      <c r="S32" s="1958"/>
      <c r="T32" s="1958"/>
      <c r="U32" s="1958"/>
      <c r="V32" s="1958"/>
      <c r="W32" s="1958"/>
      <c r="X32" s="1958"/>
      <c r="Y32" s="1958"/>
      <c r="Z32" s="1958"/>
      <c r="AA32" s="1958"/>
      <c r="AB32" s="1958"/>
      <c r="AC32" s="1958"/>
      <c r="AD32" s="1958"/>
      <c r="AE32" s="1959"/>
      <c r="AF32" s="847" t="s">
        <v>121</v>
      </c>
      <c r="AG32" s="1980" t="s">
        <v>2018</v>
      </c>
      <c r="AH32" s="1981"/>
      <c r="AI32" s="1982"/>
      <c r="AJ32" s="1185"/>
    </row>
    <row r="33" spans="1:36" s="1174" customFormat="1" ht="9.9499999999999993" customHeight="1">
      <c r="A33" s="1984"/>
      <c r="B33" s="1990"/>
      <c r="C33" s="1991"/>
      <c r="D33" s="1991"/>
      <c r="E33" s="1991"/>
      <c r="F33" s="1991"/>
      <c r="G33" s="1991"/>
      <c r="H33" s="1992"/>
      <c r="I33" s="1187"/>
      <c r="J33" s="1188"/>
      <c r="K33" s="1188"/>
      <c r="L33" s="1188"/>
      <c r="M33" s="1188"/>
      <c r="N33" s="1188"/>
      <c r="O33" s="1188"/>
      <c r="P33" s="1188"/>
      <c r="Q33" s="1188"/>
      <c r="R33" s="1188"/>
      <c r="S33" s="1188"/>
      <c r="T33" s="1188"/>
      <c r="U33" s="1188"/>
      <c r="V33" s="1188"/>
      <c r="W33" s="1188"/>
      <c r="X33" s="1188"/>
      <c r="Y33" s="1188"/>
      <c r="Z33" s="1188"/>
      <c r="AA33" s="1188"/>
      <c r="AB33" s="1188"/>
      <c r="AC33" s="1188"/>
      <c r="AD33" s="1188"/>
      <c r="AE33" s="1188"/>
      <c r="AF33" s="1188"/>
      <c r="AG33" s="1188"/>
      <c r="AH33" s="1188"/>
      <c r="AI33" s="1188"/>
      <c r="AJ33" s="1189"/>
    </row>
    <row r="34" spans="1:36" s="1174" customFormat="1" ht="9.9499999999999993" customHeight="1">
      <c r="A34" s="1968" t="s">
        <v>2021</v>
      </c>
      <c r="B34" s="1971" t="s">
        <v>2030</v>
      </c>
      <c r="C34" s="1985"/>
      <c r="D34" s="1985"/>
      <c r="E34" s="1985"/>
      <c r="F34" s="1985"/>
      <c r="G34" s="1985"/>
      <c r="H34" s="1986"/>
      <c r="I34" s="1176" t="s">
        <v>2031</v>
      </c>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1191"/>
    </row>
    <row r="35" spans="1:36" s="1174" customFormat="1" ht="20.100000000000001" customHeight="1">
      <c r="A35" s="1983"/>
      <c r="B35" s="1987"/>
      <c r="C35" s="1988"/>
      <c r="D35" s="1988"/>
      <c r="E35" s="1988"/>
      <c r="F35" s="1988"/>
      <c r="G35" s="1988"/>
      <c r="H35" s="1989"/>
      <c r="I35" s="1183"/>
      <c r="J35" s="1957" t="s">
        <v>2024</v>
      </c>
      <c r="K35" s="1958"/>
      <c r="L35" s="1958"/>
      <c r="M35" s="1958"/>
      <c r="N35" s="1958"/>
      <c r="O35" s="1958"/>
      <c r="P35" s="1958"/>
      <c r="Q35" s="1958"/>
      <c r="R35" s="1958"/>
      <c r="S35" s="1958"/>
      <c r="T35" s="1958"/>
      <c r="U35" s="1958"/>
      <c r="V35" s="1958"/>
      <c r="W35" s="1958"/>
      <c r="X35" s="1958"/>
      <c r="Y35" s="1958"/>
      <c r="Z35" s="1958"/>
      <c r="AA35" s="1958"/>
      <c r="AB35" s="1958"/>
      <c r="AC35" s="1958"/>
      <c r="AD35" s="1958"/>
      <c r="AE35" s="1959"/>
      <c r="AF35" s="847" t="s">
        <v>2011</v>
      </c>
      <c r="AG35" s="1980" t="s">
        <v>2012</v>
      </c>
      <c r="AH35" s="1981"/>
      <c r="AI35" s="1982"/>
      <c r="AJ35" s="1185"/>
    </row>
    <row r="36" spans="1:36" s="1174" customFormat="1" ht="9.9499999999999993" customHeight="1">
      <c r="A36" s="1983"/>
      <c r="B36" s="1987"/>
      <c r="C36" s="1988"/>
      <c r="D36" s="1988"/>
      <c r="E36" s="1988"/>
      <c r="F36" s="1988"/>
      <c r="G36" s="1988"/>
      <c r="H36" s="1989"/>
      <c r="I36" s="1183"/>
      <c r="J36" s="1182"/>
      <c r="K36" s="1182"/>
      <c r="L36" s="1182"/>
      <c r="M36" s="1182"/>
      <c r="N36" s="1182"/>
      <c r="O36" s="1182"/>
      <c r="P36" s="1182"/>
      <c r="Q36" s="1182"/>
      <c r="R36" s="1182"/>
      <c r="S36" s="1182"/>
      <c r="T36" s="1182"/>
      <c r="U36" s="1182"/>
      <c r="V36" s="1182"/>
      <c r="W36" s="1182"/>
      <c r="X36" s="1182"/>
      <c r="Y36" s="1182"/>
      <c r="Z36" s="1182"/>
      <c r="AA36" s="1182"/>
      <c r="AB36" s="1182"/>
      <c r="AC36" s="1182"/>
      <c r="AD36" s="1182"/>
      <c r="AE36" s="1182"/>
      <c r="AF36" s="839"/>
      <c r="AG36" s="839"/>
      <c r="AH36" s="839"/>
      <c r="AI36" s="839"/>
      <c r="AJ36" s="1185"/>
    </row>
    <row r="37" spans="1:36" s="1174" customFormat="1" ht="20.100000000000001" customHeight="1" thickBot="1">
      <c r="A37" s="1983"/>
      <c r="B37" s="1987"/>
      <c r="C37" s="1988"/>
      <c r="D37" s="1988"/>
      <c r="E37" s="1988"/>
      <c r="F37" s="1988"/>
      <c r="G37" s="1988"/>
      <c r="H37" s="1989"/>
      <c r="I37" s="1183"/>
      <c r="J37" s="1954" t="s">
        <v>2013</v>
      </c>
      <c r="K37" s="1954"/>
      <c r="L37" s="1954"/>
      <c r="M37" s="1954"/>
      <c r="N37" s="1954"/>
      <c r="O37" s="1954"/>
      <c r="P37" s="1954"/>
      <c r="Q37" s="1954"/>
      <c r="R37" s="1954"/>
      <c r="S37" s="1954"/>
      <c r="T37" s="1954"/>
      <c r="U37" s="1954"/>
      <c r="V37" s="1954"/>
      <c r="W37" s="1954" t="s">
        <v>2014</v>
      </c>
      <c r="X37" s="1954"/>
      <c r="Y37" s="1954"/>
      <c r="Z37" s="1954"/>
      <c r="AA37" s="1954"/>
      <c r="AB37" s="1954"/>
      <c r="AC37" s="1954"/>
      <c r="AD37" s="1954"/>
      <c r="AE37" s="1954"/>
      <c r="AF37" s="1184"/>
      <c r="AG37" s="1184"/>
      <c r="AH37" s="1184"/>
      <c r="AI37" s="1184"/>
      <c r="AJ37" s="1185"/>
    </row>
    <row r="38" spans="1:36" s="1174" customFormat="1" ht="20.100000000000001" customHeight="1" thickTop="1">
      <c r="A38" s="1983"/>
      <c r="B38" s="1987"/>
      <c r="C38" s="1988"/>
      <c r="D38" s="1988"/>
      <c r="E38" s="1988"/>
      <c r="F38" s="1988"/>
      <c r="G38" s="1988"/>
      <c r="H38" s="1989"/>
      <c r="I38" s="1183"/>
      <c r="J38" s="1955" t="s">
        <v>2025</v>
      </c>
      <c r="K38" s="1955"/>
      <c r="L38" s="1955"/>
      <c r="M38" s="1955"/>
      <c r="N38" s="1955"/>
      <c r="O38" s="1955"/>
      <c r="P38" s="1955"/>
      <c r="Q38" s="1955"/>
      <c r="R38" s="1955"/>
      <c r="S38" s="1955"/>
      <c r="T38" s="1955"/>
      <c r="U38" s="1955"/>
      <c r="V38" s="1955"/>
      <c r="W38" s="1955"/>
      <c r="X38" s="1955"/>
      <c r="Y38" s="1955"/>
      <c r="Z38" s="1955"/>
      <c r="AA38" s="1955"/>
      <c r="AB38" s="1955"/>
      <c r="AC38" s="1955"/>
      <c r="AD38" s="1955"/>
      <c r="AE38" s="1955"/>
      <c r="AF38" s="1184"/>
      <c r="AG38" s="1184"/>
      <c r="AH38" s="1184"/>
      <c r="AI38" s="1184"/>
      <c r="AJ38" s="1185"/>
    </row>
    <row r="39" spans="1:36" s="1174" customFormat="1" ht="20.100000000000001" customHeight="1">
      <c r="A39" s="1983"/>
      <c r="B39" s="1987"/>
      <c r="C39" s="1988"/>
      <c r="D39" s="1988"/>
      <c r="E39" s="1988"/>
      <c r="F39" s="1988"/>
      <c r="G39" s="1988"/>
      <c r="H39" s="1989"/>
      <c r="I39" s="1183"/>
      <c r="J39" s="1956"/>
      <c r="K39" s="1956"/>
      <c r="L39" s="1956"/>
      <c r="M39" s="1956"/>
      <c r="N39" s="1956"/>
      <c r="O39" s="1956"/>
      <c r="P39" s="1956"/>
      <c r="Q39" s="1956"/>
      <c r="R39" s="1956"/>
      <c r="S39" s="1956"/>
      <c r="T39" s="1956"/>
      <c r="U39" s="1956"/>
      <c r="V39" s="1956"/>
      <c r="W39" s="1956"/>
      <c r="X39" s="1956"/>
      <c r="Y39" s="1956"/>
      <c r="Z39" s="1956"/>
      <c r="AA39" s="1956"/>
      <c r="AB39" s="1956"/>
      <c r="AC39" s="1956"/>
      <c r="AD39" s="1956"/>
      <c r="AE39" s="1956"/>
      <c r="AF39" s="1184"/>
      <c r="AG39" s="1184"/>
      <c r="AH39" s="1184"/>
      <c r="AI39" s="1184"/>
      <c r="AJ39" s="1185"/>
    </row>
    <row r="40" spans="1:36" s="1174" customFormat="1" ht="9.9499999999999993" customHeight="1">
      <c r="A40" s="1983"/>
      <c r="B40" s="1987"/>
      <c r="C40" s="1988"/>
      <c r="D40" s="1988"/>
      <c r="E40" s="1988"/>
      <c r="F40" s="1988"/>
      <c r="G40" s="1988"/>
      <c r="H40" s="1989"/>
      <c r="I40" s="1183"/>
      <c r="J40" s="1184"/>
      <c r="K40" s="1184"/>
      <c r="L40" s="1184"/>
      <c r="M40" s="1184"/>
      <c r="N40" s="1184"/>
      <c r="O40" s="1184"/>
      <c r="P40" s="1184"/>
      <c r="Q40" s="1184"/>
      <c r="R40" s="1184"/>
      <c r="S40" s="1184"/>
      <c r="T40" s="1184"/>
      <c r="U40" s="1184"/>
      <c r="V40" s="1184"/>
      <c r="W40" s="1184"/>
      <c r="X40" s="1184"/>
      <c r="Y40" s="1184"/>
      <c r="Z40" s="1184"/>
      <c r="AA40" s="1184"/>
      <c r="AB40" s="1184"/>
      <c r="AC40" s="1184"/>
      <c r="AD40" s="1184"/>
      <c r="AE40" s="1184"/>
      <c r="AF40" s="1184"/>
      <c r="AG40" s="1184"/>
      <c r="AH40" s="1184"/>
      <c r="AI40" s="1184"/>
      <c r="AJ40" s="1185"/>
    </row>
    <row r="41" spans="1:36" s="1174" customFormat="1" ht="36" customHeight="1">
      <c r="A41" s="1983"/>
      <c r="B41" s="1987"/>
      <c r="C41" s="1988"/>
      <c r="D41" s="1988"/>
      <c r="E41" s="1988"/>
      <c r="F41" s="1988"/>
      <c r="G41" s="1988"/>
      <c r="H41" s="1989"/>
      <c r="I41" s="1183"/>
      <c r="J41" s="1957" t="s">
        <v>2032</v>
      </c>
      <c r="K41" s="1958"/>
      <c r="L41" s="1958"/>
      <c r="M41" s="1958"/>
      <c r="N41" s="1958"/>
      <c r="O41" s="1958"/>
      <c r="P41" s="1958"/>
      <c r="Q41" s="1958"/>
      <c r="R41" s="1958"/>
      <c r="S41" s="1958"/>
      <c r="T41" s="1958"/>
      <c r="U41" s="1958"/>
      <c r="V41" s="1958"/>
      <c r="W41" s="1958"/>
      <c r="X41" s="1958"/>
      <c r="Y41" s="1958"/>
      <c r="Z41" s="1958"/>
      <c r="AA41" s="1958"/>
      <c r="AB41" s="1958"/>
      <c r="AC41" s="1958"/>
      <c r="AD41" s="1958"/>
      <c r="AE41" s="1959"/>
      <c r="AF41" s="847" t="s">
        <v>2033</v>
      </c>
      <c r="AG41" s="1980" t="s">
        <v>2034</v>
      </c>
      <c r="AH41" s="1981"/>
      <c r="AI41" s="1982"/>
      <c r="AJ41" s="1185"/>
    </row>
    <row r="42" spans="1:36" s="1174" customFormat="1" ht="55.5" customHeight="1">
      <c r="A42" s="1983"/>
      <c r="B42" s="1987"/>
      <c r="C42" s="1988"/>
      <c r="D42" s="1988"/>
      <c r="E42" s="1988"/>
      <c r="F42" s="1988"/>
      <c r="G42" s="1988"/>
      <c r="H42" s="1989"/>
      <c r="I42" s="1183"/>
      <c r="J42" s="1957" t="s">
        <v>2035</v>
      </c>
      <c r="K42" s="1958"/>
      <c r="L42" s="1958"/>
      <c r="M42" s="1958"/>
      <c r="N42" s="1958"/>
      <c r="O42" s="1958"/>
      <c r="P42" s="1958"/>
      <c r="Q42" s="1958"/>
      <c r="R42" s="1958"/>
      <c r="S42" s="1958"/>
      <c r="T42" s="1958"/>
      <c r="U42" s="1958"/>
      <c r="V42" s="1958"/>
      <c r="W42" s="1958"/>
      <c r="X42" s="1958"/>
      <c r="Y42" s="1958"/>
      <c r="Z42" s="1958"/>
      <c r="AA42" s="1958"/>
      <c r="AB42" s="1958"/>
      <c r="AC42" s="1958"/>
      <c r="AD42" s="1958"/>
      <c r="AE42" s="1959"/>
      <c r="AF42" s="847" t="s">
        <v>121</v>
      </c>
      <c r="AG42" s="1980" t="s">
        <v>2034</v>
      </c>
      <c r="AH42" s="1981"/>
      <c r="AI42" s="1982"/>
      <c r="AJ42" s="1185"/>
    </row>
    <row r="43" spans="1:36" s="1174" customFormat="1" ht="36" customHeight="1">
      <c r="A43" s="1983"/>
      <c r="B43" s="1987"/>
      <c r="C43" s="1988"/>
      <c r="D43" s="1988"/>
      <c r="E43" s="1988"/>
      <c r="F43" s="1988"/>
      <c r="G43" s="1988"/>
      <c r="H43" s="1989"/>
      <c r="I43" s="1183"/>
      <c r="J43" s="1957" t="s">
        <v>2036</v>
      </c>
      <c r="K43" s="1958"/>
      <c r="L43" s="1958"/>
      <c r="M43" s="1958"/>
      <c r="N43" s="1958"/>
      <c r="O43" s="1958"/>
      <c r="P43" s="1958"/>
      <c r="Q43" s="1958"/>
      <c r="R43" s="1958"/>
      <c r="S43" s="1958"/>
      <c r="T43" s="1958"/>
      <c r="U43" s="1958"/>
      <c r="V43" s="1958"/>
      <c r="W43" s="1958"/>
      <c r="X43" s="1958"/>
      <c r="Y43" s="1958"/>
      <c r="Z43" s="1958"/>
      <c r="AA43" s="1958"/>
      <c r="AB43" s="1958"/>
      <c r="AC43" s="1958"/>
      <c r="AD43" s="1958"/>
      <c r="AE43" s="1959"/>
      <c r="AF43" s="847" t="s">
        <v>2033</v>
      </c>
      <c r="AG43" s="1980" t="s">
        <v>2018</v>
      </c>
      <c r="AH43" s="1981"/>
      <c r="AI43" s="1982"/>
      <c r="AJ43" s="1185"/>
    </row>
    <row r="44" spans="1:36" s="1174" customFormat="1" ht="44.25" customHeight="1">
      <c r="A44" s="1983"/>
      <c r="B44" s="1987"/>
      <c r="C44" s="1988"/>
      <c r="D44" s="1988"/>
      <c r="E44" s="1988"/>
      <c r="F44" s="1988"/>
      <c r="G44" s="1988"/>
      <c r="H44" s="1989"/>
      <c r="I44" s="1183"/>
      <c r="J44" s="1957" t="s">
        <v>2037</v>
      </c>
      <c r="K44" s="1958"/>
      <c r="L44" s="1958"/>
      <c r="M44" s="1958"/>
      <c r="N44" s="1958"/>
      <c r="O44" s="1958"/>
      <c r="P44" s="1958"/>
      <c r="Q44" s="1958"/>
      <c r="R44" s="1958"/>
      <c r="S44" s="1958"/>
      <c r="T44" s="1958"/>
      <c r="U44" s="1958"/>
      <c r="V44" s="1958"/>
      <c r="W44" s="1958"/>
      <c r="X44" s="1958"/>
      <c r="Y44" s="1958"/>
      <c r="Z44" s="1958"/>
      <c r="AA44" s="1958"/>
      <c r="AB44" s="1958"/>
      <c r="AC44" s="1958"/>
      <c r="AD44" s="1958"/>
      <c r="AE44" s="1959"/>
      <c r="AF44" s="847" t="s">
        <v>121</v>
      </c>
      <c r="AG44" s="1980" t="s">
        <v>2034</v>
      </c>
      <c r="AH44" s="1981"/>
      <c r="AI44" s="1982"/>
      <c r="AJ44" s="1185"/>
    </row>
    <row r="45" spans="1:36" s="1174" customFormat="1" ht="36" customHeight="1">
      <c r="A45" s="1983"/>
      <c r="B45" s="1987"/>
      <c r="C45" s="1988"/>
      <c r="D45" s="1988"/>
      <c r="E45" s="1988"/>
      <c r="F45" s="1988"/>
      <c r="G45" s="1988"/>
      <c r="H45" s="1989"/>
      <c r="I45" s="1183"/>
      <c r="J45" s="1957" t="s">
        <v>2038</v>
      </c>
      <c r="K45" s="1958"/>
      <c r="L45" s="1958"/>
      <c r="M45" s="1958"/>
      <c r="N45" s="1958"/>
      <c r="O45" s="1958"/>
      <c r="P45" s="1958"/>
      <c r="Q45" s="1958"/>
      <c r="R45" s="1958"/>
      <c r="S45" s="1958"/>
      <c r="T45" s="1958"/>
      <c r="U45" s="1958"/>
      <c r="V45" s="1958"/>
      <c r="W45" s="1958"/>
      <c r="X45" s="1958"/>
      <c r="Y45" s="1958"/>
      <c r="Z45" s="1958"/>
      <c r="AA45" s="1958"/>
      <c r="AB45" s="1958"/>
      <c r="AC45" s="1958"/>
      <c r="AD45" s="1958"/>
      <c r="AE45" s="1959"/>
      <c r="AF45" s="847" t="s">
        <v>2033</v>
      </c>
      <c r="AG45" s="1980" t="s">
        <v>2012</v>
      </c>
      <c r="AH45" s="1981"/>
      <c r="AI45" s="1982"/>
      <c r="AJ45" s="1185"/>
    </row>
    <row r="46" spans="1:36" s="1174" customFormat="1" ht="36" customHeight="1">
      <c r="A46" s="1983"/>
      <c r="B46" s="1987"/>
      <c r="C46" s="1988"/>
      <c r="D46" s="1988"/>
      <c r="E46" s="1988"/>
      <c r="F46" s="1988"/>
      <c r="G46" s="1988"/>
      <c r="H46" s="1989"/>
      <c r="I46" s="1183"/>
      <c r="J46" s="1957" t="s">
        <v>2039</v>
      </c>
      <c r="K46" s="1958"/>
      <c r="L46" s="1958"/>
      <c r="M46" s="1958"/>
      <c r="N46" s="1958"/>
      <c r="O46" s="1958"/>
      <c r="P46" s="1958"/>
      <c r="Q46" s="1958"/>
      <c r="R46" s="1958"/>
      <c r="S46" s="1958"/>
      <c r="T46" s="1958"/>
      <c r="U46" s="1958"/>
      <c r="V46" s="1958"/>
      <c r="W46" s="1958"/>
      <c r="X46" s="1958"/>
      <c r="Y46" s="1958"/>
      <c r="Z46" s="1958"/>
      <c r="AA46" s="1958"/>
      <c r="AB46" s="1958"/>
      <c r="AC46" s="1958"/>
      <c r="AD46" s="1958"/>
      <c r="AE46" s="1959"/>
      <c r="AF46" s="847" t="s">
        <v>121</v>
      </c>
      <c r="AG46" s="1980" t="s">
        <v>2034</v>
      </c>
      <c r="AH46" s="1981"/>
      <c r="AI46" s="1982"/>
      <c r="AJ46" s="1185"/>
    </row>
    <row r="47" spans="1:36" s="1174" customFormat="1" ht="9.9499999999999993" customHeight="1">
      <c r="A47" s="1984"/>
      <c r="B47" s="1990"/>
      <c r="C47" s="1991"/>
      <c r="D47" s="1991"/>
      <c r="E47" s="1991"/>
      <c r="F47" s="1991"/>
      <c r="G47" s="1991"/>
      <c r="H47" s="1992"/>
      <c r="I47" s="1187"/>
      <c r="J47" s="1188"/>
      <c r="K47" s="1188"/>
      <c r="L47" s="1188"/>
      <c r="M47" s="1188"/>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row>
    <row r="48" spans="1:36" s="1174" customFormat="1" ht="9.9499999999999993" customHeight="1">
      <c r="A48" s="1993" t="s">
        <v>2040</v>
      </c>
      <c r="B48" s="1971" t="s">
        <v>2041</v>
      </c>
      <c r="C48" s="1985"/>
      <c r="D48" s="1985"/>
      <c r="E48" s="1985"/>
      <c r="F48" s="1985"/>
      <c r="G48" s="1985"/>
      <c r="H48" s="1986"/>
      <c r="I48" s="1190"/>
      <c r="J48" s="839"/>
      <c r="K48" s="839"/>
      <c r="L48" s="839"/>
      <c r="M48" s="839"/>
      <c r="N48" s="839"/>
      <c r="O48" s="839"/>
      <c r="P48" s="839"/>
      <c r="Q48" s="839"/>
      <c r="R48" s="839"/>
      <c r="S48" s="839"/>
      <c r="T48" s="839"/>
      <c r="U48" s="839"/>
      <c r="V48" s="839"/>
      <c r="W48" s="839"/>
      <c r="X48" s="839"/>
      <c r="Y48" s="839"/>
      <c r="Z48" s="839"/>
      <c r="AA48" s="839"/>
      <c r="AB48" s="839"/>
      <c r="AC48" s="839"/>
      <c r="AD48" s="839"/>
      <c r="AE48" s="839"/>
      <c r="AF48" s="839"/>
      <c r="AG48" s="839"/>
      <c r="AH48" s="839"/>
      <c r="AI48" s="839"/>
      <c r="AJ48" s="1191"/>
    </row>
    <row r="49" spans="1:61" s="1174" customFormat="1" ht="20.100000000000001" customHeight="1">
      <c r="A49" s="1994"/>
      <c r="B49" s="1987"/>
      <c r="C49" s="1988"/>
      <c r="D49" s="1988"/>
      <c r="E49" s="1988"/>
      <c r="F49" s="1988"/>
      <c r="G49" s="1988"/>
      <c r="H49" s="1989"/>
      <c r="I49" s="1183"/>
      <c r="J49" s="1957" t="s">
        <v>2042</v>
      </c>
      <c r="K49" s="1958"/>
      <c r="L49" s="1958"/>
      <c r="M49" s="1958"/>
      <c r="N49" s="1958"/>
      <c r="O49" s="1958"/>
      <c r="P49" s="1958"/>
      <c r="Q49" s="1958"/>
      <c r="R49" s="1958"/>
      <c r="S49" s="1958"/>
      <c r="T49" s="1958"/>
      <c r="U49" s="1958"/>
      <c r="V49" s="1958"/>
      <c r="W49" s="1958"/>
      <c r="X49" s="1958"/>
      <c r="Y49" s="1958"/>
      <c r="Z49" s="1958"/>
      <c r="AA49" s="1958"/>
      <c r="AB49" s="1958"/>
      <c r="AC49" s="1958"/>
      <c r="AD49" s="1958"/>
      <c r="AE49" s="1996"/>
      <c r="AF49" s="847" t="s">
        <v>2033</v>
      </c>
      <c r="AG49" s="1980" t="s">
        <v>2034</v>
      </c>
      <c r="AH49" s="1997"/>
      <c r="AI49" s="1998"/>
      <c r="AJ49" s="1185"/>
    </row>
    <row r="50" spans="1:61" s="1174" customFormat="1" ht="9.9499999999999993" customHeight="1">
      <c r="A50" s="1994"/>
      <c r="B50" s="1987"/>
      <c r="C50" s="1988"/>
      <c r="D50" s="1988"/>
      <c r="E50" s="1988"/>
      <c r="F50" s="1988"/>
      <c r="G50" s="1988"/>
      <c r="H50" s="1989"/>
      <c r="I50" s="1183"/>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839"/>
      <c r="AG50" s="839"/>
      <c r="AH50" s="839"/>
      <c r="AI50" s="839"/>
      <c r="AJ50" s="1185"/>
    </row>
    <row r="51" spans="1:61" s="1174" customFormat="1" ht="20.100000000000001" customHeight="1" thickBot="1">
      <c r="A51" s="1994"/>
      <c r="B51" s="1987"/>
      <c r="C51" s="1988"/>
      <c r="D51" s="1988"/>
      <c r="E51" s="1988"/>
      <c r="F51" s="1988"/>
      <c r="G51" s="1988"/>
      <c r="H51" s="1989"/>
      <c r="I51" s="1183"/>
      <c r="J51" s="1999" t="s">
        <v>2013</v>
      </c>
      <c r="K51" s="2000"/>
      <c r="L51" s="2000"/>
      <c r="M51" s="2000"/>
      <c r="N51" s="2000"/>
      <c r="O51" s="2000"/>
      <c r="P51" s="2000"/>
      <c r="Q51" s="2000"/>
      <c r="R51" s="2000"/>
      <c r="S51" s="2000"/>
      <c r="T51" s="2000"/>
      <c r="U51" s="2000"/>
      <c r="V51" s="2001"/>
      <c r="W51" s="1999" t="s">
        <v>2014</v>
      </c>
      <c r="X51" s="2000"/>
      <c r="Y51" s="2000"/>
      <c r="Z51" s="2000"/>
      <c r="AA51" s="2000"/>
      <c r="AB51" s="2000"/>
      <c r="AC51" s="2000"/>
      <c r="AD51" s="2000"/>
      <c r="AE51" s="2001"/>
      <c r="AF51" s="1184"/>
      <c r="AG51" s="1184"/>
      <c r="AH51" s="1184"/>
      <c r="AI51" s="1184"/>
      <c r="AJ51" s="1185"/>
    </row>
    <row r="52" spans="1:61" s="1174" customFormat="1" ht="20.100000000000001" customHeight="1" thickTop="1">
      <c r="A52" s="1994"/>
      <c r="B52" s="1987"/>
      <c r="C52" s="1988"/>
      <c r="D52" s="1988"/>
      <c r="E52" s="1988"/>
      <c r="F52" s="1988"/>
      <c r="G52" s="1988"/>
      <c r="H52" s="1989"/>
      <c r="I52" s="1183"/>
      <c r="J52" s="2002"/>
      <c r="K52" s="2003"/>
      <c r="L52" s="2003"/>
      <c r="M52" s="2003"/>
      <c r="N52" s="2003"/>
      <c r="O52" s="2003"/>
      <c r="P52" s="2003"/>
      <c r="Q52" s="2003"/>
      <c r="R52" s="2003"/>
      <c r="S52" s="2003"/>
      <c r="T52" s="2003"/>
      <c r="U52" s="2003"/>
      <c r="V52" s="2004"/>
      <c r="W52" s="2002"/>
      <c r="X52" s="2003"/>
      <c r="Y52" s="2003"/>
      <c r="Z52" s="2003"/>
      <c r="AA52" s="2003"/>
      <c r="AB52" s="2003"/>
      <c r="AC52" s="2003"/>
      <c r="AD52" s="2003"/>
      <c r="AE52" s="2004"/>
      <c r="AF52" s="1184"/>
      <c r="AG52" s="1184"/>
      <c r="AH52" s="1184"/>
      <c r="AI52" s="1184"/>
      <c r="AJ52" s="1185"/>
    </row>
    <row r="53" spans="1:61" s="1174" customFormat="1" ht="20.100000000000001" customHeight="1">
      <c r="A53" s="1994"/>
      <c r="B53" s="1987"/>
      <c r="C53" s="1988"/>
      <c r="D53" s="1988"/>
      <c r="E53" s="1988"/>
      <c r="F53" s="1988"/>
      <c r="G53" s="1988"/>
      <c r="H53" s="1989"/>
      <c r="I53" s="1183"/>
      <c r="J53" s="2005"/>
      <c r="K53" s="2006"/>
      <c r="L53" s="2006"/>
      <c r="M53" s="2006"/>
      <c r="N53" s="2006"/>
      <c r="O53" s="2006"/>
      <c r="P53" s="2006"/>
      <c r="Q53" s="2006"/>
      <c r="R53" s="2006"/>
      <c r="S53" s="2006"/>
      <c r="T53" s="2006"/>
      <c r="U53" s="2006"/>
      <c r="V53" s="2007"/>
      <c r="W53" s="2005"/>
      <c r="X53" s="2006"/>
      <c r="Y53" s="2006"/>
      <c r="Z53" s="2006"/>
      <c r="AA53" s="2006"/>
      <c r="AB53" s="2006"/>
      <c r="AC53" s="2006"/>
      <c r="AD53" s="2006"/>
      <c r="AE53" s="2007"/>
      <c r="AF53" s="1184"/>
      <c r="AG53" s="1184"/>
      <c r="AH53" s="1184"/>
      <c r="AI53" s="1184"/>
      <c r="AJ53" s="1185"/>
    </row>
    <row r="54" spans="1:61" s="1174" customFormat="1" ht="9.9499999999999993" customHeight="1">
      <c r="A54" s="1994"/>
      <c r="B54" s="1987"/>
      <c r="C54" s="1988"/>
      <c r="D54" s="1988"/>
      <c r="E54" s="1988"/>
      <c r="F54" s="1988"/>
      <c r="G54" s="1988"/>
      <c r="H54" s="1989"/>
      <c r="I54" s="1183"/>
      <c r="J54" s="1184"/>
      <c r="K54" s="1184"/>
      <c r="L54" s="1184"/>
      <c r="M54" s="1184"/>
      <c r="N54" s="1184"/>
      <c r="O54" s="1184"/>
      <c r="P54" s="1184"/>
      <c r="Q54" s="1184"/>
      <c r="R54" s="1184"/>
      <c r="S54" s="1184"/>
      <c r="T54" s="1184"/>
      <c r="U54" s="1184"/>
      <c r="V54" s="1184"/>
      <c r="W54" s="1184"/>
      <c r="X54" s="1184"/>
      <c r="Y54" s="1184"/>
      <c r="Z54" s="1184"/>
      <c r="AA54" s="1184"/>
      <c r="AB54" s="1184"/>
      <c r="AC54" s="1184"/>
      <c r="AD54" s="1184"/>
      <c r="AE54" s="1184"/>
      <c r="AF54" s="1184"/>
      <c r="AG54" s="1184"/>
      <c r="AH54" s="1184"/>
      <c r="AI54" s="1184"/>
      <c r="AJ54" s="1185"/>
    </row>
    <row r="55" spans="1:61" s="1174" customFormat="1" ht="69.75" customHeight="1">
      <c r="A55" s="1994"/>
      <c r="B55" s="1987"/>
      <c r="C55" s="1988"/>
      <c r="D55" s="1988"/>
      <c r="E55" s="1988"/>
      <c r="F55" s="1988"/>
      <c r="G55" s="1988"/>
      <c r="H55" s="1989"/>
      <c r="I55" s="1183"/>
      <c r="J55" s="1957" t="s">
        <v>2043</v>
      </c>
      <c r="K55" s="1958"/>
      <c r="L55" s="1958"/>
      <c r="M55" s="1958"/>
      <c r="N55" s="1958"/>
      <c r="O55" s="1958"/>
      <c r="P55" s="1958"/>
      <c r="Q55" s="1958"/>
      <c r="R55" s="1958"/>
      <c r="S55" s="1958"/>
      <c r="T55" s="1958"/>
      <c r="U55" s="1958"/>
      <c r="V55" s="1958"/>
      <c r="W55" s="1958"/>
      <c r="X55" s="1958"/>
      <c r="Y55" s="1958"/>
      <c r="Z55" s="1958"/>
      <c r="AA55" s="1958"/>
      <c r="AB55" s="1958"/>
      <c r="AC55" s="1958"/>
      <c r="AD55" s="1958"/>
      <c r="AE55" s="1996"/>
      <c r="AF55" s="847" t="s">
        <v>2033</v>
      </c>
      <c r="AG55" s="1980" t="s">
        <v>2018</v>
      </c>
      <c r="AH55" s="1997"/>
      <c r="AI55" s="1998"/>
      <c r="AJ55" s="1185"/>
    </row>
    <row r="56" spans="1:61" s="1174" customFormat="1" ht="36" customHeight="1">
      <c r="A56" s="1994"/>
      <c r="B56" s="1987"/>
      <c r="C56" s="1988"/>
      <c r="D56" s="1988"/>
      <c r="E56" s="1988"/>
      <c r="F56" s="1988"/>
      <c r="G56" s="1988"/>
      <c r="H56" s="1989"/>
      <c r="I56" s="1183"/>
      <c r="J56" s="1957" t="s">
        <v>2044</v>
      </c>
      <c r="K56" s="1958"/>
      <c r="L56" s="1958"/>
      <c r="M56" s="1958"/>
      <c r="N56" s="1958"/>
      <c r="O56" s="1958"/>
      <c r="P56" s="1958"/>
      <c r="Q56" s="1958"/>
      <c r="R56" s="1958"/>
      <c r="S56" s="1958"/>
      <c r="T56" s="1958"/>
      <c r="U56" s="1958"/>
      <c r="V56" s="1958"/>
      <c r="W56" s="1958"/>
      <c r="X56" s="1958"/>
      <c r="Y56" s="1958"/>
      <c r="Z56" s="1958"/>
      <c r="AA56" s="1958"/>
      <c r="AB56" s="1958"/>
      <c r="AC56" s="1958"/>
      <c r="AD56" s="1958"/>
      <c r="AE56" s="1996"/>
      <c r="AF56" s="847" t="s">
        <v>121</v>
      </c>
      <c r="AG56" s="1980" t="s">
        <v>2012</v>
      </c>
      <c r="AH56" s="1997"/>
      <c r="AI56" s="1998"/>
      <c r="AJ56" s="1185"/>
    </row>
    <row r="57" spans="1:61" s="1174" customFormat="1" ht="54" customHeight="1">
      <c r="A57" s="1994"/>
      <c r="B57" s="1987"/>
      <c r="C57" s="1988"/>
      <c r="D57" s="1988"/>
      <c r="E57" s="1988"/>
      <c r="F57" s="1988"/>
      <c r="G57" s="1988"/>
      <c r="H57" s="1989"/>
      <c r="I57" s="1183"/>
      <c r="J57" s="1957" t="s">
        <v>2045</v>
      </c>
      <c r="K57" s="1958"/>
      <c r="L57" s="1958"/>
      <c r="M57" s="1958"/>
      <c r="N57" s="1958"/>
      <c r="O57" s="1958"/>
      <c r="P57" s="1958"/>
      <c r="Q57" s="1958"/>
      <c r="R57" s="1958"/>
      <c r="S57" s="1958"/>
      <c r="T57" s="1958"/>
      <c r="U57" s="1958"/>
      <c r="V57" s="1958"/>
      <c r="W57" s="1958"/>
      <c r="X57" s="1958"/>
      <c r="Y57" s="1958"/>
      <c r="Z57" s="1958"/>
      <c r="AA57" s="1958"/>
      <c r="AB57" s="1958"/>
      <c r="AC57" s="1958"/>
      <c r="AD57" s="1958"/>
      <c r="AE57" s="1996"/>
      <c r="AF57" s="847" t="s">
        <v>121</v>
      </c>
      <c r="AG57" s="1980" t="s">
        <v>2034</v>
      </c>
      <c r="AH57" s="1997"/>
      <c r="AI57" s="1998"/>
      <c r="AJ57" s="1185"/>
    </row>
    <row r="58" spans="1:61" s="1174" customFormat="1" ht="38.25" customHeight="1">
      <c r="A58" s="1994"/>
      <c r="B58" s="1987"/>
      <c r="C58" s="1988"/>
      <c r="D58" s="1988"/>
      <c r="E58" s="1988"/>
      <c r="F58" s="1988"/>
      <c r="G58" s="1988"/>
      <c r="H58" s="1989"/>
      <c r="I58" s="1183"/>
      <c r="J58" s="1957" t="s">
        <v>2046</v>
      </c>
      <c r="K58" s="1958"/>
      <c r="L58" s="1958"/>
      <c r="M58" s="1958"/>
      <c r="N58" s="1958"/>
      <c r="O58" s="1958"/>
      <c r="P58" s="1958"/>
      <c r="Q58" s="1958"/>
      <c r="R58" s="1958"/>
      <c r="S58" s="1958"/>
      <c r="T58" s="1958"/>
      <c r="U58" s="1958"/>
      <c r="V58" s="1958"/>
      <c r="W58" s="1958"/>
      <c r="X58" s="1958"/>
      <c r="Y58" s="1958"/>
      <c r="Z58" s="1958"/>
      <c r="AA58" s="1958"/>
      <c r="AB58" s="1958"/>
      <c r="AC58" s="1958"/>
      <c r="AD58" s="1958"/>
      <c r="AE58" s="1996"/>
      <c r="AF58" s="847" t="s">
        <v>2011</v>
      </c>
      <c r="AG58" s="1980" t="s">
        <v>2034</v>
      </c>
      <c r="AH58" s="1997"/>
      <c r="AI58" s="1998"/>
      <c r="AJ58" s="1185"/>
    </row>
    <row r="59" spans="1:61" s="1174" customFormat="1" ht="39.950000000000003" customHeight="1">
      <c r="A59" s="1994"/>
      <c r="B59" s="1987"/>
      <c r="C59" s="1988"/>
      <c r="D59" s="1988"/>
      <c r="E59" s="1988"/>
      <c r="F59" s="1988"/>
      <c r="G59" s="1988"/>
      <c r="H59" s="1989"/>
      <c r="I59" s="1183"/>
      <c r="J59" s="1957" t="s">
        <v>2047</v>
      </c>
      <c r="K59" s="1958"/>
      <c r="L59" s="1958"/>
      <c r="M59" s="1958"/>
      <c r="N59" s="1958"/>
      <c r="O59" s="1958"/>
      <c r="P59" s="1958"/>
      <c r="Q59" s="1958"/>
      <c r="R59" s="1958"/>
      <c r="S59" s="1958"/>
      <c r="T59" s="1958"/>
      <c r="U59" s="1958"/>
      <c r="V59" s="1958"/>
      <c r="W59" s="1958"/>
      <c r="X59" s="1958"/>
      <c r="Y59" s="1958"/>
      <c r="Z59" s="1958"/>
      <c r="AA59" s="1958"/>
      <c r="AB59" s="1958"/>
      <c r="AC59" s="1958"/>
      <c r="AD59" s="1958"/>
      <c r="AE59" s="1996"/>
      <c r="AF59" s="847" t="s">
        <v>121</v>
      </c>
      <c r="AG59" s="1980" t="s">
        <v>2034</v>
      </c>
      <c r="AH59" s="1997"/>
      <c r="AI59" s="1998"/>
      <c r="AJ59" s="1185"/>
    </row>
    <row r="60" spans="1:61" s="1174" customFormat="1" ht="53.25" customHeight="1">
      <c r="A60" s="1994"/>
      <c r="B60" s="1987"/>
      <c r="C60" s="1988"/>
      <c r="D60" s="1988"/>
      <c r="E60" s="1988"/>
      <c r="F60" s="1988"/>
      <c r="G60" s="1988"/>
      <c r="H60" s="1989"/>
      <c r="I60" s="1183"/>
      <c r="J60" s="1957" t="s">
        <v>2048</v>
      </c>
      <c r="K60" s="1958"/>
      <c r="L60" s="1958"/>
      <c r="M60" s="1958"/>
      <c r="N60" s="1958"/>
      <c r="O60" s="1958"/>
      <c r="P60" s="1958"/>
      <c r="Q60" s="1958"/>
      <c r="R60" s="1958"/>
      <c r="S60" s="1958"/>
      <c r="T60" s="1958"/>
      <c r="U60" s="1958"/>
      <c r="V60" s="1958"/>
      <c r="W60" s="1958"/>
      <c r="X60" s="1958"/>
      <c r="Y60" s="1958"/>
      <c r="Z60" s="1958"/>
      <c r="AA60" s="1958"/>
      <c r="AB60" s="1958"/>
      <c r="AC60" s="1958"/>
      <c r="AD60" s="1958"/>
      <c r="AE60" s="1959"/>
      <c r="AF60" s="847" t="s">
        <v>2033</v>
      </c>
      <c r="AG60" s="1980" t="s">
        <v>2012</v>
      </c>
      <c r="AH60" s="1981"/>
      <c r="AI60" s="1982"/>
      <c r="AJ60" s="1185"/>
    </row>
    <row r="61" spans="1:61" s="1174" customFormat="1" ht="9.9499999999999993" customHeight="1">
      <c r="A61" s="1995"/>
      <c r="B61" s="1990"/>
      <c r="C61" s="1991"/>
      <c r="D61" s="1991"/>
      <c r="E61" s="1991"/>
      <c r="F61" s="1991"/>
      <c r="G61" s="1991"/>
      <c r="H61" s="1992"/>
      <c r="I61" s="1187"/>
      <c r="J61" s="1188"/>
      <c r="K61" s="1188"/>
      <c r="L61" s="1188"/>
      <c r="M61" s="1188"/>
      <c r="N61" s="1188"/>
      <c r="O61" s="1188"/>
      <c r="P61" s="1188"/>
      <c r="Q61" s="1188"/>
      <c r="R61" s="1188"/>
      <c r="S61" s="1188"/>
      <c r="T61" s="1188"/>
      <c r="U61" s="1188"/>
      <c r="V61" s="1188"/>
      <c r="W61" s="1188"/>
      <c r="X61" s="1188"/>
      <c r="Y61" s="1188"/>
      <c r="Z61" s="1188"/>
      <c r="AA61" s="1188"/>
      <c r="AB61" s="1188"/>
      <c r="AC61" s="1188"/>
      <c r="AD61" s="1188"/>
      <c r="AE61" s="1188"/>
      <c r="AF61" s="1188"/>
      <c r="AG61" s="1188"/>
      <c r="AH61" s="1188"/>
      <c r="AI61" s="1188"/>
      <c r="AJ61" s="1189"/>
    </row>
    <row r="62" spans="1:61" s="1174" customFormat="1" ht="12.75" customHeight="1">
      <c r="A62" s="1968" t="s">
        <v>2040</v>
      </c>
      <c r="B62" s="1971" t="s">
        <v>2049</v>
      </c>
      <c r="C62" s="1985"/>
      <c r="D62" s="1985"/>
      <c r="E62" s="1985"/>
      <c r="F62" s="1985"/>
      <c r="G62" s="1985"/>
      <c r="H62" s="1986"/>
      <c r="I62" s="1190"/>
      <c r="J62" s="839"/>
      <c r="K62" s="839"/>
      <c r="L62" s="839"/>
      <c r="M62" s="839"/>
      <c r="N62" s="839"/>
      <c r="O62" s="839"/>
      <c r="P62" s="839"/>
      <c r="Q62" s="839"/>
      <c r="R62" s="839"/>
      <c r="S62" s="839"/>
      <c r="T62" s="839"/>
      <c r="U62" s="839"/>
      <c r="V62" s="839"/>
      <c r="W62" s="839"/>
      <c r="X62" s="839"/>
      <c r="Y62" s="839"/>
      <c r="Z62" s="839"/>
      <c r="AA62" s="839"/>
      <c r="AB62" s="839"/>
      <c r="AC62" s="839"/>
      <c r="AD62" s="839"/>
      <c r="AE62" s="839"/>
      <c r="AF62" s="839"/>
      <c r="AG62" s="839"/>
      <c r="AH62" s="839"/>
      <c r="AI62" s="839"/>
      <c r="AJ62" s="1191"/>
    </row>
    <row r="63" spans="1:61" s="1174" customFormat="1" ht="20.100000000000001" customHeight="1">
      <c r="A63" s="1983"/>
      <c r="B63" s="1987"/>
      <c r="C63" s="1988"/>
      <c r="D63" s="1988"/>
      <c r="E63" s="1988"/>
      <c r="F63" s="1988"/>
      <c r="G63" s="1988"/>
      <c r="H63" s="1989"/>
      <c r="I63" s="1186" t="s">
        <v>121</v>
      </c>
      <c r="J63" s="1184" t="s">
        <v>2050</v>
      </c>
      <c r="K63" s="1184"/>
      <c r="L63" s="1184"/>
      <c r="M63" s="1184"/>
      <c r="N63" s="1184"/>
      <c r="O63" s="1184"/>
      <c r="P63" s="1184"/>
      <c r="Q63" s="1184"/>
      <c r="R63" s="1184"/>
      <c r="S63" s="1184"/>
      <c r="T63" s="1184"/>
      <c r="U63" s="1184"/>
      <c r="V63" s="1184"/>
      <c r="W63" s="1184"/>
      <c r="X63" s="1184"/>
      <c r="Y63" s="1184"/>
      <c r="Z63" s="1184"/>
      <c r="AA63" s="1184"/>
      <c r="AB63" s="1184"/>
      <c r="AC63" s="1184"/>
      <c r="AD63" s="1184"/>
      <c r="AE63" s="1184"/>
      <c r="AF63" s="1184"/>
      <c r="AG63" s="1184"/>
      <c r="AH63" s="1184"/>
      <c r="AI63" s="1184"/>
      <c r="AJ63" s="1185"/>
      <c r="BF63" s="1192"/>
      <c r="BG63" s="1192"/>
      <c r="BH63" s="1192"/>
      <c r="BI63" s="1192"/>
    </row>
    <row r="64" spans="1:61" s="1174" customFormat="1" ht="20.100000000000001" customHeight="1">
      <c r="A64" s="1983"/>
      <c r="B64" s="1987"/>
      <c r="C64" s="1988"/>
      <c r="D64" s="1988"/>
      <c r="E64" s="1988"/>
      <c r="F64" s="1988"/>
      <c r="G64" s="1988"/>
      <c r="H64" s="1989"/>
      <c r="I64" s="1186"/>
      <c r="J64" s="1184" t="s">
        <v>2051</v>
      </c>
      <c r="K64" s="1184"/>
      <c r="L64" s="1184"/>
      <c r="M64" s="1184"/>
      <c r="N64" s="1184"/>
      <c r="O64" s="1184"/>
      <c r="P64" s="1184"/>
      <c r="Q64" s="1184"/>
      <c r="R64" s="1184"/>
      <c r="S64" s="1184"/>
      <c r="T64" s="1184"/>
      <c r="U64" s="1184"/>
      <c r="V64" s="1184"/>
      <c r="W64" s="1184"/>
      <c r="X64" s="1184"/>
      <c r="Y64" s="1184"/>
      <c r="Z64" s="1184"/>
      <c r="AA64" s="1184"/>
      <c r="AB64" s="1184"/>
      <c r="AC64" s="1184"/>
      <c r="AD64" s="1184"/>
      <c r="AE64" s="1184"/>
      <c r="AF64" s="1184"/>
      <c r="AG64" s="1184"/>
      <c r="AH64" s="1184"/>
      <c r="AI64" s="1184"/>
      <c r="AJ64" s="1185"/>
      <c r="BF64" s="1192"/>
      <c r="BG64" s="1192"/>
      <c r="BH64" s="1192"/>
      <c r="BI64" s="1192"/>
    </row>
    <row r="65" spans="1:61" s="1174" customFormat="1" ht="42" customHeight="1">
      <c r="A65" s="1983"/>
      <c r="B65" s="1987"/>
      <c r="C65" s="1988"/>
      <c r="D65" s="1988"/>
      <c r="E65" s="1988"/>
      <c r="F65" s="1988"/>
      <c r="G65" s="1988"/>
      <c r="H65" s="1989"/>
      <c r="I65" s="1183"/>
      <c r="J65" s="1957" t="s">
        <v>2052</v>
      </c>
      <c r="K65" s="1958"/>
      <c r="L65" s="1958"/>
      <c r="M65" s="1958"/>
      <c r="N65" s="1958"/>
      <c r="O65" s="1958"/>
      <c r="P65" s="1958"/>
      <c r="Q65" s="1958"/>
      <c r="R65" s="1958"/>
      <c r="S65" s="1958"/>
      <c r="T65" s="1958"/>
      <c r="U65" s="1958"/>
      <c r="V65" s="1958"/>
      <c r="W65" s="1958"/>
      <c r="X65" s="1958"/>
      <c r="Y65" s="1958"/>
      <c r="Z65" s="1958"/>
      <c r="AA65" s="1958"/>
      <c r="AB65" s="1958"/>
      <c r="AC65" s="1958"/>
      <c r="AD65" s="1958"/>
      <c r="AE65" s="1959"/>
      <c r="AF65" s="847" t="s">
        <v>121</v>
      </c>
      <c r="AG65" s="1980" t="s">
        <v>2034</v>
      </c>
      <c r="AH65" s="1981"/>
      <c r="AI65" s="1982"/>
      <c r="AJ65" s="1185"/>
      <c r="BF65" s="1192"/>
      <c r="BG65" s="1192"/>
      <c r="BH65" s="1192"/>
      <c r="BI65" s="1192"/>
    </row>
    <row r="66" spans="1:61" s="1174" customFormat="1" ht="42" customHeight="1">
      <c r="A66" s="1983"/>
      <c r="B66" s="1987"/>
      <c r="C66" s="1988"/>
      <c r="D66" s="1988"/>
      <c r="E66" s="1988"/>
      <c r="F66" s="1988"/>
      <c r="G66" s="1988"/>
      <c r="H66" s="1989"/>
      <c r="I66" s="1183"/>
      <c r="J66" s="1957" t="s">
        <v>2053</v>
      </c>
      <c r="K66" s="1958"/>
      <c r="L66" s="1958"/>
      <c r="M66" s="1958"/>
      <c r="N66" s="1958"/>
      <c r="O66" s="1958"/>
      <c r="P66" s="1958"/>
      <c r="Q66" s="1958"/>
      <c r="R66" s="1958"/>
      <c r="S66" s="1958"/>
      <c r="T66" s="1958"/>
      <c r="U66" s="1958"/>
      <c r="V66" s="1958"/>
      <c r="W66" s="1958"/>
      <c r="X66" s="1958"/>
      <c r="Y66" s="1958"/>
      <c r="Z66" s="1958"/>
      <c r="AA66" s="1958"/>
      <c r="AB66" s="1958"/>
      <c r="AC66" s="1958"/>
      <c r="AD66" s="1958"/>
      <c r="AE66" s="1959"/>
      <c r="AF66" s="847" t="s">
        <v>2011</v>
      </c>
      <c r="AG66" s="1980" t="s">
        <v>2012</v>
      </c>
      <c r="AH66" s="1981"/>
      <c r="AI66" s="1982"/>
      <c r="AJ66" s="1185"/>
      <c r="BF66" s="1192"/>
      <c r="BG66" s="1192"/>
      <c r="BH66" s="1192"/>
      <c r="BI66" s="1192"/>
    </row>
    <row r="67" spans="1:61" s="1174" customFormat="1" ht="16.5" customHeight="1">
      <c r="A67" s="1983"/>
      <c r="B67" s="1987"/>
      <c r="C67" s="1988"/>
      <c r="D67" s="1988"/>
      <c r="E67" s="1988"/>
      <c r="F67" s="1988"/>
      <c r="G67" s="1988"/>
      <c r="H67" s="1989"/>
      <c r="I67" s="1183"/>
      <c r="J67" s="1184"/>
      <c r="K67" s="1184"/>
      <c r="L67" s="1184"/>
      <c r="M67" s="1184"/>
      <c r="N67" s="1184"/>
      <c r="O67" s="1184"/>
      <c r="P67" s="1184"/>
      <c r="Q67" s="1184"/>
      <c r="R67" s="1184"/>
      <c r="S67" s="1184"/>
      <c r="T67" s="1184"/>
      <c r="U67" s="1184"/>
      <c r="V67" s="1184"/>
      <c r="W67" s="1184"/>
      <c r="X67" s="1019"/>
      <c r="Y67" s="1019"/>
      <c r="Z67" s="1019"/>
      <c r="AA67" s="1019"/>
      <c r="AB67" s="1019"/>
      <c r="AC67" s="1019"/>
      <c r="AD67" s="1019"/>
      <c r="AE67" s="1184"/>
      <c r="AF67" s="1184"/>
      <c r="AG67" s="1184"/>
      <c r="AH67" s="1184"/>
      <c r="AI67" s="1184"/>
      <c r="AJ67" s="1185"/>
      <c r="BF67" s="1192"/>
      <c r="BG67" s="1192"/>
      <c r="BH67" s="1192"/>
      <c r="BI67" s="1192"/>
    </row>
    <row r="68" spans="1:61" s="1174" customFormat="1" ht="20.100000000000001" customHeight="1">
      <c r="A68" s="1983"/>
      <c r="B68" s="1987"/>
      <c r="C68" s="1988"/>
      <c r="D68" s="1988"/>
      <c r="E68" s="1988"/>
      <c r="F68" s="1988"/>
      <c r="G68" s="1988"/>
      <c r="H68" s="1989"/>
      <c r="I68" s="1186" t="s">
        <v>121</v>
      </c>
      <c r="J68" s="1184" t="s">
        <v>2054</v>
      </c>
      <c r="K68" s="1184"/>
      <c r="L68" s="1184"/>
      <c r="M68" s="1184"/>
      <c r="N68" s="1184"/>
      <c r="O68" s="1184"/>
      <c r="P68" s="1184"/>
      <c r="Q68" s="1184"/>
      <c r="R68" s="1184"/>
      <c r="S68" s="1184"/>
      <c r="T68" s="1184"/>
      <c r="U68" s="1184"/>
      <c r="V68" s="1184"/>
      <c r="W68" s="1184"/>
      <c r="X68" s="1184"/>
      <c r="Y68" s="1184"/>
      <c r="Z68" s="1184"/>
      <c r="AA68" s="1184"/>
      <c r="AB68" s="1184"/>
      <c r="AC68" s="1184"/>
      <c r="AD68" s="1184"/>
      <c r="AE68" s="1184"/>
      <c r="AF68" s="1184"/>
      <c r="AG68" s="1184"/>
      <c r="AH68" s="1184"/>
      <c r="AI68" s="1184"/>
      <c r="AJ68" s="1185"/>
      <c r="BF68" s="1192"/>
      <c r="BG68" s="1192"/>
      <c r="BH68" s="1192"/>
      <c r="BI68" s="1192"/>
    </row>
    <row r="69" spans="1:61" s="1174" customFormat="1" ht="42" customHeight="1">
      <c r="A69" s="1983"/>
      <c r="B69" s="1987"/>
      <c r="C69" s="1988"/>
      <c r="D69" s="1988"/>
      <c r="E69" s="1988"/>
      <c r="F69" s="1988"/>
      <c r="G69" s="1988"/>
      <c r="H69" s="1989"/>
      <c r="I69" s="1183"/>
      <c r="J69" s="1957" t="s">
        <v>2055</v>
      </c>
      <c r="K69" s="1958"/>
      <c r="L69" s="1958"/>
      <c r="M69" s="1958"/>
      <c r="N69" s="1958"/>
      <c r="O69" s="1958"/>
      <c r="P69" s="1958"/>
      <c r="Q69" s="1958"/>
      <c r="R69" s="1958"/>
      <c r="S69" s="1958"/>
      <c r="T69" s="1958"/>
      <c r="U69" s="1958"/>
      <c r="V69" s="1958"/>
      <c r="W69" s="1958"/>
      <c r="X69" s="1958"/>
      <c r="Y69" s="1958"/>
      <c r="Z69" s="1958"/>
      <c r="AA69" s="1958"/>
      <c r="AB69" s="1958"/>
      <c r="AC69" s="1958"/>
      <c r="AD69" s="1958"/>
      <c r="AE69" s="1959"/>
      <c r="AF69" s="847" t="s">
        <v>2033</v>
      </c>
      <c r="AG69" s="1980" t="s">
        <v>2034</v>
      </c>
      <c r="AH69" s="1981"/>
      <c r="AI69" s="1982"/>
      <c r="AJ69" s="1185"/>
      <c r="BF69" s="1192"/>
      <c r="BG69" s="1192"/>
      <c r="BH69" s="1192"/>
      <c r="BI69" s="1192"/>
    </row>
    <row r="70" spans="1:61" s="1174" customFormat="1" ht="16.5" customHeight="1">
      <c r="A70" s="1983"/>
      <c r="B70" s="1987"/>
      <c r="C70" s="1988"/>
      <c r="D70" s="1988"/>
      <c r="E70" s="1988"/>
      <c r="F70" s="1988"/>
      <c r="G70" s="1988"/>
      <c r="H70" s="1989"/>
      <c r="I70" s="1183"/>
      <c r="J70" s="1184"/>
      <c r="K70" s="1184"/>
      <c r="L70" s="1184"/>
      <c r="M70" s="1184"/>
      <c r="N70" s="1184"/>
      <c r="O70" s="1184"/>
      <c r="P70" s="1184"/>
      <c r="Q70" s="1184"/>
      <c r="R70" s="1184"/>
      <c r="S70" s="1184"/>
      <c r="T70" s="1184"/>
      <c r="U70" s="1184"/>
      <c r="V70" s="1184"/>
      <c r="W70" s="1184"/>
      <c r="X70" s="1019"/>
      <c r="Y70" s="1019"/>
      <c r="Z70" s="1019"/>
      <c r="AA70" s="1019"/>
      <c r="AB70" s="1019"/>
      <c r="AC70" s="1019"/>
      <c r="AD70" s="1019"/>
      <c r="AE70" s="1184"/>
      <c r="AF70" s="1184"/>
      <c r="AG70" s="1184"/>
      <c r="AH70" s="1184"/>
      <c r="AI70" s="1184"/>
      <c r="AJ70" s="1185"/>
      <c r="BF70" s="1192"/>
      <c r="BG70" s="1192"/>
      <c r="BH70" s="1192"/>
      <c r="BI70" s="1192"/>
    </row>
    <row r="71" spans="1:61" s="1174" customFormat="1" ht="20.100000000000001" customHeight="1">
      <c r="A71" s="1983"/>
      <c r="B71" s="1987"/>
      <c r="C71" s="1988"/>
      <c r="D71" s="1988"/>
      <c r="E71" s="1988"/>
      <c r="F71" s="1988"/>
      <c r="G71" s="1988"/>
      <c r="H71" s="1989"/>
      <c r="I71" s="1186" t="s">
        <v>121</v>
      </c>
      <c r="J71" s="1184" t="s">
        <v>2056</v>
      </c>
      <c r="K71" s="1184"/>
      <c r="L71" s="1184"/>
      <c r="M71" s="1184"/>
      <c r="N71" s="1184"/>
      <c r="O71" s="1184"/>
      <c r="P71" s="1184"/>
      <c r="Q71" s="1184"/>
      <c r="R71" s="1184"/>
      <c r="S71" s="1184"/>
      <c r="T71" s="1184"/>
      <c r="U71" s="1184"/>
      <c r="V71" s="1184"/>
      <c r="W71" s="1184"/>
      <c r="X71" s="1184"/>
      <c r="Y71" s="1184"/>
      <c r="Z71" s="1184"/>
      <c r="AA71" s="1184"/>
      <c r="AB71" s="1184"/>
      <c r="AC71" s="1184"/>
      <c r="AD71" s="1184"/>
      <c r="AE71" s="1184"/>
      <c r="AF71" s="1184"/>
      <c r="AG71" s="1184"/>
      <c r="AH71" s="1184"/>
      <c r="AI71" s="1184"/>
      <c r="AJ71" s="1185"/>
      <c r="AM71" s="1193"/>
      <c r="AN71" s="1193"/>
      <c r="AO71" s="1193"/>
      <c r="AP71" s="1193"/>
      <c r="AQ71" s="1193"/>
      <c r="AR71" s="1193"/>
      <c r="AS71" s="1193"/>
      <c r="AT71" s="1193"/>
      <c r="AU71" s="1194"/>
      <c r="AV71" s="1195"/>
      <c r="AW71" s="1195"/>
      <c r="AX71" s="1192"/>
      <c r="AY71" s="1192"/>
      <c r="AZ71" s="1192"/>
      <c r="BA71" s="1192"/>
      <c r="BB71" s="1192"/>
      <c r="BC71" s="1192"/>
      <c r="BD71" s="1192"/>
      <c r="BE71" s="1192"/>
      <c r="BF71" s="1192"/>
      <c r="BG71" s="1192"/>
      <c r="BH71" s="1192"/>
      <c r="BI71" s="1192"/>
    </row>
    <row r="72" spans="1:61" s="1174" customFormat="1" ht="20.100000000000001" customHeight="1">
      <c r="A72" s="1983"/>
      <c r="B72" s="1987"/>
      <c r="C72" s="1988"/>
      <c r="D72" s="1988"/>
      <c r="E72" s="1988"/>
      <c r="F72" s="1988"/>
      <c r="G72" s="1988"/>
      <c r="H72" s="1989"/>
      <c r="I72" s="1186"/>
      <c r="J72" s="1184" t="s">
        <v>2051</v>
      </c>
      <c r="K72" s="1184"/>
      <c r="L72" s="1184"/>
      <c r="M72" s="1184"/>
      <c r="N72" s="1184"/>
      <c r="O72" s="1184"/>
      <c r="P72" s="1184"/>
      <c r="Q72" s="1184"/>
      <c r="R72" s="1184"/>
      <c r="S72" s="1184"/>
      <c r="T72" s="1184"/>
      <c r="U72" s="1184"/>
      <c r="V72" s="1184"/>
      <c r="W72" s="1184"/>
      <c r="X72" s="1184"/>
      <c r="Y72" s="1184"/>
      <c r="Z72" s="1184"/>
      <c r="AA72" s="1184"/>
      <c r="AB72" s="1184"/>
      <c r="AC72" s="1184"/>
      <c r="AD72" s="1184"/>
      <c r="AE72" s="1184"/>
      <c r="AF72" s="1184"/>
      <c r="AG72" s="1184"/>
      <c r="AH72" s="1184"/>
      <c r="AI72" s="1184"/>
      <c r="AJ72" s="1185"/>
      <c r="BF72" s="1192"/>
      <c r="BG72" s="1192"/>
      <c r="BH72" s="1192"/>
      <c r="BI72" s="1192"/>
    </row>
    <row r="73" spans="1:61" s="1174" customFormat="1" ht="42" customHeight="1">
      <c r="A73" s="1983"/>
      <c r="B73" s="1987"/>
      <c r="C73" s="1988"/>
      <c r="D73" s="1988"/>
      <c r="E73" s="1988"/>
      <c r="F73" s="1988"/>
      <c r="G73" s="1988"/>
      <c r="H73" s="1989"/>
      <c r="I73" s="1183"/>
      <c r="J73" s="1957" t="s">
        <v>2057</v>
      </c>
      <c r="K73" s="1958"/>
      <c r="L73" s="1958"/>
      <c r="M73" s="1958"/>
      <c r="N73" s="1958"/>
      <c r="O73" s="1958"/>
      <c r="P73" s="1958"/>
      <c r="Q73" s="1958"/>
      <c r="R73" s="1958"/>
      <c r="S73" s="1958"/>
      <c r="T73" s="1958"/>
      <c r="U73" s="1958"/>
      <c r="V73" s="1958"/>
      <c r="W73" s="1958"/>
      <c r="X73" s="1958"/>
      <c r="Y73" s="1958"/>
      <c r="Z73" s="1958"/>
      <c r="AA73" s="1958"/>
      <c r="AB73" s="1958"/>
      <c r="AC73" s="1958"/>
      <c r="AD73" s="1958"/>
      <c r="AE73" s="1959"/>
      <c r="AF73" s="847" t="s">
        <v>2033</v>
      </c>
      <c r="AG73" s="1980" t="s">
        <v>2034</v>
      </c>
      <c r="AH73" s="1981"/>
      <c r="AI73" s="1982"/>
      <c r="AJ73" s="1185"/>
    </row>
    <row r="74" spans="1:61" s="1174" customFormat="1" ht="42" customHeight="1">
      <c r="A74" s="1983"/>
      <c r="B74" s="1987"/>
      <c r="C74" s="1988"/>
      <c r="D74" s="1988"/>
      <c r="E74" s="1988"/>
      <c r="F74" s="1988"/>
      <c r="G74" s="1988"/>
      <c r="H74" s="1989"/>
      <c r="I74" s="1183"/>
      <c r="J74" s="1957" t="s">
        <v>2058</v>
      </c>
      <c r="K74" s="1958"/>
      <c r="L74" s="1958"/>
      <c r="M74" s="1958"/>
      <c r="N74" s="1958"/>
      <c r="O74" s="1958"/>
      <c r="P74" s="1958"/>
      <c r="Q74" s="1958"/>
      <c r="R74" s="1958"/>
      <c r="S74" s="1958"/>
      <c r="T74" s="1958"/>
      <c r="U74" s="1958"/>
      <c r="V74" s="1958"/>
      <c r="W74" s="1958"/>
      <c r="X74" s="1958"/>
      <c r="Y74" s="1958"/>
      <c r="Z74" s="1958"/>
      <c r="AA74" s="1958"/>
      <c r="AB74" s="1958"/>
      <c r="AC74" s="1958"/>
      <c r="AD74" s="1958"/>
      <c r="AE74" s="1959"/>
      <c r="AF74" s="847" t="s">
        <v>121</v>
      </c>
      <c r="AG74" s="1980" t="s">
        <v>2012</v>
      </c>
      <c r="AH74" s="1981"/>
      <c r="AI74" s="1982"/>
      <c r="AJ74" s="1185"/>
      <c r="BF74" s="1192"/>
      <c r="BG74" s="1192"/>
      <c r="BH74" s="1192"/>
      <c r="BI74" s="1192"/>
    </row>
    <row r="75" spans="1:61" s="1174" customFormat="1" ht="16.5" customHeight="1">
      <c r="A75" s="2011"/>
      <c r="B75" s="1990"/>
      <c r="C75" s="1991"/>
      <c r="D75" s="1991"/>
      <c r="E75" s="1991"/>
      <c r="F75" s="1991"/>
      <c r="G75" s="1991"/>
      <c r="H75" s="1992"/>
      <c r="I75" s="1187"/>
      <c r="J75" s="1188"/>
      <c r="K75" s="1188"/>
      <c r="L75" s="1188"/>
      <c r="M75" s="1188"/>
      <c r="N75" s="1188"/>
      <c r="O75" s="1188"/>
      <c r="P75" s="1188"/>
      <c r="Q75" s="1188"/>
      <c r="R75" s="1188"/>
      <c r="S75" s="1188"/>
      <c r="T75" s="1188"/>
      <c r="U75" s="1188"/>
      <c r="V75" s="1188"/>
      <c r="W75" s="1188"/>
      <c r="X75" s="1196"/>
      <c r="Y75" s="1196"/>
      <c r="Z75" s="1196"/>
      <c r="AA75" s="1196"/>
      <c r="AB75" s="1196"/>
      <c r="AC75" s="1196"/>
      <c r="AD75" s="1196"/>
      <c r="AE75" s="1188"/>
      <c r="AF75" s="1188"/>
      <c r="AG75" s="1188"/>
      <c r="AH75" s="1188"/>
      <c r="AI75" s="1188"/>
      <c r="AJ75" s="1189"/>
      <c r="BF75" s="1192"/>
      <c r="BG75" s="1192"/>
      <c r="BH75" s="1192"/>
      <c r="BI75" s="1192"/>
    </row>
    <row r="76" spans="1:61" s="1123" customFormat="1" ht="15" customHeight="1">
      <c r="A76" s="2009" t="s">
        <v>2059</v>
      </c>
      <c r="B76" s="2009"/>
      <c r="C76" s="2009"/>
      <c r="D76" s="2009"/>
      <c r="E76" s="2009"/>
      <c r="F76" s="2009"/>
      <c r="G76" s="2009"/>
      <c r="H76" s="2009"/>
      <c r="I76" s="2009"/>
      <c r="J76" s="2009"/>
      <c r="K76" s="2009"/>
      <c r="L76" s="2009"/>
      <c r="M76" s="2009"/>
      <c r="N76" s="2009"/>
      <c r="O76" s="2009"/>
      <c r="P76" s="2009"/>
      <c r="Q76" s="2009"/>
      <c r="R76" s="2009"/>
      <c r="S76" s="2009"/>
      <c r="T76" s="2009"/>
      <c r="U76" s="2009"/>
      <c r="V76" s="2009"/>
      <c r="W76" s="2009"/>
      <c r="X76" s="2009"/>
      <c r="Y76" s="2009"/>
      <c r="Z76" s="2009"/>
      <c r="AA76" s="2009"/>
      <c r="AB76" s="2009"/>
      <c r="AC76" s="2009"/>
      <c r="AD76" s="2009"/>
      <c r="AE76" s="2009"/>
      <c r="AF76" s="2009"/>
      <c r="AG76" s="2009"/>
      <c r="AH76" s="2009"/>
      <c r="AI76" s="2009"/>
      <c r="AJ76" s="2009"/>
    </row>
    <row r="77" spans="1:61" s="1123" customFormat="1" ht="15" customHeight="1">
      <c r="A77" s="2008" t="s">
        <v>2060</v>
      </c>
      <c r="B77" s="2008"/>
      <c r="C77" s="2008"/>
      <c r="D77" s="2008"/>
      <c r="E77" s="2008"/>
      <c r="F77" s="2008"/>
      <c r="G77" s="2008"/>
      <c r="H77" s="2008"/>
      <c r="I77" s="2008"/>
      <c r="J77" s="2008"/>
      <c r="K77" s="2008"/>
      <c r="L77" s="2008"/>
      <c r="M77" s="2008"/>
      <c r="N77" s="2008"/>
      <c r="O77" s="2008"/>
      <c r="P77" s="2008"/>
      <c r="Q77" s="2008"/>
      <c r="R77" s="2008"/>
      <c r="S77" s="2008"/>
      <c r="T77" s="2008"/>
      <c r="U77" s="2008"/>
      <c r="V77" s="2008"/>
      <c r="W77" s="2008"/>
      <c r="X77" s="2008"/>
      <c r="Y77" s="2008"/>
      <c r="Z77" s="2008"/>
      <c r="AA77" s="2008"/>
      <c r="AB77" s="2008"/>
      <c r="AC77" s="2008"/>
      <c r="AD77" s="2008"/>
      <c r="AE77" s="2008"/>
      <c r="AF77" s="2008"/>
      <c r="AG77" s="2008"/>
      <c r="AH77" s="2008"/>
      <c r="AI77" s="2008"/>
      <c r="AJ77" s="2008"/>
    </row>
    <row r="78" spans="1:61" s="1123" customFormat="1" ht="15" customHeight="1">
      <c r="A78" s="1149"/>
      <c r="B78" s="1149"/>
      <c r="C78" s="1149" t="s">
        <v>2061</v>
      </c>
      <c r="D78" s="1149"/>
      <c r="E78" s="1149"/>
      <c r="F78" s="1149"/>
      <c r="G78" s="1149"/>
      <c r="H78" s="1149"/>
      <c r="I78" s="1149"/>
      <c r="J78" s="1149"/>
      <c r="K78" s="1149"/>
      <c r="L78" s="1149"/>
      <c r="M78" s="1149"/>
      <c r="N78" s="1149"/>
      <c r="O78" s="1149"/>
      <c r="P78" s="1149"/>
      <c r="Q78" s="1149"/>
      <c r="R78" s="1149"/>
      <c r="S78" s="1149"/>
      <c r="T78" s="1149"/>
      <c r="U78" s="1149"/>
      <c r="V78" s="1149"/>
      <c r="W78" s="1149"/>
      <c r="X78" s="1149"/>
      <c r="Y78" s="1149"/>
      <c r="Z78" s="1149"/>
      <c r="AA78" s="1149"/>
      <c r="AB78" s="1149"/>
      <c r="AC78" s="1149"/>
      <c r="AD78" s="1149"/>
      <c r="AE78" s="1149"/>
      <c r="AF78" s="1149"/>
      <c r="AG78" s="1149"/>
      <c r="AH78" s="1149"/>
      <c r="AI78" s="1149"/>
      <c r="AJ78" s="1149"/>
    </row>
    <row r="79" spans="1:61" s="1123" customFormat="1" ht="26.25" customHeight="1">
      <c r="A79" s="1149"/>
      <c r="B79" s="1149"/>
      <c r="C79" s="2010" t="s">
        <v>2062</v>
      </c>
      <c r="D79" s="2010"/>
      <c r="E79" s="2010"/>
      <c r="F79" s="2010"/>
      <c r="G79" s="2010"/>
      <c r="H79" s="2010"/>
      <c r="I79" s="2010"/>
      <c r="J79" s="2010"/>
      <c r="K79" s="2010"/>
      <c r="L79" s="2010"/>
      <c r="M79" s="2010"/>
      <c r="N79" s="2010"/>
      <c r="O79" s="2010"/>
      <c r="P79" s="2010"/>
      <c r="Q79" s="2010"/>
      <c r="R79" s="2010"/>
      <c r="S79" s="2010"/>
      <c r="T79" s="2010"/>
      <c r="U79" s="2010"/>
      <c r="V79" s="2010"/>
      <c r="W79" s="2010"/>
      <c r="X79" s="2010"/>
      <c r="Y79" s="2010"/>
      <c r="Z79" s="2010"/>
      <c r="AA79" s="2010"/>
      <c r="AB79" s="2010"/>
      <c r="AC79" s="2010"/>
      <c r="AD79" s="2010"/>
      <c r="AE79" s="2010"/>
      <c r="AF79" s="2010"/>
      <c r="AG79" s="2010"/>
      <c r="AH79" s="2010"/>
      <c r="AI79" s="2010"/>
      <c r="AJ79" s="2010"/>
    </row>
    <row r="80" spans="1:61" s="1123" customFormat="1" ht="15" customHeight="1">
      <c r="A80" s="2008" t="s">
        <v>2063</v>
      </c>
      <c r="B80" s="2008"/>
      <c r="C80" s="2008"/>
      <c r="D80" s="2008"/>
      <c r="E80" s="2008"/>
      <c r="F80" s="2008"/>
      <c r="G80" s="2008"/>
      <c r="H80" s="2008"/>
      <c r="I80" s="2008"/>
      <c r="J80" s="2008"/>
      <c r="K80" s="2008"/>
      <c r="L80" s="2008"/>
      <c r="M80" s="2008"/>
      <c r="N80" s="2008"/>
      <c r="O80" s="2008"/>
      <c r="P80" s="2008"/>
      <c r="Q80" s="2008"/>
      <c r="R80" s="2008"/>
      <c r="S80" s="2008"/>
      <c r="T80" s="2008"/>
      <c r="U80" s="2008"/>
      <c r="V80" s="2008"/>
      <c r="W80" s="2008"/>
      <c r="X80" s="2008"/>
      <c r="Y80" s="2008"/>
      <c r="Z80" s="2008"/>
      <c r="AA80" s="2008"/>
      <c r="AB80" s="2008"/>
      <c r="AC80" s="2008"/>
      <c r="AD80" s="2008"/>
      <c r="AE80" s="2008"/>
      <c r="AF80" s="2008"/>
      <c r="AG80" s="2008"/>
      <c r="AH80" s="2008"/>
      <c r="AI80" s="2008"/>
      <c r="AJ80" s="2008"/>
    </row>
    <row r="81" spans="1:63" s="1123" customFormat="1" ht="15" customHeight="1">
      <c r="A81" s="2008" t="s">
        <v>2064</v>
      </c>
      <c r="B81" s="2008"/>
      <c r="C81" s="2008"/>
      <c r="D81" s="2008"/>
      <c r="E81" s="2008"/>
      <c r="F81" s="2008"/>
      <c r="G81" s="2008"/>
      <c r="H81" s="2008"/>
      <c r="I81" s="2008"/>
      <c r="J81" s="2008"/>
      <c r="K81" s="2008"/>
      <c r="L81" s="2008"/>
      <c r="M81" s="2008"/>
      <c r="N81" s="2008"/>
      <c r="O81" s="2008"/>
      <c r="P81" s="2008"/>
      <c r="Q81" s="2008"/>
      <c r="R81" s="2008"/>
      <c r="S81" s="2008"/>
      <c r="T81" s="2008"/>
      <c r="U81" s="2008"/>
      <c r="V81" s="2008"/>
      <c r="W81" s="2008"/>
      <c r="X81" s="2008"/>
      <c r="Y81" s="2008"/>
      <c r="Z81" s="2008"/>
      <c r="AA81" s="2008"/>
      <c r="AB81" s="2008"/>
      <c r="AC81" s="2008"/>
      <c r="AD81" s="2008"/>
      <c r="AE81" s="2008"/>
      <c r="AF81" s="2008"/>
      <c r="AG81" s="2008"/>
      <c r="AH81" s="2008"/>
      <c r="AI81" s="2008"/>
      <c r="AJ81" s="2008"/>
      <c r="AM81" s="1173"/>
      <c r="AN81" s="1173"/>
      <c r="AO81" s="1173"/>
      <c r="AP81" s="1173"/>
      <c r="AQ81" s="1173"/>
      <c r="AR81" s="1173"/>
      <c r="AS81" s="1173"/>
      <c r="AT81" s="1173"/>
      <c r="AU81" s="1173"/>
      <c r="AV81" s="1173"/>
      <c r="AW81" s="1173"/>
      <c r="AX81" s="1173"/>
      <c r="AY81" s="1173"/>
      <c r="AZ81" s="1173"/>
      <c r="BA81" s="1173"/>
      <c r="BB81" s="1173"/>
      <c r="BC81" s="1173"/>
      <c r="BD81" s="1173"/>
      <c r="BE81" s="1173"/>
      <c r="BF81" s="1173"/>
      <c r="BG81" s="1173"/>
      <c r="BH81" s="1173"/>
      <c r="BI81" s="1173"/>
      <c r="BJ81" s="1173"/>
      <c r="BK81" s="1173"/>
    </row>
    <row r="82" spans="1:63" s="1123" customFormat="1" ht="15" customHeight="1">
      <c r="A82" s="2008" t="s">
        <v>2065</v>
      </c>
      <c r="B82" s="2008"/>
      <c r="C82" s="2008"/>
      <c r="D82" s="2008"/>
      <c r="E82" s="2008"/>
      <c r="F82" s="2008"/>
      <c r="G82" s="2008"/>
      <c r="H82" s="2008"/>
      <c r="I82" s="2008"/>
      <c r="J82" s="2008"/>
      <c r="K82" s="2008"/>
      <c r="L82" s="2008"/>
      <c r="M82" s="2008"/>
      <c r="N82" s="2008"/>
      <c r="O82" s="2008"/>
      <c r="P82" s="2008"/>
      <c r="Q82" s="2008"/>
      <c r="R82" s="2008"/>
      <c r="S82" s="2008"/>
      <c r="T82" s="2008"/>
      <c r="U82" s="2008"/>
      <c r="V82" s="2008"/>
      <c r="W82" s="2008"/>
      <c r="X82" s="2008"/>
      <c r="Y82" s="2008"/>
      <c r="Z82" s="2008"/>
      <c r="AA82" s="2008"/>
      <c r="AB82" s="2008"/>
      <c r="AC82" s="2008"/>
      <c r="AD82" s="2008"/>
      <c r="AE82" s="2008"/>
      <c r="AF82" s="2008"/>
      <c r="AG82" s="2008"/>
      <c r="AH82" s="2008"/>
      <c r="AI82" s="2008"/>
      <c r="AJ82" s="2008"/>
      <c r="AM82" s="1173"/>
      <c r="AN82" s="1173"/>
      <c r="AO82" s="1173"/>
      <c r="AP82" s="1173"/>
      <c r="AQ82" s="1173"/>
      <c r="AR82" s="1173"/>
      <c r="AS82" s="1173"/>
      <c r="AT82" s="1173"/>
      <c r="AU82" s="1173"/>
      <c r="AV82" s="1173"/>
      <c r="AW82" s="1173"/>
      <c r="AX82" s="1173"/>
      <c r="AY82" s="1173"/>
      <c r="AZ82" s="1173"/>
      <c r="BA82" s="1173"/>
      <c r="BB82" s="1173"/>
      <c r="BC82" s="1173"/>
      <c r="BD82" s="1173"/>
      <c r="BE82" s="1173"/>
      <c r="BF82" s="1173"/>
      <c r="BG82" s="1173"/>
      <c r="BH82" s="1173"/>
      <c r="BI82" s="1173"/>
      <c r="BJ82" s="1173"/>
      <c r="BK82" s="1173"/>
    </row>
    <row r="83" spans="1:63" s="1123" customFormat="1" ht="15" customHeight="1">
      <c r="A83" s="2008" t="s">
        <v>2066</v>
      </c>
      <c r="B83" s="2008"/>
      <c r="C83" s="2008"/>
      <c r="D83" s="2008"/>
      <c r="E83" s="2008"/>
      <c r="F83" s="2008"/>
      <c r="G83" s="2008"/>
      <c r="H83" s="2008"/>
      <c r="I83" s="2008"/>
      <c r="J83" s="2008"/>
      <c r="K83" s="2008"/>
      <c r="L83" s="2008"/>
      <c r="M83" s="2008"/>
      <c r="N83" s="2008"/>
      <c r="O83" s="2008"/>
      <c r="P83" s="2008"/>
      <c r="Q83" s="2008"/>
      <c r="R83" s="2008"/>
      <c r="S83" s="2008"/>
      <c r="T83" s="2008"/>
      <c r="U83" s="2008"/>
      <c r="V83" s="2008"/>
      <c r="W83" s="2008"/>
      <c r="X83" s="2008"/>
      <c r="Y83" s="2008"/>
      <c r="Z83" s="2008"/>
      <c r="AA83" s="2008"/>
      <c r="AB83" s="2008"/>
      <c r="AC83" s="2008"/>
      <c r="AD83" s="2008"/>
      <c r="AE83" s="2008"/>
      <c r="AF83" s="2008"/>
      <c r="AG83" s="2008"/>
      <c r="AH83" s="2008"/>
      <c r="AI83" s="2008"/>
      <c r="AJ83" s="2008"/>
    </row>
    <row r="84" spans="1:63" s="1123" customFormat="1" ht="15" customHeight="1">
      <c r="A84" s="2008" t="s">
        <v>2067</v>
      </c>
      <c r="B84" s="2008"/>
      <c r="C84" s="2008"/>
      <c r="D84" s="2008"/>
      <c r="E84" s="2008"/>
      <c r="F84" s="2008"/>
      <c r="G84" s="2008"/>
      <c r="H84" s="2008"/>
      <c r="I84" s="2008"/>
      <c r="J84" s="2008"/>
      <c r="K84" s="2008"/>
      <c r="L84" s="2008"/>
      <c r="M84" s="2008"/>
      <c r="N84" s="2008"/>
      <c r="O84" s="2008"/>
      <c r="P84" s="2008"/>
      <c r="Q84" s="2008"/>
      <c r="R84" s="2008"/>
      <c r="S84" s="2008"/>
      <c r="T84" s="2008"/>
      <c r="U84" s="2008"/>
      <c r="V84" s="2008"/>
      <c r="W84" s="2008"/>
      <c r="X84" s="2008"/>
      <c r="Y84" s="2008"/>
      <c r="Z84" s="2008"/>
      <c r="AA84" s="2008"/>
      <c r="AB84" s="2008"/>
      <c r="AC84" s="2008"/>
      <c r="AD84" s="2008"/>
      <c r="AE84" s="2008"/>
      <c r="AF84" s="2008"/>
      <c r="AG84" s="2008"/>
      <c r="AH84" s="2008"/>
      <c r="AI84" s="2008"/>
      <c r="AJ84" s="2008"/>
      <c r="AM84" s="1173"/>
      <c r="AN84" s="1173"/>
      <c r="AO84" s="1173"/>
      <c r="AP84" s="1173"/>
      <c r="AQ84" s="1173"/>
      <c r="AR84" s="1173"/>
      <c r="AS84" s="1173"/>
      <c r="AT84" s="1173"/>
      <c r="AU84" s="1173"/>
      <c r="AV84" s="1173"/>
      <c r="AW84" s="1173"/>
      <c r="AX84" s="1173"/>
      <c r="AY84" s="1173"/>
      <c r="AZ84" s="1173"/>
      <c r="BA84" s="1173"/>
      <c r="BB84" s="1173"/>
      <c r="BC84" s="1173"/>
      <c r="BD84" s="1173"/>
      <c r="BE84" s="1173"/>
      <c r="BF84" s="1173"/>
      <c r="BG84" s="1173"/>
      <c r="BH84" s="1173"/>
      <c r="BI84" s="1173"/>
      <c r="BJ84" s="1173"/>
      <c r="BK84" s="1173"/>
    </row>
    <row r="85" spans="1:63" s="1123" customFormat="1" ht="15" customHeight="1">
      <c r="A85" s="2008" t="s">
        <v>2068</v>
      </c>
      <c r="B85" s="2008"/>
      <c r="C85" s="2008"/>
      <c r="D85" s="2008"/>
      <c r="E85" s="2008"/>
      <c r="F85" s="2008"/>
      <c r="G85" s="2008"/>
      <c r="H85" s="2008"/>
      <c r="I85" s="2008"/>
      <c r="J85" s="2008"/>
      <c r="K85" s="2008"/>
      <c r="L85" s="2008"/>
      <c r="M85" s="2008"/>
      <c r="N85" s="2008"/>
      <c r="O85" s="2008"/>
      <c r="P85" s="2008"/>
      <c r="Q85" s="2008"/>
      <c r="R85" s="2008"/>
      <c r="S85" s="2008"/>
      <c r="T85" s="2008"/>
      <c r="U85" s="2008"/>
      <c r="V85" s="2008"/>
      <c r="W85" s="2008"/>
      <c r="X85" s="2008"/>
      <c r="Y85" s="2008"/>
      <c r="Z85" s="2008"/>
      <c r="AA85" s="2008"/>
      <c r="AB85" s="2008"/>
      <c r="AC85" s="2008"/>
      <c r="AD85" s="2008"/>
      <c r="AE85" s="2008"/>
      <c r="AF85" s="2008"/>
      <c r="AG85" s="2008"/>
      <c r="AH85" s="2008"/>
      <c r="AI85" s="2008"/>
      <c r="AJ85" s="2008"/>
      <c r="AM85" s="1173"/>
      <c r="AN85" s="1173"/>
      <c r="AO85" s="1173"/>
      <c r="AP85" s="1173"/>
      <c r="AQ85" s="1173"/>
      <c r="AR85" s="1173"/>
      <c r="AS85" s="1173"/>
      <c r="AT85" s="1173"/>
      <c r="AU85" s="1173"/>
      <c r="AV85" s="1173"/>
      <c r="AW85" s="1173"/>
      <c r="AX85" s="1173"/>
      <c r="AY85" s="1173"/>
      <c r="AZ85" s="1173"/>
      <c r="BA85" s="1173"/>
      <c r="BB85" s="1173"/>
      <c r="BC85" s="1173"/>
      <c r="BD85" s="1173"/>
      <c r="BE85" s="1173"/>
      <c r="BF85" s="1173"/>
      <c r="BG85" s="1173"/>
      <c r="BH85" s="1173"/>
      <c r="BI85" s="1173"/>
      <c r="BJ85" s="1173"/>
      <c r="BK85" s="1173"/>
    </row>
    <row r="86" spans="1:63" s="1123" customFormat="1" ht="15" customHeight="1">
      <c r="A86" s="2008" t="s">
        <v>2069</v>
      </c>
      <c r="B86" s="2008"/>
      <c r="C86" s="2008"/>
      <c r="D86" s="2008"/>
      <c r="E86" s="2008"/>
      <c r="F86" s="2008"/>
      <c r="G86" s="2008"/>
      <c r="H86" s="2008"/>
      <c r="I86" s="2008"/>
      <c r="J86" s="2008"/>
      <c r="K86" s="2008"/>
      <c r="L86" s="2008"/>
      <c r="M86" s="2008"/>
      <c r="N86" s="2008"/>
      <c r="O86" s="2008"/>
      <c r="P86" s="2008"/>
      <c r="Q86" s="2008"/>
      <c r="R86" s="2008"/>
      <c r="S86" s="2008"/>
      <c r="T86" s="2008"/>
      <c r="U86" s="2008"/>
      <c r="V86" s="2008"/>
      <c r="W86" s="2008"/>
      <c r="X86" s="2008"/>
      <c r="Y86" s="2008"/>
      <c r="Z86" s="2008"/>
      <c r="AA86" s="2008"/>
      <c r="AB86" s="2008"/>
      <c r="AC86" s="2008"/>
      <c r="AD86" s="2008"/>
      <c r="AE86" s="2008"/>
      <c r="AF86" s="2008"/>
      <c r="AG86" s="2008"/>
      <c r="AH86" s="2008"/>
      <c r="AI86" s="2008"/>
      <c r="AJ86" s="2008"/>
      <c r="AM86" s="1173"/>
      <c r="AN86" s="1173"/>
      <c r="AO86" s="1173"/>
      <c r="AP86" s="1173"/>
      <c r="AQ86" s="1173"/>
      <c r="AR86" s="1173"/>
      <c r="AS86" s="1173"/>
      <c r="AT86" s="1173"/>
      <c r="AU86" s="1173"/>
      <c r="AV86" s="1173"/>
      <c r="AW86" s="1173"/>
      <c r="AX86" s="1173"/>
      <c r="AY86" s="1173"/>
      <c r="AZ86" s="1173"/>
      <c r="BA86" s="1173"/>
      <c r="BB86" s="1173"/>
      <c r="BC86" s="1173"/>
      <c r="BD86" s="1173"/>
      <c r="BE86" s="1173"/>
      <c r="BF86" s="1173"/>
      <c r="BG86" s="1173"/>
      <c r="BH86" s="1173"/>
      <c r="BI86" s="1173"/>
      <c r="BJ86" s="1173"/>
      <c r="BK86" s="1173"/>
    </row>
  </sheetData>
  <mergeCells count="111">
    <mergeCell ref="A81:AJ81"/>
    <mergeCell ref="A82:AJ82"/>
    <mergeCell ref="A83:AJ83"/>
    <mergeCell ref="A84:AJ84"/>
    <mergeCell ref="A85:AJ85"/>
    <mergeCell ref="A86:AJ86"/>
    <mergeCell ref="J74:AE74"/>
    <mergeCell ref="AG74:AI74"/>
    <mergeCell ref="A76:AJ76"/>
    <mergeCell ref="A77:AJ77"/>
    <mergeCell ref="C79:AJ79"/>
    <mergeCell ref="A80:AJ80"/>
    <mergeCell ref="A62:A75"/>
    <mergeCell ref="B62:H75"/>
    <mergeCell ref="J65:AE65"/>
    <mergeCell ref="AG65:AI65"/>
    <mergeCell ref="J66:AE66"/>
    <mergeCell ref="AG66:AI66"/>
    <mergeCell ref="J69:AE69"/>
    <mergeCell ref="AG69:AI69"/>
    <mergeCell ref="J73:AE73"/>
    <mergeCell ref="AG73:AI73"/>
    <mergeCell ref="A48:A61"/>
    <mergeCell ref="B48:H61"/>
    <mergeCell ref="J49:AE49"/>
    <mergeCell ref="AG49:AI49"/>
    <mergeCell ref="J51:V51"/>
    <mergeCell ref="W51:AE51"/>
    <mergeCell ref="J52:V52"/>
    <mergeCell ref="W52:AE52"/>
    <mergeCell ref="J53:V53"/>
    <mergeCell ref="W53:AE53"/>
    <mergeCell ref="J58:AE58"/>
    <mergeCell ref="AG58:AI58"/>
    <mergeCell ref="J59:AE59"/>
    <mergeCell ref="AG59:AI59"/>
    <mergeCell ref="J60:AE60"/>
    <mergeCell ref="AG60:AI60"/>
    <mergeCell ref="J55:AE55"/>
    <mergeCell ref="AG55:AI55"/>
    <mergeCell ref="J56:AE56"/>
    <mergeCell ref="AG56:AI56"/>
    <mergeCell ref="J57:AE57"/>
    <mergeCell ref="AG57:AI57"/>
    <mergeCell ref="A34:A47"/>
    <mergeCell ref="B34:H47"/>
    <mergeCell ref="J35:AE35"/>
    <mergeCell ref="AG35:AI35"/>
    <mergeCell ref="J37:V37"/>
    <mergeCell ref="W37:AE37"/>
    <mergeCell ref="J38:V38"/>
    <mergeCell ref="W38:AE38"/>
    <mergeCell ref="J39:V39"/>
    <mergeCell ref="W39:AE39"/>
    <mergeCell ref="J44:AE44"/>
    <mergeCell ref="AG44:AI44"/>
    <mergeCell ref="J45:AE45"/>
    <mergeCell ref="AG45:AI45"/>
    <mergeCell ref="J46:AE46"/>
    <mergeCell ref="AG46:AI46"/>
    <mergeCell ref="J41:AE41"/>
    <mergeCell ref="AG41:AI41"/>
    <mergeCell ref="J42:AE42"/>
    <mergeCell ref="AG42:AI42"/>
    <mergeCell ref="J43:AE43"/>
    <mergeCell ref="AG43:AI43"/>
    <mergeCell ref="J30:AE30"/>
    <mergeCell ref="AG30:AI30"/>
    <mergeCell ref="J31:AE31"/>
    <mergeCell ref="AG31:AI31"/>
    <mergeCell ref="J32:AE32"/>
    <mergeCell ref="AG32:AI32"/>
    <mergeCell ref="A23:A33"/>
    <mergeCell ref="B23:H33"/>
    <mergeCell ref="J24:AE24"/>
    <mergeCell ref="AG24:AI24"/>
    <mergeCell ref="J26:V26"/>
    <mergeCell ref="W26:AE26"/>
    <mergeCell ref="J27:V27"/>
    <mergeCell ref="W27:AE27"/>
    <mergeCell ref="J28:V28"/>
    <mergeCell ref="W28:AE28"/>
    <mergeCell ref="A20:A22"/>
    <mergeCell ref="B20:H22"/>
    <mergeCell ref="J21:AE21"/>
    <mergeCell ref="AG21:AI21"/>
    <mergeCell ref="AG14:AI14"/>
    <mergeCell ref="J15:AE15"/>
    <mergeCell ref="AG15:AI15"/>
    <mergeCell ref="J16:AE16"/>
    <mergeCell ref="AG16:AI16"/>
    <mergeCell ref="J17:AE17"/>
    <mergeCell ref="AG17:AI17"/>
    <mergeCell ref="W10:AE10"/>
    <mergeCell ref="J11:V11"/>
    <mergeCell ref="W11:AE11"/>
    <mergeCell ref="J12:V12"/>
    <mergeCell ref="W12:AE12"/>
    <mergeCell ref="J14:AE14"/>
    <mergeCell ref="A2:AJ2"/>
    <mergeCell ref="A4:H4"/>
    <mergeCell ref="I4:AJ4"/>
    <mergeCell ref="A6:H6"/>
    <mergeCell ref="I6:AJ6"/>
    <mergeCell ref="A7:A19"/>
    <mergeCell ref="B7:H19"/>
    <mergeCell ref="J8:AE8"/>
    <mergeCell ref="AG8:AI8"/>
    <mergeCell ref="J10:V10"/>
    <mergeCell ref="J18:AE18"/>
    <mergeCell ref="AG18:AI18"/>
  </mergeCells>
  <phoneticPr fontId="2"/>
  <pageMargins left="0.6692913385826772" right="0.51181102362204722" top="0.74803149606299213" bottom="0.74803149606299213" header="0.31496062992125984" footer="0.31496062992125984"/>
  <pageSetup paperSize="9" scale="98" fitToHeight="0" orientation="portrait" r:id="rId1"/>
  <rowBreaks count="3" manualBreakCount="3">
    <brk id="33" max="35" man="1"/>
    <brk id="61" max="35" man="1"/>
    <brk id="75"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3"/>
  <sheetViews>
    <sheetView showGridLines="0" view="pageBreakPreview" zoomScaleNormal="100" zoomScaleSheetLayoutView="100" workbookViewId="0"/>
  </sheetViews>
  <sheetFormatPr defaultColWidth="9" defaultRowHeight="21" customHeight="1"/>
  <cols>
    <col min="1" max="7" width="2.5703125" style="1173" customWidth="1"/>
    <col min="8" max="8" width="2.7109375" style="1173" customWidth="1"/>
    <col min="9" max="31" width="2.5703125" style="1173" customWidth="1"/>
    <col min="32" max="32" width="2.7109375" style="1173" customWidth="1"/>
    <col min="33" max="36" width="2.5703125" style="1173" customWidth="1"/>
    <col min="37" max="16384" width="9" style="1173"/>
  </cols>
  <sheetData>
    <row r="1" spans="1:36" ht="27" customHeight="1">
      <c r="A1" s="1197" t="s">
        <v>2070</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8"/>
      <c r="Z1" s="1198"/>
      <c r="AA1" s="1198"/>
      <c r="AB1" s="1198"/>
      <c r="AC1" s="1198"/>
      <c r="AD1" s="1198"/>
      <c r="AE1" s="1198"/>
      <c r="AF1" s="1198"/>
      <c r="AG1" s="1198"/>
      <c r="AH1" s="1198"/>
      <c r="AI1" s="1198"/>
      <c r="AJ1" s="1122" t="s">
        <v>1824</v>
      </c>
    </row>
    <row r="2" spans="1:36" ht="21" customHeight="1">
      <c r="A2" s="1960" t="s">
        <v>2071</v>
      </c>
      <c r="B2" s="1960"/>
      <c r="C2" s="1960"/>
      <c r="D2" s="1960"/>
      <c r="E2" s="1960"/>
      <c r="F2" s="1960"/>
      <c r="G2" s="1960"/>
      <c r="H2" s="1960"/>
      <c r="I2" s="1960"/>
      <c r="J2" s="1960"/>
      <c r="K2" s="1960"/>
      <c r="L2" s="1960"/>
      <c r="M2" s="1960"/>
      <c r="N2" s="1960"/>
      <c r="O2" s="1960"/>
      <c r="P2" s="1960"/>
      <c r="Q2" s="1960"/>
      <c r="R2" s="1960"/>
      <c r="S2" s="1960"/>
      <c r="T2" s="1960"/>
      <c r="U2" s="1960"/>
      <c r="V2" s="1960"/>
      <c r="W2" s="1960"/>
      <c r="X2" s="1960"/>
      <c r="Y2" s="1960"/>
      <c r="Z2" s="1960"/>
      <c r="AA2" s="1960"/>
      <c r="AB2" s="1960"/>
      <c r="AC2" s="1960"/>
      <c r="AD2" s="1960"/>
      <c r="AE2" s="1960"/>
      <c r="AF2" s="1960"/>
      <c r="AG2" s="1960"/>
      <c r="AH2" s="1960"/>
      <c r="AI2" s="1960"/>
      <c r="AJ2" s="1960"/>
    </row>
    <row r="3" spans="1:36" ht="9.75" customHeight="1">
      <c r="A3" s="1198"/>
      <c r="B3" s="1198"/>
      <c r="C3" s="1198"/>
      <c r="D3" s="1198"/>
      <c r="E3" s="1198"/>
      <c r="F3" s="1198"/>
      <c r="G3" s="1198"/>
      <c r="H3" s="1198"/>
      <c r="I3" s="1198"/>
      <c r="J3" s="1198"/>
      <c r="K3" s="1198"/>
      <c r="L3" s="1198"/>
      <c r="M3" s="1198"/>
      <c r="N3" s="1198"/>
      <c r="O3" s="1198"/>
      <c r="P3" s="1198"/>
      <c r="Q3" s="1198"/>
      <c r="R3" s="1198"/>
      <c r="S3" s="1198"/>
      <c r="T3" s="1198"/>
      <c r="U3" s="1198"/>
      <c r="V3" s="1198"/>
      <c r="W3" s="1198"/>
      <c r="X3" s="1198"/>
      <c r="Y3" s="1198"/>
      <c r="Z3" s="1198"/>
      <c r="AA3" s="1198"/>
      <c r="AB3" s="1198"/>
      <c r="AC3" s="1198"/>
      <c r="AD3" s="1198"/>
      <c r="AE3" s="1198"/>
      <c r="AF3" s="1198"/>
      <c r="AG3" s="1198"/>
      <c r="AH3" s="1198"/>
      <c r="AI3" s="1198"/>
      <c r="AJ3" s="1198"/>
    </row>
    <row r="4" spans="1:36" s="1174" customFormat="1" ht="24.95" customHeight="1">
      <c r="A4" s="2013" t="s">
        <v>2072</v>
      </c>
      <c r="B4" s="2014"/>
      <c r="C4" s="2014"/>
      <c r="D4" s="2014"/>
      <c r="E4" s="2014"/>
      <c r="F4" s="2014"/>
      <c r="G4" s="2014"/>
      <c r="H4" s="2014"/>
      <c r="I4" s="2015" t="s">
        <v>2073</v>
      </c>
      <c r="J4" s="1963"/>
      <c r="K4" s="1963"/>
      <c r="L4" s="1963"/>
      <c r="M4" s="1963"/>
      <c r="N4" s="1963"/>
      <c r="O4" s="1963"/>
      <c r="P4" s="1963"/>
      <c r="Q4" s="1963"/>
      <c r="R4" s="1963"/>
      <c r="S4" s="1963"/>
      <c r="T4" s="1963"/>
      <c r="U4" s="1963"/>
      <c r="V4" s="1963"/>
      <c r="W4" s="1963"/>
      <c r="X4" s="1963"/>
      <c r="Y4" s="1963"/>
      <c r="Z4" s="1963"/>
      <c r="AA4" s="1963"/>
      <c r="AB4" s="1963"/>
      <c r="AC4" s="1963"/>
      <c r="AD4" s="1963"/>
      <c r="AE4" s="1963"/>
      <c r="AF4" s="1963"/>
      <c r="AG4" s="1963"/>
      <c r="AH4" s="1963"/>
      <c r="AI4" s="1963"/>
      <c r="AJ4" s="2016"/>
    </row>
    <row r="5" spans="1:36" s="1174" customFormat="1" ht="9.9499999999999993" customHeight="1">
      <c r="A5" s="1175"/>
      <c r="B5" s="1175"/>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row>
    <row r="6" spans="1:36" s="1174" customFormat="1" ht="21" customHeight="1">
      <c r="A6" s="2017" t="s">
        <v>2006</v>
      </c>
      <c r="B6" s="2018"/>
      <c r="C6" s="2018"/>
      <c r="D6" s="2018"/>
      <c r="E6" s="2018"/>
      <c r="F6" s="2018"/>
      <c r="G6" s="2018"/>
      <c r="H6" s="2019"/>
      <c r="I6" s="2017" t="s">
        <v>2007</v>
      </c>
      <c r="J6" s="2018"/>
      <c r="K6" s="2018"/>
      <c r="L6" s="2018"/>
      <c r="M6" s="2018"/>
      <c r="N6" s="2018"/>
      <c r="O6" s="2018"/>
      <c r="P6" s="2018"/>
      <c r="Q6" s="2018"/>
      <c r="R6" s="2018"/>
      <c r="S6" s="2018"/>
      <c r="T6" s="2018"/>
      <c r="U6" s="2018"/>
      <c r="V6" s="2018"/>
      <c r="W6" s="2018"/>
      <c r="X6" s="2018"/>
      <c r="Y6" s="2018"/>
      <c r="Z6" s="2018"/>
      <c r="AA6" s="2018"/>
      <c r="AB6" s="2018"/>
      <c r="AC6" s="2018"/>
      <c r="AD6" s="2018"/>
      <c r="AE6" s="2018"/>
      <c r="AF6" s="2018"/>
      <c r="AG6" s="2018"/>
      <c r="AH6" s="2018"/>
      <c r="AI6" s="2018"/>
      <c r="AJ6" s="2019"/>
    </row>
    <row r="7" spans="1:36" s="1174" customFormat="1" ht="9.9499999999999993" customHeight="1">
      <c r="A7" s="1968" t="s">
        <v>2008</v>
      </c>
      <c r="B7" s="2025" t="s">
        <v>2074</v>
      </c>
      <c r="C7" s="2026"/>
      <c r="D7" s="2026"/>
      <c r="E7" s="2026"/>
      <c r="F7" s="2026"/>
      <c r="G7" s="2026"/>
      <c r="H7" s="2027"/>
      <c r="I7" s="1199"/>
      <c r="J7" s="1200"/>
      <c r="K7" s="1200"/>
      <c r="L7" s="1200"/>
      <c r="M7" s="1200"/>
      <c r="N7" s="1200"/>
      <c r="O7" s="1200"/>
      <c r="P7" s="1200"/>
      <c r="Q7" s="1200"/>
      <c r="R7" s="1200"/>
      <c r="S7" s="1200"/>
      <c r="T7" s="1200"/>
      <c r="U7" s="1200"/>
      <c r="V7" s="1200"/>
      <c r="W7" s="1200"/>
      <c r="X7" s="1200"/>
      <c r="Y7" s="1200"/>
      <c r="Z7" s="1200"/>
      <c r="AA7" s="1200"/>
      <c r="AB7" s="1200"/>
      <c r="AC7" s="1200"/>
      <c r="AD7" s="1200"/>
      <c r="AE7" s="1200"/>
      <c r="AF7" s="1200"/>
      <c r="AG7" s="1200"/>
      <c r="AH7" s="1200"/>
      <c r="AI7" s="1200"/>
      <c r="AJ7" s="1201"/>
    </row>
    <row r="8" spans="1:36" s="1174" customFormat="1" ht="9.9499999999999993" customHeight="1">
      <c r="A8" s="1983"/>
      <c r="B8" s="2028"/>
      <c r="C8" s="1975"/>
      <c r="D8" s="1975"/>
      <c r="E8" s="1975"/>
      <c r="F8" s="1975"/>
      <c r="G8" s="1975"/>
      <c r="H8" s="2029"/>
      <c r="I8" s="1202" t="s">
        <v>121</v>
      </c>
      <c r="J8" s="2020" t="s">
        <v>2075</v>
      </c>
      <c r="K8" s="2020"/>
      <c r="L8" s="2020"/>
      <c r="M8" s="2020"/>
      <c r="N8" s="2020"/>
      <c r="O8" s="2020"/>
      <c r="P8" s="2020"/>
      <c r="Q8" s="2020"/>
      <c r="R8" s="2020"/>
      <c r="S8" s="2020"/>
      <c r="T8" s="2020"/>
      <c r="U8" s="2020"/>
      <c r="V8" s="1203"/>
      <c r="W8" s="1203"/>
      <c r="X8" s="1203"/>
      <c r="Y8" s="1203"/>
      <c r="Z8" s="1203"/>
      <c r="AA8" s="1203"/>
      <c r="AB8" s="1203"/>
      <c r="AC8" s="1203"/>
      <c r="AD8" s="1203"/>
      <c r="AE8" s="1203"/>
      <c r="AF8" s="1203"/>
      <c r="AG8" s="1203"/>
      <c r="AH8" s="1203"/>
      <c r="AI8" s="1203"/>
      <c r="AJ8" s="1204"/>
    </row>
    <row r="9" spans="1:36" s="1174" customFormat="1" ht="9.9499999999999993" customHeight="1">
      <c r="A9" s="1983"/>
      <c r="B9" s="2028"/>
      <c r="C9" s="1975"/>
      <c r="D9" s="1975"/>
      <c r="E9" s="1975"/>
      <c r="F9" s="1975"/>
      <c r="G9" s="1975"/>
      <c r="H9" s="2029"/>
      <c r="I9" s="1202"/>
      <c r="J9" s="1203"/>
      <c r="K9" s="1203"/>
      <c r="L9" s="1203"/>
      <c r="M9" s="1203"/>
      <c r="N9" s="1203"/>
      <c r="O9" s="1203"/>
      <c r="P9" s="1203"/>
      <c r="Q9" s="1203"/>
      <c r="R9" s="1203"/>
      <c r="S9" s="1203"/>
      <c r="T9" s="1203"/>
      <c r="U9" s="1203"/>
      <c r="V9" s="1203"/>
      <c r="W9" s="1203"/>
      <c r="X9" s="1203"/>
      <c r="Y9" s="1203"/>
      <c r="Z9" s="1203"/>
      <c r="AA9" s="1203"/>
      <c r="AB9" s="1203"/>
      <c r="AC9" s="1203"/>
      <c r="AD9" s="1203"/>
      <c r="AE9" s="1203"/>
      <c r="AF9" s="1203"/>
      <c r="AG9" s="1203"/>
      <c r="AH9" s="1203"/>
      <c r="AI9" s="1203"/>
      <c r="AJ9" s="1204"/>
    </row>
    <row r="10" spans="1:36" s="1174" customFormat="1" ht="30" customHeight="1">
      <c r="A10" s="2023"/>
      <c r="B10" s="2030"/>
      <c r="C10" s="1975"/>
      <c r="D10" s="1975"/>
      <c r="E10" s="1975"/>
      <c r="F10" s="1975"/>
      <c r="G10" s="1975"/>
      <c r="H10" s="2029"/>
      <c r="I10" s="1202"/>
      <c r="J10" s="2021" t="s">
        <v>2076</v>
      </c>
      <c r="K10" s="2021"/>
      <c r="L10" s="2021"/>
      <c r="M10" s="2021"/>
      <c r="N10" s="2021"/>
      <c r="O10" s="2021"/>
      <c r="P10" s="2021"/>
      <c r="Q10" s="2021"/>
      <c r="R10" s="2021"/>
      <c r="S10" s="2021"/>
      <c r="T10" s="2021"/>
      <c r="U10" s="2021"/>
      <c r="V10" s="2021"/>
      <c r="W10" s="2021"/>
      <c r="X10" s="2021"/>
      <c r="Y10" s="2021"/>
      <c r="Z10" s="2021"/>
      <c r="AA10" s="2021"/>
      <c r="AB10" s="2021"/>
      <c r="AC10" s="2021"/>
      <c r="AD10" s="2021"/>
      <c r="AE10" s="2021"/>
      <c r="AF10" s="847" t="s">
        <v>121</v>
      </c>
      <c r="AG10" s="2012" t="s">
        <v>2012</v>
      </c>
      <c r="AH10" s="1981"/>
      <c r="AI10" s="1982"/>
      <c r="AJ10" s="1204"/>
    </row>
    <row r="11" spans="1:36" s="1174" customFormat="1" ht="9.75" customHeight="1">
      <c r="A11" s="2023"/>
      <c r="B11" s="2030"/>
      <c r="C11" s="1975"/>
      <c r="D11" s="1975"/>
      <c r="E11" s="1975"/>
      <c r="F11" s="1975"/>
      <c r="G11" s="1975"/>
      <c r="H11" s="2029"/>
      <c r="I11" s="1202"/>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878"/>
      <c r="AG11" s="878"/>
      <c r="AH11" s="878"/>
      <c r="AI11" s="878"/>
      <c r="AJ11" s="1204"/>
    </row>
    <row r="12" spans="1:36" s="1174" customFormat="1" ht="9.75" customHeight="1">
      <c r="A12" s="2023"/>
      <c r="B12" s="2030"/>
      <c r="C12" s="1975"/>
      <c r="D12" s="1975"/>
      <c r="E12" s="1975"/>
      <c r="F12" s="1975"/>
      <c r="G12" s="1975"/>
      <c r="H12" s="2029"/>
      <c r="I12" s="1202" t="s">
        <v>121</v>
      </c>
      <c r="J12" s="2020" t="s">
        <v>2077</v>
      </c>
      <c r="K12" s="2020"/>
      <c r="L12" s="2020"/>
      <c r="M12" s="2020"/>
      <c r="N12" s="2020"/>
      <c r="O12" s="2020"/>
      <c r="P12" s="2020"/>
      <c r="Q12" s="2020"/>
      <c r="R12" s="2020"/>
      <c r="S12" s="2020"/>
      <c r="T12" s="2020"/>
      <c r="U12" s="2020"/>
      <c r="V12" s="1203"/>
      <c r="W12" s="1203"/>
      <c r="X12" s="1203"/>
      <c r="Y12" s="1203"/>
      <c r="Z12" s="1203"/>
      <c r="AA12" s="1203"/>
      <c r="AB12" s="1203"/>
      <c r="AC12" s="1203"/>
      <c r="AD12" s="1203"/>
      <c r="AE12" s="1203"/>
      <c r="AF12" s="1203"/>
      <c r="AG12" s="1203"/>
      <c r="AH12" s="1203"/>
      <c r="AI12" s="1203"/>
      <c r="AJ12" s="1204"/>
    </row>
    <row r="13" spans="1:36" s="1174" customFormat="1" ht="9.75" customHeight="1">
      <c r="A13" s="2023"/>
      <c r="B13" s="2030"/>
      <c r="C13" s="1975"/>
      <c r="D13" s="1975"/>
      <c r="E13" s="1975"/>
      <c r="F13" s="1975"/>
      <c r="G13" s="1975"/>
      <c r="H13" s="2029"/>
      <c r="I13" s="1202"/>
      <c r="J13" s="1203"/>
      <c r="K13" s="1203"/>
      <c r="L13" s="1203"/>
      <c r="M13" s="1203"/>
      <c r="N13" s="1203"/>
      <c r="O13" s="1203"/>
      <c r="P13" s="1203"/>
      <c r="Q13" s="1203"/>
      <c r="R13" s="1203"/>
      <c r="S13" s="1203"/>
      <c r="T13" s="1203"/>
      <c r="U13" s="1203"/>
      <c r="V13" s="1203"/>
      <c r="W13" s="1203"/>
      <c r="X13" s="1203"/>
      <c r="Y13" s="1203"/>
      <c r="Z13" s="1203"/>
      <c r="AA13" s="1203"/>
      <c r="AB13" s="1203"/>
      <c r="AC13" s="1203"/>
      <c r="AD13" s="1203"/>
      <c r="AE13" s="1203"/>
      <c r="AF13" s="1203"/>
      <c r="AG13" s="1203"/>
      <c r="AH13" s="1203"/>
      <c r="AI13" s="1203"/>
      <c r="AJ13" s="1204"/>
    </row>
    <row r="14" spans="1:36" s="1174" customFormat="1" ht="30" customHeight="1">
      <c r="A14" s="2023"/>
      <c r="B14" s="2030"/>
      <c r="C14" s="1975"/>
      <c r="D14" s="1975"/>
      <c r="E14" s="1975"/>
      <c r="F14" s="1975"/>
      <c r="G14" s="1975"/>
      <c r="H14" s="2029"/>
      <c r="I14" s="1202"/>
      <c r="J14" s="2021" t="s">
        <v>2078</v>
      </c>
      <c r="K14" s="2021"/>
      <c r="L14" s="2021"/>
      <c r="M14" s="2021"/>
      <c r="N14" s="2021"/>
      <c r="O14" s="2021"/>
      <c r="P14" s="2021"/>
      <c r="Q14" s="2021"/>
      <c r="R14" s="2021"/>
      <c r="S14" s="2021"/>
      <c r="T14" s="2021"/>
      <c r="U14" s="2021"/>
      <c r="V14" s="2021"/>
      <c r="W14" s="2021"/>
      <c r="X14" s="2021"/>
      <c r="Y14" s="2021"/>
      <c r="Z14" s="2021"/>
      <c r="AA14" s="2021"/>
      <c r="AB14" s="2021"/>
      <c r="AC14" s="2021"/>
      <c r="AD14" s="2021"/>
      <c r="AE14" s="2021"/>
      <c r="AF14" s="847" t="s">
        <v>121</v>
      </c>
      <c r="AG14" s="2012" t="s">
        <v>2012</v>
      </c>
      <c r="AH14" s="1981"/>
      <c r="AI14" s="1982"/>
      <c r="AJ14" s="1204"/>
    </row>
    <row r="15" spans="1:36" s="1174" customFormat="1" ht="9.75" customHeight="1">
      <c r="A15" s="2023"/>
      <c r="B15" s="2030"/>
      <c r="C15" s="1975"/>
      <c r="D15" s="1975"/>
      <c r="E15" s="1975"/>
      <c r="F15" s="1975"/>
      <c r="G15" s="1975"/>
      <c r="H15" s="2029"/>
      <c r="I15" s="1202"/>
      <c r="J15" s="1205"/>
      <c r="K15" s="1205"/>
      <c r="L15" s="1205"/>
      <c r="M15" s="1205"/>
      <c r="N15" s="1205"/>
      <c r="O15" s="1205"/>
      <c r="P15" s="1205"/>
      <c r="Q15" s="1205"/>
      <c r="R15" s="1205"/>
      <c r="S15" s="1205"/>
      <c r="T15" s="1205"/>
      <c r="U15" s="1205"/>
      <c r="V15" s="1205"/>
      <c r="W15" s="1205"/>
      <c r="X15" s="1205"/>
      <c r="Y15" s="1205"/>
      <c r="Z15" s="1205"/>
      <c r="AA15" s="1205"/>
      <c r="AB15" s="1205"/>
      <c r="AC15" s="1205"/>
      <c r="AD15" s="1205"/>
      <c r="AE15" s="1205"/>
      <c r="AF15" s="878"/>
      <c r="AG15" s="878"/>
      <c r="AH15" s="878"/>
      <c r="AI15" s="878"/>
      <c r="AJ15" s="1204"/>
    </row>
    <row r="16" spans="1:36" s="1174" customFormat="1" ht="9.75" customHeight="1">
      <c r="A16" s="2023"/>
      <c r="B16" s="2030"/>
      <c r="C16" s="1975"/>
      <c r="D16" s="1975"/>
      <c r="E16" s="1975"/>
      <c r="F16" s="1975"/>
      <c r="G16" s="1975"/>
      <c r="H16" s="2029"/>
      <c r="I16" s="1202" t="s">
        <v>121</v>
      </c>
      <c r="J16" s="2020" t="s">
        <v>2079</v>
      </c>
      <c r="K16" s="2020"/>
      <c r="L16" s="2020"/>
      <c r="M16" s="2020"/>
      <c r="N16" s="2020"/>
      <c r="O16" s="2020"/>
      <c r="P16" s="2020"/>
      <c r="Q16" s="2020"/>
      <c r="R16" s="2020"/>
      <c r="S16" s="2020"/>
      <c r="T16" s="2020"/>
      <c r="U16" s="2020"/>
      <c r="V16" s="2020"/>
      <c r="W16" s="1205"/>
      <c r="X16" s="1205"/>
      <c r="Y16" s="1205"/>
      <c r="Z16" s="1205"/>
      <c r="AA16" s="1205"/>
      <c r="AB16" s="1205"/>
      <c r="AC16" s="1205"/>
      <c r="AD16" s="1205"/>
      <c r="AE16" s="1205"/>
      <c r="AF16" s="878"/>
      <c r="AG16" s="878"/>
      <c r="AH16" s="878"/>
      <c r="AI16" s="878"/>
      <c r="AJ16" s="1204"/>
    </row>
    <row r="17" spans="1:61" s="1174" customFormat="1" ht="9.75" customHeight="1">
      <c r="A17" s="2023"/>
      <c r="B17" s="2030"/>
      <c r="C17" s="1975"/>
      <c r="D17" s="1975"/>
      <c r="E17" s="1975"/>
      <c r="F17" s="1975"/>
      <c r="G17" s="1975"/>
      <c r="H17" s="2029"/>
      <c r="I17" s="1202"/>
      <c r="J17" s="1205"/>
      <c r="K17" s="1205"/>
      <c r="L17" s="1205"/>
      <c r="M17" s="1205"/>
      <c r="N17" s="1205"/>
      <c r="O17" s="1205"/>
      <c r="P17" s="1205"/>
      <c r="Q17" s="1205"/>
      <c r="R17" s="1205"/>
      <c r="S17" s="1205"/>
      <c r="T17" s="1205"/>
      <c r="U17" s="1205"/>
      <c r="V17" s="1205"/>
      <c r="W17" s="1205"/>
      <c r="X17" s="1205"/>
      <c r="Y17" s="1205"/>
      <c r="Z17" s="1205"/>
      <c r="AA17" s="1205"/>
      <c r="AB17" s="1205"/>
      <c r="AC17" s="1205"/>
      <c r="AD17" s="1205"/>
      <c r="AE17" s="1205"/>
      <c r="AF17" s="878"/>
      <c r="AG17" s="878"/>
      <c r="AH17" s="878"/>
      <c r="AI17" s="878"/>
      <c r="AJ17" s="1204"/>
    </row>
    <row r="18" spans="1:61" s="1174" customFormat="1" ht="30" customHeight="1">
      <c r="A18" s="2023"/>
      <c r="B18" s="2030"/>
      <c r="C18" s="1975"/>
      <c r="D18" s="1975"/>
      <c r="E18" s="1975"/>
      <c r="F18" s="1975"/>
      <c r="G18" s="1975"/>
      <c r="H18" s="2029"/>
      <c r="I18" s="1202"/>
      <c r="J18" s="2021" t="s">
        <v>2080</v>
      </c>
      <c r="K18" s="2021"/>
      <c r="L18" s="2021"/>
      <c r="M18" s="2021"/>
      <c r="N18" s="2021"/>
      <c r="O18" s="2021"/>
      <c r="P18" s="2021"/>
      <c r="Q18" s="2021"/>
      <c r="R18" s="2021"/>
      <c r="S18" s="2021"/>
      <c r="T18" s="2021"/>
      <c r="U18" s="2021"/>
      <c r="V18" s="2021"/>
      <c r="W18" s="2021"/>
      <c r="X18" s="2021"/>
      <c r="Y18" s="2021"/>
      <c r="Z18" s="2021"/>
      <c r="AA18" s="2021"/>
      <c r="AB18" s="2021"/>
      <c r="AC18" s="2021"/>
      <c r="AD18" s="2021"/>
      <c r="AE18" s="2021"/>
      <c r="AF18" s="847" t="s">
        <v>121</v>
      </c>
      <c r="AG18" s="2012" t="s">
        <v>2012</v>
      </c>
      <c r="AH18" s="1981"/>
      <c r="AI18" s="1982"/>
      <c r="AJ18" s="1204"/>
    </row>
    <row r="19" spans="1:61" s="1174" customFormat="1" ht="9.75" customHeight="1">
      <c r="A19" s="2023"/>
      <c r="B19" s="2030"/>
      <c r="C19" s="1975"/>
      <c r="D19" s="1975"/>
      <c r="E19" s="1975"/>
      <c r="F19" s="1975"/>
      <c r="G19" s="1975"/>
      <c r="H19" s="2029"/>
      <c r="I19" s="1202"/>
      <c r="J19" s="1205"/>
      <c r="K19" s="1205"/>
      <c r="L19" s="1205"/>
      <c r="M19" s="1205"/>
      <c r="N19" s="1205"/>
      <c r="O19" s="1205"/>
      <c r="P19" s="1205"/>
      <c r="Q19" s="1205"/>
      <c r="R19" s="1205"/>
      <c r="S19" s="1205"/>
      <c r="T19" s="1205"/>
      <c r="U19" s="1205"/>
      <c r="V19" s="1205"/>
      <c r="W19" s="1205"/>
      <c r="X19" s="1205"/>
      <c r="Y19" s="1205"/>
      <c r="Z19" s="1205"/>
      <c r="AA19" s="1205"/>
      <c r="AB19" s="1205"/>
      <c r="AC19" s="1205"/>
      <c r="AD19" s="1205"/>
      <c r="AE19" s="1205"/>
      <c r="AF19" s="878"/>
      <c r="AG19" s="878"/>
      <c r="AH19" s="878"/>
      <c r="AI19" s="878"/>
      <c r="AJ19" s="1204"/>
    </row>
    <row r="20" spans="1:61" s="1174" customFormat="1" ht="20.100000000000001" customHeight="1">
      <c r="A20" s="2023"/>
      <c r="B20" s="2030"/>
      <c r="C20" s="1975"/>
      <c r="D20" s="1975"/>
      <c r="E20" s="1975"/>
      <c r="F20" s="1975"/>
      <c r="G20" s="1975"/>
      <c r="H20" s="2029"/>
      <c r="I20" s="1202"/>
      <c r="J20" s="2034" t="s">
        <v>2013</v>
      </c>
      <c r="K20" s="2034"/>
      <c r="L20" s="2034"/>
      <c r="M20" s="2034"/>
      <c r="N20" s="2034"/>
      <c r="O20" s="2034"/>
      <c r="P20" s="2034"/>
      <c r="Q20" s="2034"/>
      <c r="R20" s="2034"/>
      <c r="S20" s="2034"/>
      <c r="T20" s="2034"/>
      <c r="U20" s="2034"/>
      <c r="V20" s="2034"/>
      <c r="W20" s="2034" t="s">
        <v>2014</v>
      </c>
      <c r="X20" s="2034"/>
      <c r="Y20" s="2034"/>
      <c r="Z20" s="2034"/>
      <c r="AA20" s="2034"/>
      <c r="AB20" s="2034"/>
      <c r="AC20" s="2034"/>
      <c r="AD20" s="2034"/>
      <c r="AE20" s="2034"/>
      <c r="AF20" s="1206"/>
      <c r="AG20" s="1206"/>
      <c r="AH20" s="1206"/>
      <c r="AI20" s="1206"/>
      <c r="AJ20" s="1204"/>
    </row>
    <row r="21" spans="1:61" s="1174" customFormat="1" ht="20.100000000000001" customHeight="1">
      <c r="A21" s="2023"/>
      <c r="B21" s="2030"/>
      <c r="C21" s="1975"/>
      <c r="D21" s="1975"/>
      <c r="E21" s="1975"/>
      <c r="F21" s="1975"/>
      <c r="G21" s="1975"/>
      <c r="H21" s="2029"/>
      <c r="I21" s="1202"/>
      <c r="J21" s="2035"/>
      <c r="K21" s="2035"/>
      <c r="L21" s="2035"/>
      <c r="M21" s="2035"/>
      <c r="N21" s="2035"/>
      <c r="O21" s="2035"/>
      <c r="P21" s="2035"/>
      <c r="Q21" s="2035"/>
      <c r="R21" s="2035"/>
      <c r="S21" s="2035"/>
      <c r="T21" s="2035"/>
      <c r="U21" s="2035"/>
      <c r="V21" s="2035"/>
      <c r="W21" s="2035"/>
      <c r="X21" s="2035"/>
      <c r="Y21" s="2035"/>
      <c r="Z21" s="2035"/>
      <c r="AA21" s="2035"/>
      <c r="AB21" s="2035"/>
      <c r="AC21" s="2035"/>
      <c r="AD21" s="2035"/>
      <c r="AE21" s="2035"/>
      <c r="AF21" s="1206"/>
      <c r="AG21" s="1206"/>
      <c r="AH21" s="1206"/>
      <c r="AI21" s="1206"/>
      <c r="AJ21" s="1204"/>
    </row>
    <row r="22" spans="1:61" s="1174" customFormat="1" ht="20.100000000000001" customHeight="1">
      <c r="A22" s="2023"/>
      <c r="B22" s="2030"/>
      <c r="C22" s="1975"/>
      <c r="D22" s="1975"/>
      <c r="E22" s="1975"/>
      <c r="F22" s="1975"/>
      <c r="G22" s="1975"/>
      <c r="H22" s="2029"/>
      <c r="I22" s="1202"/>
      <c r="J22" s="2036"/>
      <c r="K22" s="2036"/>
      <c r="L22" s="2036"/>
      <c r="M22" s="2036"/>
      <c r="N22" s="2036"/>
      <c r="O22" s="2036"/>
      <c r="P22" s="2036"/>
      <c r="Q22" s="2036"/>
      <c r="R22" s="2036"/>
      <c r="S22" s="2036"/>
      <c r="T22" s="2036"/>
      <c r="U22" s="2036"/>
      <c r="V22" s="2036"/>
      <c r="W22" s="2036"/>
      <c r="X22" s="2036"/>
      <c r="Y22" s="2036"/>
      <c r="Z22" s="2036"/>
      <c r="AA22" s="2036"/>
      <c r="AB22" s="2036"/>
      <c r="AC22" s="2036"/>
      <c r="AD22" s="2036"/>
      <c r="AE22" s="2036"/>
      <c r="AF22" s="1206"/>
      <c r="AG22" s="1206"/>
      <c r="AH22" s="1206"/>
      <c r="AI22" s="1206"/>
      <c r="AJ22" s="1204"/>
    </row>
    <row r="23" spans="1:61" s="1174" customFormat="1" ht="20.100000000000001" customHeight="1">
      <c r="A23" s="2023"/>
      <c r="B23" s="2030"/>
      <c r="C23" s="1975"/>
      <c r="D23" s="1975"/>
      <c r="E23" s="1975"/>
      <c r="F23" s="1975"/>
      <c r="G23" s="1975"/>
      <c r="H23" s="2029"/>
      <c r="I23" s="1202"/>
      <c r="J23" s="2022"/>
      <c r="K23" s="2022"/>
      <c r="L23" s="2022"/>
      <c r="M23" s="2022"/>
      <c r="N23" s="2022"/>
      <c r="O23" s="2022"/>
      <c r="P23" s="2022"/>
      <c r="Q23" s="2022"/>
      <c r="R23" s="2022"/>
      <c r="S23" s="2022"/>
      <c r="T23" s="2022"/>
      <c r="U23" s="2022"/>
      <c r="V23" s="2022"/>
      <c r="W23" s="2022"/>
      <c r="X23" s="2022"/>
      <c r="Y23" s="2022"/>
      <c r="Z23" s="2022"/>
      <c r="AA23" s="2022"/>
      <c r="AB23" s="2022"/>
      <c r="AC23" s="2022"/>
      <c r="AD23" s="2022"/>
      <c r="AE23" s="2022"/>
      <c r="AF23" s="1206"/>
      <c r="AG23" s="1206"/>
      <c r="AH23" s="1206"/>
      <c r="AI23" s="1206"/>
      <c r="AJ23" s="1204"/>
    </row>
    <row r="24" spans="1:61" s="1174" customFormat="1" ht="11.25" customHeight="1">
      <c r="A24" s="2024"/>
      <c r="B24" s="2031"/>
      <c r="C24" s="2032"/>
      <c r="D24" s="2032"/>
      <c r="E24" s="2032"/>
      <c r="F24" s="2032"/>
      <c r="G24" s="2032"/>
      <c r="H24" s="2033"/>
      <c r="I24" s="1207"/>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208"/>
      <c r="AG24" s="1208"/>
      <c r="AH24" s="1208"/>
      <c r="AI24" s="1208"/>
      <c r="AJ24" s="1209"/>
    </row>
    <row r="25" spans="1:61" s="1174" customFormat="1" ht="11.25" customHeight="1">
      <c r="A25" s="1968" t="s">
        <v>2008</v>
      </c>
      <c r="B25" s="1971" t="s">
        <v>2081</v>
      </c>
      <c r="C25" s="1972"/>
      <c r="D25" s="1972"/>
      <c r="E25" s="1972"/>
      <c r="F25" s="1972"/>
      <c r="G25" s="1972"/>
      <c r="H25" s="1973"/>
      <c r="I25" s="1176"/>
      <c r="J25" s="1177"/>
      <c r="K25" s="1177"/>
      <c r="L25" s="1177"/>
      <c r="M25" s="1177"/>
      <c r="N25" s="1177"/>
      <c r="O25" s="1177"/>
      <c r="P25" s="1177"/>
      <c r="Q25" s="1177"/>
      <c r="R25" s="1177"/>
      <c r="S25" s="1177"/>
      <c r="T25" s="1177"/>
      <c r="U25" s="1177"/>
      <c r="V25" s="1177"/>
      <c r="W25" s="1177"/>
      <c r="X25" s="1177"/>
      <c r="Y25" s="1177"/>
      <c r="Z25" s="1177"/>
      <c r="AA25" s="1177"/>
      <c r="AB25" s="1177"/>
      <c r="AC25" s="1177"/>
      <c r="AD25" s="1177"/>
      <c r="AE25" s="1177"/>
      <c r="AF25" s="1177"/>
      <c r="AG25" s="1177"/>
      <c r="AH25" s="1177"/>
      <c r="AI25" s="1177"/>
      <c r="AJ25" s="1178"/>
    </row>
    <row r="26" spans="1:61" s="1174" customFormat="1" ht="39" customHeight="1">
      <c r="A26" s="1969"/>
      <c r="B26" s="1974"/>
      <c r="C26" s="1975"/>
      <c r="D26" s="1975"/>
      <c r="E26" s="1975"/>
      <c r="F26" s="1975"/>
      <c r="G26" s="1975"/>
      <c r="H26" s="1976"/>
      <c r="I26" s="1179"/>
      <c r="J26" s="1957" t="s">
        <v>2082</v>
      </c>
      <c r="K26" s="1958"/>
      <c r="L26" s="1958"/>
      <c r="M26" s="1958"/>
      <c r="N26" s="1958"/>
      <c r="O26" s="1958"/>
      <c r="P26" s="1958"/>
      <c r="Q26" s="1958"/>
      <c r="R26" s="1958"/>
      <c r="S26" s="1958"/>
      <c r="T26" s="1958"/>
      <c r="U26" s="1958"/>
      <c r="V26" s="1958"/>
      <c r="W26" s="1958"/>
      <c r="X26" s="1958"/>
      <c r="Y26" s="1958"/>
      <c r="Z26" s="1958"/>
      <c r="AA26" s="1958"/>
      <c r="AB26" s="1958"/>
      <c r="AC26" s="1958"/>
      <c r="AD26" s="1958"/>
      <c r="AE26" s="1959"/>
      <c r="AF26" s="847" t="s">
        <v>121</v>
      </c>
      <c r="AG26" s="1980" t="s">
        <v>2012</v>
      </c>
      <c r="AH26" s="1981"/>
      <c r="AI26" s="1982"/>
      <c r="AJ26" s="1181"/>
    </row>
    <row r="27" spans="1:61" s="1174" customFormat="1" ht="33.75" customHeight="1">
      <c r="A27" s="1969"/>
      <c r="B27" s="1974"/>
      <c r="C27" s="1975"/>
      <c r="D27" s="1975"/>
      <c r="E27" s="1975"/>
      <c r="F27" s="1975"/>
      <c r="G27" s="1975"/>
      <c r="H27" s="1976"/>
      <c r="I27" s="1186"/>
      <c r="J27" s="1957" t="s">
        <v>2083</v>
      </c>
      <c r="K27" s="1958"/>
      <c r="L27" s="1958"/>
      <c r="M27" s="1958"/>
      <c r="N27" s="1958"/>
      <c r="O27" s="1958"/>
      <c r="P27" s="1958"/>
      <c r="Q27" s="1958"/>
      <c r="R27" s="1958"/>
      <c r="S27" s="1958"/>
      <c r="T27" s="1958"/>
      <c r="U27" s="1958"/>
      <c r="V27" s="1958"/>
      <c r="W27" s="1958"/>
      <c r="X27" s="1958"/>
      <c r="Y27" s="1958"/>
      <c r="Z27" s="1958"/>
      <c r="AA27" s="1958"/>
      <c r="AB27" s="1958"/>
      <c r="AC27" s="1958"/>
      <c r="AD27" s="1958"/>
      <c r="AE27" s="1959"/>
      <c r="AF27" s="847" t="s">
        <v>121</v>
      </c>
      <c r="AG27" s="1980" t="s">
        <v>2012</v>
      </c>
      <c r="AH27" s="1981"/>
      <c r="AI27" s="1982"/>
      <c r="AJ27" s="1185"/>
    </row>
    <row r="28" spans="1:61" s="1174" customFormat="1" ht="7.5" customHeight="1">
      <c r="A28" s="1969"/>
      <c r="B28" s="1974"/>
      <c r="C28" s="1975"/>
      <c r="D28" s="1975"/>
      <c r="E28" s="1975"/>
      <c r="F28" s="1975"/>
      <c r="G28" s="1975"/>
      <c r="H28" s="1976"/>
      <c r="I28" s="1186"/>
      <c r="J28" s="1210"/>
      <c r="K28" s="1210"/>
      <c r="L28" s="1210"/>
      <c r="M28" s="1210"/>
      <c r="N28" s="1210"/>
      <c r="O28" s="1210"/>
      <c r="P28" s="1210"/>
      <c r="Q28" s="1210"/>
      <c r="R28" s="1210"/>
      <c r="S28" s="1210"/>
      <c r="T28" s="1210"/>
      <c r="U28" s="1210"/>
      <c r="V28" s="1210"/>
      <c r="W28" s="1210"/>
      <c r="X28" s="1210"/>
      <c r="Y28" s="1210"/>
      <c r="Z28" s="1210"/>
      <c r="AA28" s="1210"/>
      <c r="AB28" s="1210"/>
      <c r="AC28" s="1210"/>
      <c r="AD28" s="1210"/>
      <c r="AE28" s="1210"/>
      <c r="AF28" s="1211"/>
      <c r="AG28" s="1211"/>
      <c r="AH28" s="1211"/>
      <c r="AI28" s="1211"/>
      <c r="AJ28" s="1185"/>
    </row>
    <row r="29" spans="1:61" s="1174" customFormat="1" ht="39" customHeight="1">
      <c r="A29" s="1969"/>
      <c r="B29" s="1974"/>
      <c r="C29" s="1975"/>
      <c r="D29" s="1975"/>
      <c r="E29" s="1975"/>
      <c r="F29" s="1975"/>
      <c r="G29" s="1975"/>
      <c r="H29" s="1976"/>
      <c r="I29" s="1186"/>
      <c r="J29" s="1957" t="s">
        <v>2084</v>
      </c>
      <c r="K29" s="1958"/>
      <c r="L29" s="1958"/>
      <c r="M29" s="1958"/>
      <c r="N29" s="1958"/>
      <c r="O29" s="1958"/>
      <c r="P29" s="1958"/>
      <c r="Q29" s="1958"/>
      <c r="R29" s="1958"/>
      <c r="S29" s="1958"/>
      <c r="T29" s="1958"/>
      <c r="U29" s="1958"/>
      <c r="V29" s="1958"/>
      <c r="W29" s="1958"/>
      <c r="X29" s="1958"/>
      <c r="Y29" s="1958"/>
      <c r="Z29" s="1958"/>
      <c r="AA29" s="1958"/>
      <c r="AB29" s="1958"/>
      <c r="AC29" s="1958"/>
      <c r="AD29" s="1958"/>
      <c r="AE29" s="1959"/>
      <c r="AF29" s="847" t="s">
        <v>121</v>
      </c>
      <c r="AG29" s="1980" t="s">
        <v>2012</v>
      </c>
      <c r="AH29" s="1981"/>
      <c r="AI29" s="1982"/>
      <c r="AJ29" s="1185"/>
      <c r="BF29" s="1192"/>
      <c r="BG29" s="1192"/>
      <c r="BH29" s="1192"/>
      <c r="BI29" s="1192"/>
    </row>
    <row r="30" spans="1:61" s="1174" customFormat="1" ht="39" customHeight="1">
      <c r="A30" s="1969"/>
      <c r="B30" s="1974"/>
      <c r="C30" s="1975"/>
      <c r="D30" s="1975"/>
      <c r="E30" s="1975"/>
      <c r="F30" s="1975"/>
      <c r="G30" s="1975"/>
      <c r="H30" s="1976"/>
      <c r="I30" s="1186"/>
      <c r="J30" s="1957" t="s">
        <v>2085</v>
      </c>
      <c r="K30" s="1958"/>
      <c r="L30" s="1958"/>
      <c r="M30" s="1958"/>
      <c r="N30" s="1958"/>
      <c r="O30" s="1958"/>
      <c r="P30" s="1958"/>
      <c r="Q30" s="1958"/>
      <c r="R30" s="1958"/>
      <c r="S30" s="1958"/>
      <c r="T30" s="1958"/>
      <c r="U30" s="1958"/>
      <c r="V30" s="1958"/>
      <c r="W30" s="1958"/>
      <c r="X30" s="1958"/>
      <c r="Y30" s="1958"/>
      <c r="Z30" s="1958"/>
      <c r="AA30" s="1958"/>
      <c r="AB30" s="1958"/>
      <c r="AC30" s="1958"/>
      <c r="AD30" s="1958"/>
      <c r="AE30" s="1959"/>
      <c r="AF30" s="847" t="s">
        <v>121</v>
      </c>
      <c r="AG30" s="1980" t="s">
        <v>2012</v>
      </c>
      <c r="AH30" s="1981"/>
      <c r="AI30" s="1982"/>
      <c r="AJ30" s="1185"/>
      <c r="AL30" s="1192"/>
    </row>
    <row r="31" spans="1:61" s="1174" customFormat="1" ht="78.75" customHeight="1">
      <c r="A31" s="1969"/>
      <c r="B31" s="1974"/>
      <c r="C31" s="1975"/>
      <c r="D31" s="1975"/>
      <c r="E31" s="1975"/>
      <c r="F31" s="1975"/>
      <c r="G31" s="1975"/>
      <c r="H31" s="1976"/>
      <c r="I31" s="1183"/>
      <c r="J31" s="1957" t="s">
        <v>2086</v>
      </c>
      <c r="K31" s="1958"/>
      <c r="L31" s="1958"/>
      <c r="M31" s="1958"/>
      <c r="N31" s="1958"/>
      <c r="O31" s="1958"/>
      <c r="P31" s="1958"/>
      <c r="Q31" s="1958"/>
      <c r="R31" s="1958"/>
      <c r="S31" s="1958"/>
      <c r="T31" s="1958"/>
      <c r="U31" s="1958"/>
      <c r="V31" s="1958"/>
      <c r="W31" s="1958"/>
      <c r="X31" s="1958"/>
      <c r="Y31" s="1958"/>
      <c r="Z31" s="1958"/>
      <c r="AA31" s="1958"/>
      <c r="AB31" s="1958"/>
      <c r="AC31" s="1958"/>
      <c r="AD31" s="1958"/>
      <c r="AE31" s="1959"/>
      <c r="AF31" s="847" t="s">
        <v>121</v>
      </c>
      <c r="AG31" s="1980" t="s">
        <v>2012</v>
      </c>
      <c r="AH31" s="1981"/>
      <c r="AI31" s="1982"/>
      <c r="AJ31" s="1185"/>
      <c r="AL31" s="1192"/>
      <c r="AM31" s="1193"/>
      <c r="AN31" s="1193"/>
      <c r="AO31" s="1193"/>
      <c r="AP31" s="1193"/>
      <c r="AQ31" s="1193"/>
      <c r="AR31" s="1193"/>
      <c r="AS31" s="1193"/>
      <c r="AT31" s="1193"/>
      <c r="AU31" s="1193"/>
      <c r="AV31" s="1194"/>
      <c r="AW31" s="1195"/>
      <c r="AX31" s="1195"/>
      <c r="AY31" s="1192"/>
      <c r="AZ31" s="1192"/>
      <c r="BA31" s="1192"/>
      <c r="BB31" s="1192"/>
      <c r="BC31" s="1192"/>
      <c r="BD31" s="1192"/>
    </row>
    <row r="32" spans="1:61" s="1174" customFormat="1" ht="11.25" customHeight="1">
      <c r="A32" s="1970"/>
      <c r="B32" s="1977"/>
      <c r="C32" s="1978"/>
      <c r="D32" s="1978"/>
      <c r="E32" s="1978"/>
      <c r="F32" s="1978"/>
      <c r="G32" s="1978"/>
      <c r="H32" s="1979"/>
      <c r="I32" s="1187"/>
      <c r="J32" s="1188"/>
      <c r="K32" s="1188"/>
      <c r="L32" s="1188"/>
      <c r="M32" s="1188"/>
      <c r="N32" s="1188"/>
      <c r="O32" s="1188"/>
      <c r="P32" s="1188"/>
      <c r="Q32" s="1188"/>
      <c r="R32" s="1188"/>
      <c r="S32" s="1188"/>
      <c r="T32" s="1188"/>
      <c r="U32" s="1188"/>
      <c r="V32" s="1188"/>
      <c r="W32" s="1188"/>
      <c r="X32" s="1188"/>
      <c r="Y32" s="1188"/>
      <c r="Z32" s="1188"/>
      <c r="AA32" s="1188"/>
      <c r="AB32" s="1188"/>
      <c r="AC32" s="1188"/>
      <c r="AD32" s="1188"/>
      <c r="AE32" s="1188"/>
      <c r="AF32" s="1188"/>
      <c r="AG32" s="1188"/>
      <c r="AH32" s="1188"/>
      <c r="AI32" s="1188"/>
      <c r="AJ32" s="1189"/>
      <c r="AL32" s="1192"/>
    </row>
    <row r="33" spans="1:63" s="1174" customFormat="1" ht="12" customHeight="1">
      <c r="A33" s="2037" t="s">
        <v>2008</v>
      </c>
      <c r="B33" s="1971" t="s">
        <v>2087</v>
      </c>
      <c r="C33" s="1985"/>
      <c r="D33" s="1985"/>
      <c r="E33" s="1985"/>
      <c r="F33" s="1985"/>
      <c r="G33" s="1985"/>
      <c r="H33" s="1986"/>
      <c r="I33" s="1190"/>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1191"/>
    </row>
    <row r="34" spans="1:63" s="1174" customFormat="1" ht="30" customHeight="1">
      <c r="A34" s="2038"/>
      <c r="B34" s="1987"/>
      <c r="C34" s="1988"/>
      <c r="D34" s="1988"/>
      <c r="E34" s="1988"/>
      <c r="F34" s="1988"/>
      <c r="G34" s="1988"/>
      <c r="H34" s="1989"/>
      <c r="I34" s="1183"/>
      <c r="J34" s="1957" t="s">
        <v>2088</v>
      </c>
      <c r="K34" s="1958"/>
      <c r="L34" s="1958"/>
      <c r="M34" s="1958"/>
      <c r="N34" s="1958"/>
      <c r="O34" s="1958"/>
      <c r="P34" s="1958"/>
      <c r="Q34" s="1958"/>
      <c r="R34" s="1958"/>
      <c r="S34" s="1958"/>
      <c r="T34" s="1958"/>
      <c r="U34" s="1958"/>
      <c r="V34" s="1958"/>
      <c r="W34" s="1958"/>
      <c r="X34" s="1958"/>
      <c r="Y34" s="1958"/>
      <c r="Z34" s="1958"/>
      <c r="AA34" s="1958"/>
      <c r="AB34" s="1958"/>
      <c r="AC34" s="1958"/>
      <c r="AD34" s="1958"/>
      <c r="AE34" s="1959"/>
      <c r="AF34" s="847" t="s">
        <v>121</v>
      </c>
      <c r="AG34" s="1980" t="s">
        <v>2012</v>
      </c>
      <c r="AH34" s="1981"/>
      <c r="AI34" s="1982"/>
      <c r="AJ34" s="1185"/>
    </row>
    <row r="35" spans="1:63" s="1174" customFormat="1" ht="111" customHeight="1">
      <c r="A35" s="2038"/>
      <c r="B35" s="1987"/>
      <c r="C35" s="1988"/>
      <c r="D35" s="1988"/>
      <c r="E35" s="1988"/>
      <c r="F35" s="1988"/>
      <c r="G35" s="1988"/>
      <c r="H35" s="1989"/>
      <c r="I35" s="1183"/>
      <c r="J35" s="1957" t="s">
        <v>2089</v>
      </c>
      <c r="K35" s="1958"/>
      <c r="L35" s="1958"/>
      <c r="M35" s="1958"/>
      <c r="N35" s="1958"/>
      <c r="O35" s="1958"/>
      <c r="P35" s="1958"/>
      <c r="Q35" s="1958"/>
      <c r="R35" s="1958"/>
      <c r="S35" s="1958"/>
      <c r="T35" s="1958"/>
      <c r="U35" s="1958"/>
      <c r="V35" s="1958"/>
      <c r="W35" s="1958"/>
      <c r="X35" s="1958"/>
      <c r="Y35" s="1958"/>
      <c r="Z35" s="1958"/>
      <c r="AA35" s="1958"/>
      <c r="AB35" s="1958"/>
      <c r="AC35" s="1958"/>
      <c r="AD35" s="1958"/>
      <c r="AE35" s="1959"/>
      <c r="AF35" s="847" t="s">
        <v>121</v>
      </c>
      <c r="AG35" s="1980" t="s">
        <v>2012</v>
      </c>
      <c r="AH35" s="1981"/>
      <c r="AI35" s="1982"/>
      <c r="AJ35" s="1185"/>
    </row>
    <row r="36" spans="1:63" s="1174" customFormat="1" ht="36" customHeight="1">
      <c r="A36" s="2038"/>
      <c r="B36" s="1987"/>
      <c r="C36" s="1988"/>
      <c r="D36" s="1988"/>
      <c r="E36" s="1988"/>
      <c r="F36" s="1988"/>
      <c r="G36" s="1988"/>
      <c r="H36" s="1989"/>
      <c r="I36" s="2044" t="s">
        <v>2090</v>
      </c>
      <c r="J36" s="2020"/>
      <c r="K36" s="2020"/>
      <c r="L36" s="2020"/>
      <c r="M36" s="2020"/>
      <c r="N36" s="2020"/>
      <c r="O36" s="2020"/>
      <c r="P36" s="2020"/>
      <c r="Q36" s="2020"/>
      <c r="R36" s="2020"/>
      <c r="S36" s="2020"/>
      <c r="T36" s="2020"/>
      <c r="U36" s="2020"/>
      <c r="V36" s="2020"/>
      <c r="W36" s="2020"/>
      <c r="X36" s="2020"/>
      <c r="Y36" s="2020"/>
      <c r="Z36" s="2020"/>
      <c r="AA36" s="2020"/>
      <c r="AB36" s="2020"/>
      <c r="AC36" s="2020"/>
      <c r="AD36" s="2020"/>
      <c r="AE36" s="2020"/>
      <c r="AF36" s="2020"/>
      <c r="AG36" s="2020"/>
      <c r="AH36" s="2020"/>
      <c r="AI36" s="2020"/>
      <c r="AJ36" s="2045"/>
    </row>
    <row r="37" spans="1:63" s="1174" customFormat="1" ht="8.25" customHeight="1">
      <c r="A37" s="2038"/>
      <c r="B37" s="1987"/>
      <c r="C37" s="1988"/>
      <c r="D37" s="1988"/>
      <c r="E37" s="1988"/>
      <c r="F37" s="1988"/>
      <c r="G37" s="1988"/>
      <c r="H37" s="1989"/>
      <c r="I37" s="1183"/>
      <c r="J37" s="1205"/>
      <c r="K37" s="1214"/>
      <c r="L37" s="1214"/>
      <c r="M37" s="1214"/>
      <c r="N37" s="1214"/>
      <c r="O37" s="1214"/>
      <c r="P37" s="1214"/>
      <c r="Q37" s="1214"/>
      <c r="R37" s="1214"/>
      <c r="S37" s="1214"/>
      <c r="T37" s="1214"/>
      <c r="U37" s="1214"/>
      <c r="V37" s="1214"/>
      <c r="W37" s="1214"/>
      <c r="X37" s="1214"/>
      <c r="Y37" s="1214"/>
      <c r="Z37" s="1214"/>
      <c r="AA37" s="1214"/>
      <c r="AB37" s="1214"/>
      <c r="AC37" s="1214"/>
      <c r="AD37" s="1214"/>
      <c r="AE37" s="1214"/>
      <c r="AF37" s="878"/>
      <c r="AG37" s="878"/>
      <c r="AH37" s="878"/>
      <c r="AI37" s="878"/>
      <c r="AJ37" s="1185"/>
    </row>
    <row r="38" spans="1:63" s="1192" customFormat="1" ht="8.25" customHeight="1">
      <c r="A38" s="1215"/>
      <c r="B38" s="1216"/>
      <c r="C38" s="1217"/>
      <c r="D38" s="1217"/>
      <c r="E38" s="1217"/>
      <c r="F38" s="1217"/>
      <c r="G38" s="1217"/>
      <c r="H38" s="1217"/>
      <c r="I38" s="1187"/>
      <c r="J38" s="1218"/>
      <c r="K38" s="1219"/>
      <c r="L38" s="1219"/>
      <c r="M38" s="1219"/>
      <c r="N38" s="1219"/>
      <c r="O38" s="1219"/>
      <c r="P38" s="1219"/>
      <c r="Q38" s="1219"/>
      <c r="R38" s="1219"/>
      <c r="S38" s="1219"/>
      <c r="T38" s="1219"/>
      <c r="U38" s="1219"/>
      <c r="V38" s="1219"/>
      <c r="W38" s="1219"/>
      <c r="X38" s="1219"/>
      <c r="Y38" s="1219"/>
      <c r="Z38" s="1219"/>
      <c r="AA38" s="1219"/>
      <c r="AB38" s="1219"/>
      <c r="AC38" s="1219"/>
      <c r="AD38" s="1219"/>
      <c r="AE38" s="1219"/>
      <c r="AF38" s="1082"/>
      <c r="AG38" s="1082"/>
      <c r="AH38" s="1082"/>
      <c r="AI38" s="1082"/>
      <c r="AJ38" s="1189"/>
    </row>
    <row r="39" spans="1:63" s="1174" customFormat="1" ht="12" customHeight="1">
      <c r="A39" s="2039" t="s">
        <v>2008</v>
      </c>
      <c r="B39" s="1971" t="s">
        <v>2091</v>
      </c>
      <c r="C39" s="1972"/>
      <c r="D39" s="1972"/>
      <c r="E39" s="1972"/>
      <c r="F39" s="1972"/>
      <c r="G39" s="1972"/>
      <c r="H39" s="1973"/>
      <c r="I39" s="1190"/>
      <c r="J39" s="1220"/>
      <c r="K39" s="802"/>
      <c r="L39" s="802"/>
      <c r="M39" s="802"/>
      <c r="N39" s="802"/>
      <c r="O39" s="802"/>
      <c r="P39" s="802"/>
      <c r="Q39" s="802"/>
      <c r="R39" s="802"/>
      <c r="S39" s="802"/>
      <c r="T39" s="802"/>
      <c r="U39" s="802"/>
      <c r="V39" s="802"/>
      <c r="W39" s="802"/>
      <c r="X39" s="802"/>
      <c r="Y39" s="802"/>
      <c r="Z39" s="802"/>
      <c r="AA39" s="802"/>
      <c r="AB39" s="802"/>
      <c r="AC39" s="802"/>
      <c r="AD39" s="802"/>
      <c r="AE39" s="802"/>
      <c r="AF39" s="1080"/>
      <c r="AG39" s="1080"/>
      <c r="AH39" s="1080"/>
      <c r="AI39" s="1080"/>
      <c r="AJ39" s="1191"/>
    </row>
    <row r="40" spans="1:63" s="1174" customFormat="1" ht="12" customHeight="1">
      <c r="A40" s="2040"/>
      <c r="B40" s="1987"/>
      <c r="C40" s="1975"/>
      <c r="D40" s="1975"/>
      <c r="E40" s="1975"/>
      <c r="F40" s="1975"/>
      <c r="G40" s="1975"/>
      <c r="H40" s="1976"/>
      <c r="I40" s="1183"/>
      <c r="J40" s="1205"/>
      <c r="K40" s="1214"/>
      <c r="L40" s="1214"/>
      <c r="M40" s="1214"/>
      <c r="N40" s="1214"/>
      <c r="O40" s="1214"/>
      <c r="P40" s="1214"/>
      <c r="Q40" s="1214"/>
      <c r="R40" s="1214"/>
      <c r="S40" s="1214"/>
      <c r="T40" s="1214"/>
      <c r="U40" s="1214"/>
      <c r="V40" s="1214"/>
      <c r="W40" s="1214"/>
      <c r="X40" s="1214"/>
      <c r="Y40" s="1214"/>
      <c r="Z40" s="1214"/>
      <c r="AA40" s="1214"/>
      <c r="AB40" s="1214"/>
      <c r="AC40" s="1214"/>
      <c r="AD40" s="1214"/>
      <c r="AE40" s="1214"/>
      <c r="AF40" s="878"/>
      <c r="AG40" s="878"/>
      <c r="AH40" s="878"/>
      <c r="AI40" s="878"/>
      <c r="AJ40" s="1185"/>
    </row>
    <row r="41" spans="1:63" s="1174" customFormat="1" ht="53.25" customHeight="1">
      <c r="A41" s="2040"/>
      <c r="B41" s="1974"/>
      <c r="C41" s="1975"/>
      <c r="D41" s="1975"/>
      <c r="E41" s="1975"/>
      <c r="F41" s="1975"/>
      <c r="G41" s="1975"/>
      <c r="H41" s="1976"/>
      <c r="I41" s="1183"/>
      <c r="J41" s="1957" t="s">
        <v>2092</v>
      </c>
      <c r="K41" s="1958"/>
      <c r="L41" s="1958"/>
      <c r="M41" s="1958"/>
      <c r="N41" s="1958"/>
      <c r="O41" s="1958"/>
      <c r="P41" s="1958"/>
      <c r="Q41" s="1958"/>
      <c r="R41" s="1958"/>
      <c r="S41" s="1958"/>
      <c r="T41" s="1958"/>
      <c r="U41" s="1958"/>
      <c r="V41" s="1958"/>
      <c r="W41" s="1958"/>
      <c r="X41" s="1958"/>
      <c r="Y41" s="1958"/>
      <c r="Z41" s="1958"/>
      <c r="AA41" s="1958"/>
      <c r="AB41" s="1958"/>
      <c r="AC41" s="1958"/>
      <c r="AD41" s="1958"/>
      <c r="AE41" s="1959"/>
      <c r="AF41" s="847" t="s">
        <v>121</v>
      </c>
      <c r="AG41" s="1980" t="s">
        <v>2012</v>
      </c>
      <c r="AH41" s="1981"/>
      <c r="AI41" s="1982"/>
      <c r="AJ41" s="1185"/>
    </row>
    <row r="42" spans="1:63" s="1174" customFormat="1" ht="48" customHeight="1">
      <c r="A42" s="2040"/>
      <c r="B42" s="1974"/>
      <c r="C42" s="1975"/>
      <c r="D42" s="1975"/>
      <c r="E42" s="1975"/>
      <c r="F42" s="1975"/>
      <c r="G42" s="1975"/>
      <c r="H42" s="1976"/>
      <c r="I42" s="1183"/>
      <c r="J42" s="1957" t="s">
        <v>2093</v>
      </c>
      <c r="K42" s="1958"/>
      <c r="L42" s="1958"/>
      <c r="M42" s="1958"/>
      <c r="N42" s="1958"/>
      <c r="O42" s="1958"/>
      <c r="P42" s="1958"/>
      <c r="Q42" s="1958"/>
      <c r="R42" s="1958"/>
      <c r="S42" s="1958"/>
      <c r="T42" s="1958"/>
      <c r="U42" s="1958"/>
      <c r="V42" s="1958"/>
      <c r="W42" s="1958"/>
      <c r="X42" s="1958"/>
      <c r="Y42" s="1958"/>
      <c r="Z42" s="1958"/>
      <c r="AA42" s="1958"/>
      <c r="AB42" s="1958"/>
      <c r="AC42" s="1958"/>
      <c r="AD42" s="1958"/>
      <c r="AE42" s="1959"/>
      <c r="AF42" s="847" t="s">
        <v>121</v>
      </c>
      <c r="AG42" s="1980" t="s">
        <v>2012</v>
      </c>
      <c r="AH42" s="1981"/>
      <c r="AI42" s="1982"/>
      <c r="AJ42" s="1185"/>
    </row>
    <row r="43" spans="1:63" s="1174" customFormat="1" ht="11.25" customHeight="1">
      <c r="A43" s="2041"/>
      <c r="B43" s="1977"/>
      <c r="C43" s="1978"/>
      <c r="D43" s="1978"/>
      <c r="E43" s="1978"/>
      <c r="F43" s="1978"/>
      <c r="G43" s="1978"/>
      <c r="H43" s="1979"/>
      <c r="I43" s="1187"/>
      <c r="J43" s="1210"/>
      <c r="K43" s="1221"/>
      <c r="L43" s="1221"/>
      <c r="M43" s="1221"/>
      <c r="N43" s="1221"/>
      <c r="O43" s="1221"/>
      <c r="P43" s="1221"/>
      <c r="Q43" s="1221"/>
      <c r="R43" s="1221"/>
      <c r="S43" s="1221"/>
      <c r="T43" s="1221"/>
      <c r="U43" s="1221"/>
      <c r="V43" s="1221"/>
      <c r="W43" s="1221"/>
      <c r="X43" s="1221"/>
      <c r="Y43" s="1221"/>
      <c r="Z43" s="1221"/>
      <c r="AA43" s="1221"/>
      <c r="AB43" s="1221"/>
      <c r="AC43" s="1221"/>
      <c r="AD43" s="1221"/>
      <c r="AE43" s="1221"/>
      <c r="AF43" s="1211"/>
      <c r="AG43" s="1211"/>
      <c r="AH43" s="1211"/>
      <c r="AI43" s="1211"/>
      <c r="AJ43" s="1189"/>
    </row>
    <row r="44" spans="1:63" s="1123" customFormat="1" ht="17.25" customHeight="1">
      <c r="A44" s="1968" t="s">
        <v>2008</v>
      </c>
      <c r="B44" s="2025" t="s">
        <v>2094</v>
      </c>
      <c r="C44" s="2052"/>
      <c r="D44" s="2052"/>
      <c r="E44" s="2052"/>
      <c r="F44" s="2052"/>
      <c r="G44" s="2052"/>
      <c r="H44" s="2053"/>
      <c r="I44" s="1222"/>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1201"/>
      <c r="AK44" s="1174"/>
    </row>
    <row r="45" spans="1:63" s="1123" customFormat="1" ht="34.5" customHeight="1">
      <c r="A45" s="1983"/>
      <c r="B45" s="2028"/>
      <c r="C45" s="2054"/>
      <c r="D45" s="2054"/>
      <c r="E45" s="2054"/>
      <c r="F45" s="2054"/>
      <c r="G45" s="2054"/>
      <c r="H45" s="2055"/>
      <c r="I45" s="1223"/>
      <c r="J45" s="2021" t="s">
        <v>2095</v>
      </c>
      <c r="K45" s="2021"/>
      <c r="L45" s="2021"/>
      <c r="M45" s="2021"/>
      <c r="N45" s="2021"/>
      <c r="O45" s="2021"/>
      <c r="P45" s="2021"/>
      <c r="Q45" s="2021"/>
      <c r="R45" s="2021"/>
      <c r="S45" s="2021"/>
      <c r="T45" s="2021"/>
      <c r="U45" s="2021"/>
      <c r="V45" s="2021"/>
      <c r="W45" s="2021"/>
      <c r="X45" s="2021"/>
      <c r="Y45" s="2021"/>
      <c r="Z45" s="2021"/>
      <c r="AA45" s="2021"/>
      <c r="AB45" s="2021"/>
      <c r="AC45" s="2021"/>
      <c r="AD45" s="2021"/>
      <c r="AE45" s="2021"/>
      <c r="AF45" s="847" t="s">
        <v>121</v>
      </c>
      <c r="AG45" s="2012" t="s">
        <v>2012</v>
      </c>
      <c r="AH45" s="1981"/>
      <c r="AI45" s="1982"/>
      <c r="AJ45" s="1204"/>
      <c r="AK45" s="1174"/>
    </row>
    <row r="46" spans="1:63" s="1123" customFormat="1" ht="34.5" customHeight="1">
      <c r="A46" s="1983"/>
      <c r="B46" s="2028"/>
      <c r="C46" s="2054"/>
      <c r="D46" s="2054"/>
      <c r="E46" s="2054"/>
      <c r="F46" s="2054"/>
      <c r="G46" s="2054"/>
      <c r="H46" s="2055"/>
      <c r="I46" s="1223"/>
      <c r="J46" s="2021" t="s">
        <v>2096</v>
      </c>
      <c r="K46" s="2021"/>
      <c r="L46" s="2021"/>
      <c r="M46" s="2021"/>
      <c r="N46" s="2021"/>
      <c r="O46" s="2021"/>
      <c r="P46" s="2021"/>
      <c r="Q46" s="2021"/>
      <c r="R46" s="2021"/>
      <c r="S46" s="2021"/>
      <c r="T46" s="2021"/>
      <c r="U46" s="2021"/>
      <c r="V46" s="2021"/>
      <c r="W46" s="2021"/>
      <c r="X46" s="2021"/>
      <c r="Y46" s="2021"/>
      <c r="Z46" s="2021"/>
      <c r="AA46" s="2021"/>
      <c r="AB46" s="2021"/>
      <c r="AC46" s="2021"/>
      <c r="AD46" s="2021"/>
      <c r="AE46" s="2021"/>
      <c r="AF46" s="847" t="s">
        <v>121</v>
      </c>
      <c r="AG46" s="2012" t="s">
        <v>2012</v>
      </c>
      <c r="AH46" s="1981"/>
      <c r="AI46" s="1982"/>
      <c r="AJ46" s="1204"/>
      <c r="AK46" s="1174"/>
    </row>
    <row r="47" spans="1:63" s="1123" customFormat="1" ht="11.25" customHeight="1">
      <c r="A47" s="1983"/>
      <c r="B47" s="2028"/>
      <c r="C47" s="2054"/>
      <c r="D47" s="2054"/>
      <c r="E47" s="2054"/>
      <c r="F47" s="2054"/>
      <c r="G47" s="2054"/>
      <c r="H47" s="2055"/>
      <c r="I47" s="1223"/>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c r="AF47" s="878"/>
      <c r="AG47" s="878"/>
      <c r="AH47" s="878"/>
      <c r="AI47" s="878"/>
      <c r="AJ47" s="1204"/>
      <c r="AK47" s="1174"/>
    </row>
    <row r="48" spans="1:63" s="1123" customFormat="1" ht="21" customHeight="1">
      <c r="A48" s="1983"/>
      <c r="B48" s="2028"/>
      <c r="C48" s="2054"/>
      <c r="D48" s="2054"/>
      <c r="E48" s="2054"/>
      <c r="F48" s="2054"/>
      <c r="G48" s="2054"/>
      <c r="H48" s="2055"/>
      <c r="I48" s="1224" t="s">
        <v>121</v>
      </c>
      <c r="J48" s="1206" t="s">
        <v>2097</v>
      </c>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1203"/>
      <c r="AG48" s="1203"/>
      <c r="AH48" s="1203"/>
      <c r="AI48" s="1203"/>
      <c r="AJ48" s="1204"/>
      <c r="AK48" s="1174"/>
      <c r="AM48" s="1173"/>
      <c r="AN48" s="1173"/>
      <c r="AO48" s="1173"/>
      <c r="AP48" s="1173"/>
      <c r="AQ48" s="1173"/>
      <c r="AR48" s="1173"/>
      <c r="AS48" s="1173"/>
      <c r="AT48" s="1173"/>
      <c r="AU48" s="1173"/>
      <c r="AV48" s="1173"/>
      <c r="AW48" s="1173"/>
      <c r="AX48" s="1173"/>
      <c r="AY48" s="1173"/>
      <c r="AZ48" s="1173"/>
      <c r="BA48" s="1173"/>
      <c r="BB48" s="1173"/>
      <c r="BC48" s="1173"/>
      <c r="BD48" s="1173"/>
      <c r="BE48" s="1173"/>
      <c r="BF48" s="1173"/>
      <c r="BG48" s="1173"/>
      <c r="BH48" s="1173"/>
      <c r="BI48" s="1173"/>
      <c r="BJ48" s="1173"/>
      <c r="BK48" s="1173"/>
    </row>
    <row r="49" spans="1:63" s="1123" customFormat="1" ht="21" customHeight="1">
      <c r="A49" s="1983"/>
      <c r="B49" s="2028"/>
      <c r="C49" s="2054"/>
      <c r="D49" s="2054"/>
      <c r="E49" s="2054"/>
      <c r="F49" s="2054"/>
      <c r="G49" s="2054"/>
      <c r="H49" s="2055"/>
      <c r="I49" s="1224"/>
      <c r="J49" s="1184" t="s">
        <v>2051</v>
      </c>
      <c r="K49" s="1203"/>
      <c r="L49" s="1203"/>
      <c r="M49" s="1203"/>
      <c r="N49" s="1203"/>
      <c r="O49" s="1203"/>
      <c r="P49" s="1203"/>
      <c r="Q49" s="1203"/>
      <c r="R49" s="1203"/>
      <c r="S49" s="1203"/>
      <c r="T49" s="1203"/>
      <c r="U49" s="1203"/>
      <c r="V49" s="1203"/>
      <c r="W49" s="1203"/>
      <c r="X49" s="1203"/>
      <c r="Y49" s="1203"/>
      <c r="Z49" s="1203"/>
      <c r="AA49" s="1203"/>
      <c r="AB49" s="1203"/>
      <c r="AC49" s="1203"/>
      <c r="AD49" s="1203"/>
      <c r="AE49" s="1203"/>
      <c r="AF49" s="1203"/>
      <c r="AG49" s="1203"/>
      <c r="AH49" s="1203"/>
      <c r="AI49" s="1203"/>
      <c r="AJ49" s="1204"/>
      <c r="AK49" s="1174"/>
      <c r="AM49" s="1173"/>
      <c r="AN49" s="1173"/>
      <c r="AO49" s="1173"/>
      <c r="AP49" s="1173"/>
      <c r="AQ49" s="1173"/>
      <c r="AR49" s="1173"/>
      <c r="AS49" s="1173"/>
      <c r="AT49" s="1173"/>
      <c r="AU49" s="1173"/>
      <c r="AV49" s="1173"/>
      <c r="AW49" s="1173"/>
      <c r="AX49" s="1173"/>
      <c r="AY49" s="1173"/>
      <c r="AZ49" s="1173"/>
      <c r="BA49" s="1173"/>
      <c r="BB49" s="1173"/>
      <c r="BC49" s="1173"/>
      <c r="BD49" s="1173"/>
      <c r="BE49" s="1173"/>
      <c r="BF49" s="1173"/>
      <c r="BG49" s="1173"/>
      <c r="BH49" s="1173"/>
      <c r="BI49" s="1173"/>
      <c r="BJ49" s="1173"/>
      <c r="BK49" s="1173"/>
    </row>
    <row r="50" spans="1:63" s="1123" customFormat="1" ht="40.5" customHeight="1">
      <c r="A50" s="1983"/>
      <c r="B50" s="2028"/>
      <c r="C50" s="2054"/>
      <c r="D50" s="2054"/>
      <c r="E50" s="2054"/>
      <c r="F50" s="2054"/>
      <c r="G50" s="2054"/>
      <c r="H50" s="2055"/>
      <c r="I50" s="1223"/>
      <c r="J50" s="2042" t="s">
        <v>2098</v>
      </c>
      <c r="K50" s="2043"/>
      <c r="L50" s="2043"/>
      <c r="M50" s="2043"/>
      <c r="N50" s="2043"/>
      <c r="O50" s="2043"/>
      <c r="P50" s="2043"/>
      <c r="Q50" s="2043"/>
      <c r="R50" s="2043"/>
      <c r="S50" s="2043"/>
      <c r="T50" s="2043"/>
      <c r="U50" s="2043"/>
      <c r="V50" s="2043"/>
      <c r="W50" s="2043"/>
      <c r="X50" s="2043"/>
      <c r="Y50" s="2043"/>
      <c r="Z50" s="2043"/>
      <c r="AA50" s="2043"/>
      <c r="AB50" s="2043"/>
      <c r="AC50" s="2043"/>
      <c r="AD50" s="2043"/>
      <c r="AE50" s="1959"/>
      <c r="AF50" s="847" t="s">
        <v>121</v>
      </c>
      <c r="AG50" s="2012" t="s">
        <v>2012</v>
      </c>
      <c r="AH50" s="1981"/>
      <c r="AI50" s="1982"/>
      <c r="AJ50" s="1204"/>
      <c r="AK50" s="1174"/>
      <c r="AM50" s="1173"/>
      <c r="AN50" s="1173"/>
      <c r="AO50" s="1173"/>
      <c r="AP50" s="1173"/>
      <c r="AQ50" s="1173"/>
      <c r="AR50" s="1173"/>
      <c r="AS50" s="1173"/>
      <c r="AT50" s="1173"/>
      <c r="AU50" s="1173"/>
      <c r="AV50" s="1173"/>
      <c r="AW50" s="1173"/>
      <c r="AX50" s="1173"/>
      <c r="AY50" s="1173"/>
      <c r="AZ50" s="1173"/>
      <c r="BA50" s="1173"/>
      <c r="BB50" s="1173"/>
      <c r="BC50" s="1173"/>
      <c r="BD50" s="1173"/>
      <c r="BE50" s="1173"/>
      <c r="BF50" s="1173"/>
      <c r="BG50" s="1173"/>
      <c r="BH50" s="1173"/>
      <c r="BI50" s="1173"/>
      <c r="BJ50" s="1173"/>
      <c r="BK50" s="1173"/>
    </row>
    <row r="51" spans="1:63" s="1123" customFormat="1" ht="40.5" customHeight="1">
      <c r="A51" s="1983"/>
      <c r="B51" s="2028"/>
      <c r="C51" s="2054"/>
      <c r="D51" s="2054"/>
      <c r="E51" s="2054"/>
      <c r="F51" s="2054"/>
      <c r="G51" s="2054"/>
      <c r="H51" s="2055"/>
      <c r="I51" s="1223"/>
      <c r="J51" s="2042" t="s">
        <v>2099</v>
      </c>
      <c r="K51" s="2043"/>
      <c r="L51" s="2043"/>
      <c r="M51" s="2043"/>
      <c r="N51" s="2043"/>
      <c r="O51" s="2043"/>
      <c r="P51" s="2043"/>
      <c r="Q51" s="2043"/>
      <c r="R51" s="2043"/>
      <c r="S51" s="2043"/>
      <c r="T51" s="2043"/>
      <c r="U51" s="2043"/>
      <c r="V51" s="2043"/>
      <c r="W51" s="2043"/>
      <c r="X51" s="2043"/>
      <c r="Y51" s="2043"/>
      <c r="Z51" s="2043"/>
      <c r="AA51" s="2043"/>
      <c r="AB51" s="2043"/>
      <c r="AC51" s="2043"/>
      <c r="AD51" s="2043"/>
      <c r="AE51" s="1959"/>
      <c r="AF51" s="847" t="s">
        <v>121</v>
      </c>
      <c r="AG51" s="2012" t="s">
        <v>2012</v>
      </c>
      <c r="AH51" s="1981"/>
      <c r="AI51" s="1982"/>
      <c r="AJ51" s="1204"/>
      <c r="AK51" s="1174"/>
      <c r="AM51" s="1173"/>
      <c r="AN51" s="1173"/>
      <c r="AO51" s="1173"/>
      <c r="AP51" s="1173"/>
      <c r="AQ51" s="1173"/>
      <c r="AR51" s="1173"/>
      <c r="AS51" s="1173"/>
      <c r="AT51" s="1173"/>
      <c r="AU51" s="1173"/>
      <c r="AV51" s="1173"/>
      <c r="AW51" s="1173"/>
      <c r="AX51" s="1173"/>
      <c r="AY51" s="1173"/>
      <c r="AZ51" s="1173"/>
      <c r="BA51" s="1173"/>
      <c r="BB51" s="1173"/>
      <c r="BC51" s="1173"/>
      <c r="BD51" s="1173"/>
      <c r="BE51" s="1173"/>
      <c r="BF51" s="1173"/>
      <c r="BG51" s="1173"/>
      <c r="BH51" s="1173"/>
      <c r="BI51" s="1173"/>
      <c r="BJ51" s="1173"/>
      <c r="BK51" s="1173"/>
    </row>
    <row r="52" spans="1:63" s="1123" customFormat="1" ht="11.25" customHeight="1">
      <c r="A52" s="1983"/>
      <c r="B52" s="2028"/>
      <c r="C52" s="2054"/>
      <c r="D52" s="2054"/>
      <c r="E52" s="2054"/>
      <c r="F52" s="2054"/>
      <c r="G52" s="2054"/>
      <c r="H52" s="2055"/>
      <c r="I52" s="1223"/>
      <c r="J52" s="1203"/>
      <c r="K52" s="1203"/>
      <c r="L52" s="1203"/>
      <c r="M52" s="1203"/>
      <c r="N52" s="1203"/>
      <c r="O52" s="1203"/>
      <c r="P52" s="1203"/>
      <c r="Q52" s="1203"/>
      <c r="R52" s="1203"/>
      <c r="S52" s="1203"/>
      <c r="T52" s="1203"/>
      <c r="U52" s="1203"/>
      <c r="V52" s="1203"/>
      <c r="W52" s="1203"/>
      <c r="X52" s="1203"/>
      <c r="Y52" s="1203"/>
      <c r="Z52" s="1203"/>
      <c r="AA52" s="1203"/>
      <c r="AB52" s="1203"/>
      <c r="AC52" s="1203"/>
      <c r="AD52" s="1203"/>
      <c r="AE52" s="1203"/>
      <c r="AF52" s="1203"/>
      <c r="AG52" s="1203"/>
      <c r="AH52" s="1203"/>
      <c r="AI52" s="1203"/>
      <c r="AJ52" s="1204"/>
      <c r="AK52" s="1174"/>
    </row>
    <row r="53" spans="1:63" s="1174" customFormat="1" ht="21" customHeight="1">
      <c r="A53" s="1983"/>
      <c r="B53" s="2028"/>
      <c r="C53" s="2054"/>
      <c r="D53" s="2054"/>
      <c r="E53" s="2054"/>
      <c r="F53" s="2054"/>
      <c r="G53" s="2054"/>
      <c r="H53" s="2055"/>
      <c r="I53" s="1224" t="s">
        <v>121</v>
      </c>
      <c r="J53" s="1206" t="s">
        <v>2100</v>
      </c>
      <c r="K53" s="1203"/>
      <c r="L53" s="1203"/>
      <c r="M53" s="1203"/>
      <c r="N53" s="1203"/>
      <c r="O53" s="1203"/>
      <c r="P53" s="1203"/>
      <c r="Q53" s="1203"/>
      <c r="R53" s="1203"/>
      <c r="S53" s="1203"/>
      <c r="T53" s="1203"/>
      <c r="U53" s="1203"/>
      <c r="V53" s="1203"/>
      <c r="W53" s="1203"/>
      <c r="X53" s="1203"/>
      <c r="Y53" s="1203"/>
      <c r="Z53" s="1203"/>
      <c r="AA53" s="1203"/>
      <c r="AB53" s="1203"/>
      <c r="AC53" s="1203"/>
      <c r="AD53" s="1203"/>
      <c r="AE53" s="1203"/>
      <c r="AF53" s="1203"/>
      <c r="AG53" s="1203"/>
      <c r="AH53" s="1203"/>
      <c r="AI53" s="1203"/>
      <c r="AJ53" s="1204"/>
    </row>
    <row r="54" spans="1:63" s="1174" customFormat="1" ht="37.5" customHeight="1">
      <c r="A54" s="1983"/>
      <c r="B54" s="2028"/>
      <c r="C54" s="2054"/>
      <c r="D54" s="2054"/>
      <c r="E54" s="2054"/>
      <c r="F54" s="2054"/>
      <c r="G54" s="2054"/>
      <c r="H54" s="2055"/>
      <c r="I54" s="1223"/>
      <c r="J54" s="2042" t="s">
        <v>2101</v>
      </c>
      <c r="K54" s="2043"/>
      <c r="L54" s="2043"/>
      <c r="M54" s="2043"/>
      <c r="N54" s="2043"/>
      <c r="O54" s="2043"/>
      <c r="P54" s="2043"/>
      <c r="Q54" s="2043"/>
      <c r="R54" s="2043"/>
      <c r="S54" s="2043"/>
      <c r="T54" s="2043"/>
      <c r="U54" s="2043"/>
      <c r="V54" s="2043"/>
      <c r="W54" s="2043"/>
      <c r="X54" s="2043"/>
      <c r="Y54" s="2043"/>
      <c r="Z54" s="2043"/>
      <c r="AA54" s="2043"/>
      <c r="AB54" s="2043"/>
      <c r="AC54" s="2043"/>
      <c r="AD54" s="2043"/>
      <c r="AE54" s="1959"/>
      <c r="AF54" s="847" t="s">
        <v>121</v>
      </c>
      <c r="AG54" s="2012" t="s">
        <v>2012</v>
      </c>
      <c r="AH54" s="1981"/>
      <c r="AI54" s="1982"/>
      <c r="AJ54" s="1204"/>
    </row>
    <row r="55" spans="1:63" s="1174" customFormat="1" ht="11.25" customHeight="1">
      <c r="A55" s="1983"/>
      <c r="B55" s="2028"/>
      <c r="C55" s="2054"/>
      <c r="D55" s="2054"/>
      <c r="E55" s="2054"/>
      <c r="F55" s="2054"/>
      <c r="G55" s="2054"/>
      <c r="H55" s="2055"/>
      <c r="I55" s="1223"/>
      <c r="J55" s="1203"/>
      <c r="K55" s="1203"/>
      <c r="L55" s="1203"/>
      <c r="M55" s="1203"/>
      <c r="N55" s="1203"/>
      <c r="O55" s="1203"/>
      <c r="P55" s="1203"/>
      <c r="Q55" s="1203"/>
      <c r="R55" s="1203"/>
      <c r="S55" s="1203"/>
      <c r="T55" s="1203"/>
      <c r="U55" s="1203"/>
      <c r="V55" s="1203"/>
      <c r="W55" s="1203"/>
      <c r="X55" s="1203"/>
      <c r="Y55" s="1203"/>
      <c r="Z55" s="1203"/>
      <c r="AA55" s="1203"/>
      <c r="AB55" s="1203"/>
      <c r="AC55" s="1203"/>
      <c r="AD55" s="1203"/>
      <c r="AE55" s="1203"/>
      <c r="AF55" s="1203"/>
      <c r="AG55" s="1203"/>
      <c r="AH55" s="1203"/>
      <c r="AI55" s="1203"/>
      <c r="AJ55" s="1204"/>
    </row>
    <row r="56" spans="1:63" s="1174" customFormat="1" ht="21" customHeight="1">
      <c r="A56" s="1983"/>
      <c r="B56" s="2028"/>
      <c r="C56" s="2054"/>
      <c r="D56" s="2054"/>
      <c r="E56" s="2054"/>
      <c r="F56" s="2054"/>
      <c r="G56" s="2054"/>
      <c r="H56" s="2055"/>
      <c r="I56" s="1224" t="s">
        <v>121</v>
      </c>
      <c r="J56" s="1206" t="s">
        <v>2102</v>
      </c>
      <c r="K56" s="1203"/>
      <c r="L56" s="1203"/>
      <c r="M56" s="1203"/>
      <c r="N56" s="1203"/>
      <c r="O56" s="1203"/>
      <c r="P56" s="1203"/>
      <c r="Q56" s="1203"/>
      <c r="R56" s="1203"/>
      <c r="S56" s="1203"/>
      <c r="T56" s="1203"/>
      <c r="U56" s="1203"/>
      <c r="V56" s="1203"/>
      <c r="W56" s="1203"/>
      <c r="X56" s="1203"/>
      <c r="Y56" s="1203"/>
      <c r="Z56" s="1203"/>
      <c r="AA56" s="1203"/>
      <c r="AB56" s="1203"/>
      <c r="AC56" s="1203"/>
      <c r="AD56" s="1203"/>
      <c r="AE56" s="1203"/>
      <c r="AF56" s="1203"/>
      <c r="AG56" s="1203"/>
      <c r="AH56" s="1203"/>
      <c r="AI56" s="1203"/>
      <c r="AJ56" s="1204"/>
    </row>
    <row r="57" spans="1:63" s="1123" customFormat="1" ht="21" customHeight="1">
      <c r="A57" s="1983"/>
      <c r="B57" s="2028"/>
      <c r="C57" s="2054"/>
      <c r="D57" s="2054"/>
      <c r="E57" s="2054"/>
      <c r="F57" s="2054"/>
      <c r="G57" s="2054"/>
      <c r="H57" s="2055"/>
      <c r="I57" s="1224"/>
      <c r="J57" s="1184" t="s">
        <v>2103</v>
      </c>
      <c r="K57" s="1203"/>
      <c r="L57" s="1203"/>
      <c r="M57" s="1203"/>
      <c r="N57" s="1203"/>
      <c r="O57" s="1203"/>
      <c r="P57" s="1203"/>
      <c r="Q57" s="1203"/>
      <c r="R57" s="1203"/>
      <c r="S57" s="1203"/>
      <c r="T57" s="1203"/>
      <c r="U57" s="1203"/>
      <c r="V57" s="1203"/>
      <c r="W57" s="1203"/>
      <c r="X57" s="1203"/>
      <c r="Y57" s="1203"/>
      <c r="Z57" s="1203"/>
      <c r="AA57" s="1203"/>
      <c r="AB57" s="1203"/>
      <c r="AC57" s="1203"/>
      <c r="AD57" s="1203"/>
      <c r="AE57" s="1203"/>
      <c r="AF57" s="1203"/>
      <c r="AG57" s="1203"/>
      <c r="AH57" s="1203"/>
      <c r="AI57" s="1203"/>
      <c r="AJ57" s="1204"/>
      <c r="AK57" s="1174"/>
      <c r="AM57" s="1173"/>
      <c r="AN57" s="1173"/>
      <c r="AO57" s="1173"/>
      <c r="AP57" s="1173"/>
      <c r="AQ57" s="1173"/>
      <c r="AR57" s="1173"/>
      <c r="AS57" s="1173"/>
      <c r="AT57" s="1173"/>
      <c r="AU57" s="1173"/>
      <c r="AV57" s="1173"/>
      <c r="AW57" s="1173"/>
      <c r="AX57" s="1173"/>
      <c r="AY57" s="1173"/>
      <c r="AZ57" s="1173"/>
      <c r="BA57" s="1173"/>
      <c r="BB57" s="1173"/>
      <c r="BC57" s="1173"/>
      <c r="BD57" s="1173"/>
      <c r="BE57" s="1173"/>
      <c r="BF57" s="1173"/>
      <c r="BG57" s="1173"/>
      <c r="BH57" s="1173"/>
      <c r="BI57" s="1173"/>
      <c r="BJ57" s="1173"/>
      <c r="BK57" s="1173"/>
    </row>
    <row r="58" spans="1:63" s="1123" customFormat="1" ht="40.5" customHeight="1">
      <c r="A58" s="1983"/>
      <c r="B58" s="2028"/>
      <c r="C58" s="2054"/>
      <c r="D58" s="2054"/>
      <c r="E58" s="2054"/>
      <c r="F58" s="2054"/>
      <c r="G58" s="2054"/>
      <c r="H58" s="2055"/>
      <c r="I58" s="1223"/>
      <c r="J58" s="2042" t="s">
        <v>2104</v>
      </c>
      <c r="K58" s="2043"/>
      <c r="L58" s="2043"/>
      <c r="M58" s="2043"/>
      <c r="N58" s="2043"/>
      <c r="O58" s="2043"/>
      <c r="P58" s="2043"/>
      <c r="Q58" s="2043"/>
      <c r="R58" s="2043"/>
      <c r="S58" s="2043"/>
      <c r="T58" s="2043"/>
      <c r="U58" s="2043"/>
      <c r="V58" s="2043"/>
      <c r="W58" s="2043"/>
      <c r="X58" s="2043"/>
      <c r="Y58" s="2043"/>
      <c r="Z58" s="2043"/>
      <c r="AA58" s="2043"/>
      <c r="AB58" s="2043"/>
      <c r="AC58" s="2043"/>
      <c r="AD58" s="2043"/>
      <c r="AE58" s="1959"/>
      <c r="AF58" s="847" t="s">
        <v>121</v>
      </c>
      <c r="AG58" s="2012" t="s">
        <v>2012</v>
      </c>
      <c r="AH58" s="1981"/>
      <c r="AI58" s="1982"/>
      <c r="AJ58" s="1204"/>
      <c r="AK58" s="1174"/>
      <c r="AM58" s="1173"/>
      <c r="AN58" s="1173"/>
      <c r="AO58" s="1173"/>
      <c r="AP58" s="1173"/>
      <c r="AQ58" s="1173"/>
      <c r="AR58" s="1173"/>
      <c r="AS58" s="1173"/>
      <c r="AT58" s="1173"/>
      <c r="AU58" s="1173"/>
      <c r="AV58" s="1173"/>
      <c r="AW58" s="1173"/>
      <c r="AX58" s="1173"/>
      <c r="AY58" s="1173"/>
      <c r="AZ58" s="1173"/>
      <c r="BA58" s="1173"/>
      <c r="BB58" s="1173"/>
      <c r="BC58" s="1173"/>
      <c r="BD58" s="1173"/>
      <c r="BE58" s="1173"/>
      <c r="BF58" s="1173"/>
      <c r="BG58" s="1173"/>
      <c r="BH58" s="1173"/>
      <c r="BI58" s="1173"/>
      <c r="BJ58" s="1173"/>
      <c r="BK58" s="1173"/>
    </row>
    <row r="59" spans="1:63" s="1123" customFormat="1" ht="40.5" customHeight="1">
      <c r="A59" s="1983"/>
      <c r="B59" s="2028"/>
      <c r="C59" s="2054"/>
      <c r="D59" s="2054"/>
      <c r="E59" s="2054"/>
      <c r="F59" s="2054"/>
      <c r="G59" s="2054"/>
      <c r="H59" s="2055"/>
      <c r="I59" s="1223"/>
      <c r="J59" s="2042" t="s">
        <v>2105</v>
      </c>
      <c r="K59" s="2043"/>
      <c r="L59" s="2043"/>
      <c r="M59" s="2043"/>
      <c r="N59" s="2043"/>
      <c r="O59" s="2043"/>
      <c r="P59" s="2043"/>
      <c r="Q59" s="2043"/>
      <c r="R59" s="2043"/>
      <c r="S59" s="2043"/>
      <c r="T59" s="2043"/>
      <c r="U59" s="2043"/>
      <c r="V59" s="2043"/>
      <c r="W59" s="2043"/>
      <c r="X59" s="2043"/>
      <c r="Y59" s="2043"/>
      <c r="Z59" s="2043"/>
      <c r="AA59" s="2043"/>
      <c r="AB59" s="2043"/>
      <c r="AC59" s="2043"/>
      <c r="AD59" s="2043"/>
      <c r="AE59" s="1959"/>
      <c r="AF59" s="847" t="s">
        <v>121</v>
      </c>
      <c r="AG59" s="2012" t="s">
        <v>2012</v>
      </c>
      <c r="AH59" s="1981"/>
      <c r="AI59" s="1982"/>
      <c r="AJ59" s="1204"/>
      <c r="AK59" s="1174"/>
      <c r="AM59" s="1173"/>
      <c r="AN59" s="1173"/>
      <c r="AO59" s="1173"/>
      <c r="AP59" s="1173"/>
      <c r="AQ59" s="1173"/>
      <c r="AR59" s="1173"/>
      <c r="AS59" s="1173"/>
      <c r="AT59" s="1173"/>
      <c r="AU59" s="1173"/>
      <c r="AV59" s="1173"/>
      <c r="AW59" s="1173"/>
      <c r="AX59" s="1173"/>
      <c r="AY59" s="1173"/>
      <c r="AZ59" s="1173"/>
      <c r="BA59" s="1173"/>
      <c r="BB59" s="1173"/>
      <c r="BC59" s="1173"/>
      <c r="BD59" s="1173"/>
      <c r="BE59" s="1173"/>
      <c r="BF59" s="1173"/>
      <c r="BG59" s="1173"/>
      <c r="BH59" s="1173"/>
      <c r="BI59" s="1173"/>
      <c r="BJ59" s="1173"/>
      <c r="BK59" s="1173"/>
    </row>
    <row r="60" spans="1:63" s="1174" customFormat="1" ht="37.5" customHeight="1">
      <c r="A60" s="1983"/>
      <c r="B60" s="2028"/>
      <c r="C60" s="2054"/>
      <c r="D60" s="2054"/>
      <c r="E60" s="2054"/>
      <c r="F60" s="2054"/>
      <c r="G60" s="2054"/>
      <c r="H60" s="2055"/>
      <c r="I60" s="1223"/>
      <c r="J60" s="2042" t="s">
        <v>2106</v>
      </c>
      <c r="K60" s="2043"/>
      <c r="L60" s="2043"/>
      <c r="M60" s="2043"/>
      <c r="N60" s="2043"/>
      <c r="O60" s="2043"/>
      <c r="P60" s="2043"/>
      <c r="Q60" s="2043"/>
      <c r="R60" s="2043"/>
      <c r="S60" s="2043"/>
      <c r="T60" s="2043"/>
      <c r="U60" s="2043"/>
      <c r="V60" s="2043"/>
      <c r="W60" s="2043"/>
      <c r="X60" s="2043"/>
      <c r="Y60" s="2043"/>
      <c r="Z60" s="2043"/>
      <c r="AA60" s="2043"/>
      <c r="AB60" s="2043"/>
      <c r="AC60" s="2043"/>
      <c r="AD60" s="2043"/>
      <c r="AE60" s="1959"/>
      <c r="AF60" s="847" t="s">
        <v>121</v>
      </c>
      <c r="AG60" s="2012" t="s">
        <v>2012</v>
      </c>
      <c r="AH60" s="1981"/>
      <c r="AI60" s="1982"/>
      <c r="AJ60" s="1204"/>
    </row>
    <row r="61" spans="1:63" s="1174" customFormat="1" ht="45" customHeight="1">
      <c r="A61" s="2011"/>
      <c r="B61" s="2056"/>
      <c r="C61" s="2057"/>
      <c r="D61" s="2057"/>
      <c r="E61" s="2057"/>
      <c r="F61" s="2057"/>
      <c r="G61" s="2057"/>
      <c r="H61" s="2058"/>
      <c r="I61" s="2046" t="s">
        <v>2107</v>
      </c>
      <c r="J61" s="2047"/>
      <c r="K61" s="2047"/>
      <c r="L61" s="2047"/>
      <c r="M61" s="2047"/>
      <c r="N61" s="2047"/>
      <c r="O61" s="2047"/>
      <c r="P61" s="2047"/>
      <c r="Q61" s="2047"/>
      <c r="R61" s="2047"/>
      <c r="S61" s="2047"/>
      <c r="T61" s="2047"/>
      <c r="U61" s="2047"/>
      <c r="V61" s="2047"/>
      <c r="W61" s="2047"/>
      <c r="X61" s="2047"/>
      <c r="Y61" s="2047"/>
      <c r="Z61" s="2047"/>
      <c r="AA61" s="2047"/>
      <c r="AB61" s="2047"/>
      <c r="AC61" s="2047"/>
      <c r="AD61" s="2047"/>
      <c r="AE61" s="2047"/>
      <c r="AF61" s="2047"/>
      <c r="AG61" s="2047"/>
      <c r="AH61" s="2047"/>
      <c r="AI61" s="2047"/>
      <c r="AJ61" s="2048"/>
    </row>
    <row r="62" spans="1:63" s="1174" customFormat="1" ht="11.25" customHeight="1">
      <c r="A62" s="1968" t="s">
        <v>2008</v>
      </c>
      <c r="B62" s="1971" t="s">
        <v>2108</v>
      </c>
      <c r="C62" s="1972"/>
      <c r="D62" s="1972"/>
      <c r="E62" s="1972"/>
      <c r="F62" s="1972"/>
      <c r="G62" s="1972"/>
      <c r="H62" s="1973"/>
      <c r="I62" s="1190"/>
      <c r="J62" s="839"/>
      <c r="K62" s="839"/>
      <c r="L62" s="839"/>
      <c r="M62" s="839"/>
      <c r="N62" s="839"/>
      <c r="O62" s="839"/>
      <c r="P62" s="839"/>
      <c r="Q62" s="839"/>
      <c r="R62" s="839"/>
      <c r="S62" s="839"/>
      <c r="T62" s="839"/>
      <c r="U62" s="839"/>
      <c r="V62" s="839"/>
      <c r="W62" s="839"/>
      <c r="X62" s="839"/>
      <c r="Y62" s="839"/>
      <c r="Z62" s="839"/>
      <c r="AA62" s="839"/>
      <c r="AB62" s="839"/>
      <c r="AC62" s="839"/>
      <c r="AD62" s="839"/>
      <c r="AE62" s="839"/>
      <c r="AF62" s="839"/>
      <c r="AG62" s="839"/>
      <c r="AH62" s="839"/>
      <c r="AI62" s="839"/>
      <c r="AJ62" s="1191"/>
    </row>
    <row r="63" spans="1:63" s="1174" customFormat="1" ht="33" customHeight="1">
      <c r="A63" s="1969"/>
      <c r="B63" s="1974"/>
      <c r="C63" s="1975"/>
      <c r="D63" s="1975"/>
      <c r="E63" s="1975"/>
      <c r="F63" s="1975"/>
      <c r="G63" s="1975"/>
      <c r="H63" s="1976"/>
      <c r="I63" s="1183"/>
      <c r="J63" s="1957" t="s">
        <v>2109</v>
      </c>
      <c r="K63" s="1958"/>
      <c r="L63" s="1958"/>
      <c r="M63" s="1958"/>
      <c r="N63" s="1958"/>
      <c r="O63" s="1958"/>
      <c r="P63" s="1958"/>
      <c r="Q63" s="1958"/>
      <c r="R63" s="1958"/>
      <c r="S63" s="1958"/>
      <c r="T63" s="1958"/>
      <c r="U63" s="1958"/>
      <c r="V63" s="1958"/>
      <c r="W63" s="1958"/>
      <c r="X63" s="1958"/>
      <c r="Y63" s="1958"/>
      <c r="Z63" s="1958"/>
      <c r="AA63" s="1958"/>
      <c r="AB63" s="1958"/>
      <c r="AC63" s="1958"/>
      <c r="AD63" s="1958"/>
      <c r="AE63" s="1959"/>
      <c r="AF63" s="847" t="s">
        <v>121</v>
      </c>
      <c r="AG63" s="1980" t="s">
        <v>2012</v>
      </c>
      <c r="AH63" s="1981"/>
      <c r="AI63" s="1982"/>
      <c r="AJ63" s="1185"/>
    </row>
    <row r="64" spans="1:63" s="1174" customFormat="1" ht="33" customHeight="1">
      <c r="A64" s="1969"/>
      <c r="B64" s="1974"/>
      <c r="C64" s="1975"/>
      <c r="D64" s="1975"/>
      <c r="E64" s="1975"/>
      <c r="F64" s="1975"/>
      <c r="G64" s="1975"/>
      <c r="H64" s="1976"/>
      <c r="I64" s="1183"/>
      <c r="J64" s="1957" t="s">
        <v>2110</v>
      </c>
      <c r="K64" s="1958"/>
      <c r="L64" s="1958"/>
      <c r="M64" s="1958"/>
      <c r="N64" s="1958"/>
      <c r="O64" s="1958"/>
      <c r="P64" s="1958"/>
      <c r="Q64" s="1958"/>
      <c r="R64" s="1958"/>
      <c r="S64" s="1958"/>
      <c r="T64" s="1958"/>
      <c r="U64" s="1958"/>
      <c r="V64" s="1958"/>
      <c r="W64" s="1958"/>
      <c r="X64" s="1958"/>
      <c r="Y64" s="1958"/>
      <c r="Z64" s="1958"/>
      <c r="AA64" s="1958"/>
      <c r="AB64" s="1958"/>
      <c r="AC64" s="1958"/>
      <c r="AD64" s="1958"/>
      <c r="AE64" s="1959"/>
      <c r="AF64" s="847" t="s">
        <v>121</v>
      </c>
      <c r="AG64" s="1980" t="s">
        <v>2012</v>
      </c>
      <c r="AH64" s="1981"/>
      <c r="AI64" s="1982"/>
      <c r="AJ64" s="1185"/>
    </row>
    <row r="65" spans="1:37" s="1174" customFormat="1" ht="10.5" customHeight="1">
      <c r="A65" s="1969"/>
      <c r="B65" s="1974"/>
      <c r="C65" s="1975"/>
      <c r="D65" s="1975"/>
      <c r="E65" s="1975"/>
      <c r="F65" s="1975"/>
      <c r="G65" s="1975"/>
      <c r="H65" s="1976"/>
      <c r="I65" s="1183"/>
      <c r="J65" s="1184"/>
      <c r="K65" s="1184"/>
      <c r="L65" s="1184"/>
      <c r="M65" s="1184"/>
      <c r="N65" s="1184"/>
      <c r="O65" s="1184"/>
      <c r="P65" s="1184"/>
      <c r="Q65" s="1184"/>
      <c r="R65" s="1184"/>
      <c r="S65" s="1184"/>
      <c r="T65" s="1184"/>
      <c r="U65" s="1184"/>
      <c r="V65" s="1184"/>
      <c r="W65" s="1184"/>
      <c r="X65" s="1184"/>
      <c r="Y65" s="1184"/>
      <c r="Z65" s="1184"/>
      <c r="AA65" s="878"/>
      <c r="AB65" s="878"/>
      <c r="AC65" s="1184"/>
      <c r="AD65" s="1184"/>
      <c r="AE65" s="1184"/>
      <c r="AF65" s="1184"/>
      <c r="AG65" s="1184"/>
      <c r="AH65" s="1184"/>
      <c r="AI65" s="1184"/>
      <c r="AJ65" s="1185"/>
    </row>
    <row r="66" spans="1:37" s="1174" customFormat="1" ht="24" customHeight="1">
      <c r="A66" s="1969"/>
      <c r="B66" s="1974"/>
      <c r="C66" s="1975"/>
      <c r="D66" s="1975"/>
      <c r="E66" s="1975"/>
      <c r="F66" s="1975"/>
      <c r="G66" s="1975"/>
      <c r="H66" s="1976"/>
      <c r="I66" s="1183"/>
      <c r="J66" s="2049" t="s">
        <v>2111</v>
      </c>
      <c r="K66" s="2050"/>
      <c r="L66" s="2051"/>
      <c r="M66" s="1184"/>
      <c r="N66" s="1184"/>
      <c r="O66" s="2059" t="s">
        <v>2112</v>
      </c>
      <c r="P66" s="2060"/>
      <c r="Q66" s="2061"/>
      <c r="R66" s="1184"/>
      <c r="S66" s="1184"/>
      <c r="T66" s="2059" t="s">
        <v>2113</v>
      </c>
      <c r="U66" s="2060"/>
      <c r="V66" s="2061"/>
      <c r="W66" s="1184"/>
      <c r="X66" s="1184"/>
      <c r="Y66" s="2059" t="s">
        <v>2112</v>
      </c>
      <c r="Z66" s="2060"/>
      <c r="AA66" s="2061"/>
      <c r="AB66" s="878"/>
      <c r="AC66" s="2062" t="s">
        <v>2114</v>
      </c>
      <c r="AD66" s="2063"/>
      <c r="AE66" s="2063"/>
      <c r="AF66" s="2063"/>
      <c r="AG66" s="2063"/>
      <c r="AH66" s="2063"/>
      <c r="AI66" s="2064"/>
      <c r="AJ66" s="1185"/>
    </row>
    <row r="67" spans="1:37" s="1174" customFormat="1" ht="34.5" customHeight="1">
      <c r="A67" s="1969"/>
      <c r="B67" s="1974"/>
      <c r="C67" s="1975"/>
      <c r="D67" s="1975"/>
      <c r="E67" s="1975"/>
      <c r="F67" s="1975"/>
      <c r="G67" s="1975"/>
      <c r="H67" s="1976"/>
      <c r="I67" s="1183"/>
      <c r="J67" s="1183"/>
      <c r="K67" s="1184"/>
      <c r="L67" s="1185"/>
      <c r="M67" s="1184" t="s">
        <v>2115</v>
      </c>
      <c r="N67" s="1184"/>
      <c r="O67" s="1183"/>
      <c r="P67" s="1184"/>
      <c r="Q67" s="1185"/>
      <c r="R67" s="2065" t="s">
        <v>2116</v>
      </c>
      <c r="S67" s="2066"/>
      <c r="T67" s="1183"/>
      <c r="U67" s="1184"/>
      <c r="V67" s="1185"/>
      <c r="W67" s="1184" t="s">
        <v>2117</v>
      </c>
      <c r="X67" s="1184"/>
      <c r="Y67" s="1183"/>
      <c r="Z67" s="1184"/>
      <c r="AA67" s="1225"/>
      <c r="AB67" s="878" t="s">
        <v>2118</v>
      </c>
      <c r="AC67" s="2067" t="s">
        <v>2119</v>
      </c>
      <c r="AD67" s="2068"/>
      <c r="AE67" s="2068"/>
      <c r="AF67" s="2068"/>
      <c r="AG67" s="2068"/>
      <c r="AH67" s="2068"/>
      <c r="AI67" s="2069"/>
      <c r="AJ67" s="1185"/>
    </row>
    <row r="68" spans="1:37" s="1174" customFormat="1" ht="7.5" customHeight="1">
      <c r="A68" s="1969"/>
      <c r="B68" s="1974"/>
      <c r="C68" s="1975"/>
      <c r="D68" s="1975"/>
      <c r="E68" s="1975"/>
      <c r="F68" s="1975"/>
      <c r="G68" s="1975"/>
      <c r="H68" s="1976"/>
      <c r="I68" s="1183"/>
      <c r="J68" s="1226"/>
      <c r="K68" s="1208"/>
      <c r="L68" s="1209"/>
      <c r="M68" s="1206"/>
      <c r="N68" s="1206"/>
      <c r="O68" s="1226"/>
      <c r="P68" s="1208"/>
      <c r="Q68" s="1209"/>
      <c r="R68" s="1206"/>
      <c r="S68" s="1206"/>
      <c r="T68" s="1226"/>
      <c r="U68" s="1208"/>
      <c r="V68" s="1209"/>
      <c r="W68" s="1206"/>
      <c r="X68" s="1206"/>
      <c r="Y68" s="1226"/>
      <c r="Z68" s="1208"/>
      <c r="AA68" s="1209"/>
      <c r="AB68" s="1206"/>
      <c r="AC68" s="2070"/>
      <c r="AD68" s="2071"/>
      <c r="AE68" s="2071"/>
      <c r="AF68" s="2071"/>
      <c r="AG68" s="2071"/>
      <c r="AH68" s="2071"/>
      <c r="AI68" s="2072"/>
      <c r="AJ68" s="1204"/>
    </row>
    <row r="69" spans="1:37" s="1174" customFormat="1" ht="12.75" customHeight="1">
      <c r="A69" s="1969"/>
      <c r="B69" s="1974"/>
      <c r="C69" s="1975"/>
      <c r="D69" s="1975"/>
      <c r="E69" s="1975"/>
      <c r="F69" s="1975"/>
      <c r="G69" s="1975"/>
      <c r="H69" s="1976"/>
      <c r="I69" s="1183"/>
      <c r="J69" s="1206"/>
      <c r="K69" s="1206"/>
      <c r="L69" s="1206"/>
      <c r="M69" s="1206"/>
      <c r="N69" s="1206"/>
      <c r="O69" s="1206"/>
      <c r="P69" s="1206"/>
      <c r="Q69" s="1206"/>
      <c r="R69" s="1206"/>
      <c r="S69" s="1206"/>
      <c r="T69" s="1206"/>
      <c r="U69" s="1206"/>
      <c r="V69" s="1206"/>
      <c r="W69" s="1206"/>
      <c r="X69" s="1206"/>
      <c r="Y69" s="1206"/>
      <c r="Z69" s="1206"/>
      <c r="AA69" s="1206"/>
      <c r="AB69" s="1206"/>
      <c r="AC69" s="1206"/>
      <c r="AD69" s="1206"/>
      <c r="AE69" s="1206"/>
      <c r="AF69" s="1206"/>
      <c r="AG69" s="1206"/>
      <c r="AH69" s="1206"/>
      <c r="AI69" s="1206"/>
      <c r="AJ69" s="1204"/>
    </row>
    <row r="70" spans="1:37" s="1174" customFormat="1" ht="73.5" customHeight="1">
      <c r="A70" s="1969"/>
      <c r="B70" s="1974"/>
      <c r="C70" s="1975"/>
      <c r="D70" s="1975"/>
      <c r="E70" s="1975"/>
      <c r="F70" s="1975"/>
      <c r="G70" s="1975"/>
      <c r="H70" s="1976"/>
      <c r="I70" s="1183"/>
      <c r="J70" s="1957" t="s">
        <v>2120</v>
      </c>
      <c r="K70" s="1958"/>
      <c r="L70" s="1958"/>
      <c r="M70" s="1958"/>
      <c r="N70" s="1958"/>
      <c r="O70" s="1958"/>
      <c r="P70" s="1958"/>
      <c r="Q70" s="1958"/>
      <c r="R70" s="1958"/>
      <c r="S70" s="1958"/>
      <c r="T70" s="1958"/>
      <c r="U70" s="1958"/>
      <c r="V70" s="1958"/>
      <c r="W70" s="1958"/>
      <c r="X70" s="1958"/>
      <c r="Y70" s="1958"/>
      <c r="Z70" s="1958"/>
      <c r="AA70" s="1958"/>
      <c r="AB70" s="1958"/>
      <c r="AC70" s="1958"/>
      <c r="AD70" s="1958"/>
      <c r="AE70" s="1959"/>
      <c r="AF70" s="847" t="s">
        <v>121</v>
      </c>
      <c r="AG70" s="1980" t="s">
        <v>2012</v>
      </c>
      <c r="AH70" s="1981"/>
      <c r="AI70" s="1982"/>
      <c r="AJ70" s="1185"/>
    </row>
    <row r="71" spans="1:37" s="1174" customFormat="1" ht="59.25" customHeight="1">
      <c r="A71" s="1969"/>
      <c r="B71" s="1974"/>
      <c r="C71" s="1975"/>
      <c r="D71" s="1975"/>
      <c r="E71" s="1975"/>
      <c r="F71" s="1975"/>
      <c r="G71" s="1975"/>
      <c r="H71" s="1976"/>
      <c r="I71" s="1183"/>
      <c r="J71" s="1957" t="s">
        <v>2121</v>
      </c>
      <c r="K71" s="1958"/>
      <c r="L71" s="1958"/>
      <c r="M71" s="1958"/>
      <c r="N71" s="1958"/>
      <c r="O71" s="1958"/>
      <c r="P71" s="1958"/>
      <c r="Q71" s="1958"/>
      <c r="R71" s="1958"/>
      <c r="S71" s="1958"/>
      <c r="T71" s="1958"/>
      <c r="U71" s="1958"/>
      <c r="V71" s="1958"/>
      <c r="W71" s="1958"/>
      <c r="X71" s="1958"/>
      <c r="Y71" s="1958"/>
      <c r="Z71" s="1958"/>
      <c r="AA71" s="1958"/>
      <c r="AB71" s="1958"/>
      <c r="AC71" s="1958"/>
      <c r="AD71" s="1958"/>
      <c r="AE71" s="1959"/>
      <c r="AF71" s="847" t="s">
        <v>121</v>
      </c>
      <c r="AG71" s="1980" t="s">
        <v>2012</v>
      </c>
      <c r="AH71" s="1981"/>
      <c r="AI71" s="1982"/>
      <c r="AJ71" s="1185"/>
    </row>
    <row r="72" spans="1:37" s="1174" customFormat="1" ht="7.5" customHeight="1">
      <c r="A72" s="1969"/>
      <c r="B72" s="1974"/>
      <c r="C72" s="1975"/>
      <c r="D72" s="1975"/>
      <c r="E72" s="1975"/>
      <c r="F72" s="1975"/>
      <c r="G72" s="1975"/>
      <c r="H72" s="1976"/>
      <c r="I72" s="1183"/>
      <c r="J72" s="1227"/>
      <c r="K72" s="1227"/>
      <c r="N72" s="1227"/>
      <c r="R72" s="1227"/>
      <c r="W72" s="1227"/>
      <c r="X72" s="1228"/>
      <c r="Y72" s="1228"/>
      <c r="Z72" s="1228"/>
      <c r="AA72" s="1228"/>
      <c r="AB72" s="1227"/>
      <c r="AC72" s="1227"/>
      <c r="AD72" s="1227"/>
      <c r="AE72" s="1227"/>
      <c r="AF72" s="1227"/>
      <c r="AG72" s="1228"/>
      <c r="AH72" s="1228"/>
      <c r="AI72" s="1228"/>
      <c r="AJ72" s="1185"/>
    </row>
    <row r="73" spans="1:37" ht="5.25" customHeight="1">
      <c r="A73" s="1970"/>
      <c r="B73" s="1977"/>
      <c r="C73" s="1978"/>
      <c r="D73" s="1978"/>
      <c r="E73" s="1978"/>
      <c r="F73" s="1978"/>
      <c r="G73" s="1978"/>
      <c r="H73" s="1979"/>
      <c r="I73" s="1187"/>
      <c r="J73" s="1188"/>
      <c r="K73" s="1188"/>
      <c r="L73" s="1188"/>
      <c r="M73" s="1188"/>
      <c r="N73" s="1188"/>
      <c r="O73" s="1188"/>
      <c r="P73" s="1188"/>
      <c r="Q73" s="1188"/>
      <c r="R73" s="1188"/>
      <c r="S73" s="1188"/>
      <c r="T73" s="1188"/>
      <c r="U73" s="1188"/>
      <c r="V73" s="1188"/>
      <c r="W73" s="1188"/>
      <c r="X73" s="1188"/>
      <c r="Y73" s="1188"/>
      <c r="Z73" s="1188"/>
      <c r="AA73" s="1188"/>
      <c r="AB73" s="1188"/>
      <c r="AC73" s="1188"/>
      <c r="AD73" s="1188"/>
      <c r="AE73" s="1188"/>
      <c r="AF73" s="1188"/>
      <c r="AG73" s="1188"/>
      <c r="AH73" s="1188"/>
      <c r="AI73" s="1188"/>
      <c r="AJ73" s="1189"/>
      <c r="AK73" s="1123"/>
    </row>
    <row r="74" spans="1:37" ht="21" customHeight="1">
      <c r="A74" s="2073" t="s">
        <v>2122</v>
      </c>
      <c r="B74" s="2073"/>
      <c r="C74" s="2073"/>
      <c r="D74" s="2073"/>
      <c r="E74" s="2073"/>
      <c r="F74" s="2073"/>
      <c r="G74" s="2073"/>
      <c r="H74" s="2073"/>
      <c r="I74" s="2073"/>
      <c r="J74" s="2073"/>
      <c r="K74" s="2073"/>
      <c r="L74" s="2073"/>
      <c r="M74" s="2073"/>
      <c r="N74" s="2073"/>
      <c r="O74" s="2073"/>
      <c r="P74" s="2073"/>
      <c r="Q74" s="2073"/>
      <c r="R74" s="2073"/>
      <c r="S74" s="2073"/>
      <c r="T74" s="2073"/>
      <c r="U74" s="2073"/>
      <c r="V74" s="2073"/>
      <c r="W74" s="2073"/>
      <c r="X74" s="2073"/>
      <c r="Y74" s="2073"/>
      <c r="Z74" s="2073"/>
      <c r="AA74" s="2073"/>
      <c r="AB74" s="2073"/>
      <c r="AC74" s="2073"/>
      <c r="AD74" s="2073"/>
      <c r="AE74" s="2073"/>
      <c r="AF74" s="2073"/>
      <c r="AG74" s="2073"/>
      <c r="AH74" s="2073"/>
      <c r="AI74" s="2073"/>
      <c r="AJ74" s="1121"/>
      <c r="AK74" s="1123"/>
    </row>
    <row r="75" spans="1:37" ht="21" customHeight="1">
      <c r="A75" s="2008" t="s">
        <v>2123</v>
      </c>
      <c r="B75" s="2008"/>
      <c r="C75" s="2008"/>
      <c r="D75" s="2008"/>
      <c r="E75" s="2008"/>
      <c r="F75" s="2008"/>
      <c r="G75" s="2008"/>
      <c r="H75" s="2008"/>
      <c r="I75" s="2008"/>
      <c r="J75" s="2008"/>
      <c r="K75" s="2008"/>
      <c r="L75" s="2008"/>
      <c r="M75" s="2008"/>
      <c r="N75" s="2008"/>
      <c r="O75" s="2008"/>
      <c r="P75" s="2008"/>
      <c r="Q75" s="2008"/>
      <c r="R75" s="2008"/>
      <c r="S75" s="2008"/>
      <c r="T75" s="2008"/>
      <c r="U75" s="2008"/>
      <c r="V75" s="2008"/>
      <c r="W75" s="2008"/>
      <c r="X75" s="2008"/>
      <c r="Y75" s="2008"/>
      <c r="Z75" s="2008"/>
      <c r="AA75" s="2008"/>
      <c r="AB75" s="2008"/>
      <c r="AC75" s="2008"/>
      <c r="AD75" s="2008"/>
      <c r="AE75" s="2008"/>
      <c r="AF75" s="2008"/>
      <c r="AG75" s="2008"/>
      <c r="AH75" s="2008"/>
      <c r="AI75" s="2008"/>
      <c r="AJ75" s="1121"/>
      <c r="AK75" s="1123"/>
    </row>
    <row r="76" spans="1:37" ht="21" customHeight="1">
      <c r="A76" s="2008" t="s">
        <v>2124</v>
      </c>
      <c r="B76" s="2008"/>
      <c r="C76" s="2008"/>
      <c r="D76" s="2008"/>
      <c r="E76" s="2008"/>
      <c r="F76" s="2008"/>
      <c r="G76" s="2008"/>
      <c r="H76" s="2008"/>
      <c r="I76" s="2008"/>
      <c r="J76" s="2008"/>
      <c r="K76" s="2008"/>
      <c r="L76" s="2008"/>
      <c r="M76" s="2008"/>
      <c r="N76" s="2008"/>
      <c r="O76" s="2008"/>
      <c r="P76" s="2008"/>
      <c r="Q76" s="2008"/>
      <c r="R76" s="2008"/>
      <c r="S76" s="2008"/>
      <c r="T76" s="2008"/>
      <c r="U76" s="2008"/>
      <c r="V76" s="2008"/>
      <c r="W76" s="2008"/>
      <c r="X76" s="2008"/>
      <c r="Y76" s="2008"/>
      <c r="Z76" s="2008"/>
      <c r="AA76" s="2008"/>
      <c r="AB76" s="2008"/>
      <c r="AC76" s="2008"/>
      <c r="AD76" s="2008"/>
      <c r="AE76" s="2008"/>
      <c r="AF76" s="2008"/>
      <c r="AG76" s="2008"/>
      <c r="AH76" s="2008"/>
      <c r="AI76" s="2008"/>
      <c r="AJ76" s="1121"/>
      <c r="AK76" s="1123"/>
    </row>
    <row r="77" spans="1:37" ht="21" customHeight="1">
      <c r="A77" s="2008" t="s">
        <v>2125</v>
      </c>
      <c r="B77" s="2008"/>
      <c r="C77" s="2008"/>
      <c r="D77" s="2008"/>
      <c r="E77" s="2008"/>
      <c r="F77" s="2008"/>
      <c r="G77" s="2008"/>
      <c r="H77" s="2008"/>
      <c r="I77" s="2008"/>
      <c r="J77" s="2008"/>
      <c r="K77" s="2008"/>
      <c r="L77" s="2008"/>
      <c r="M77" s="2008"/>
      <c r="N77" s="2008"/>
      <c r="O77" s="2008"/>
      <c r="P77" s="2008"/>
      <c r="Q77" s="2008"/>
      <c r="R77" s="2008"/>
      <c r="S77" s="2008"/>
      <c r="T77" s="2008"/>
      <c r="U77" s="2008"/>
      <c r="V77" s="2008"/>
      <c r="W77" s="2008"/>
      <c r="X77" s="2008"/>
      <c r="Y77" s="2008"/>
      <c r="Z77" s="2008"/>
      <c r="AA77" s="2008"/>
      <c r="AB77" s="2008"/>
      <c r="AC77" s="2008"/>
      <c r="AD77" s="2008"/>
      <c r="AE77" s="2008"/>
      <c r="AF77" s="2008"/>
      <c r="AG77" s="2008"/>
      <c r="AH77" s="2008"/>
      <c r="AI77" s="2008"/>
      <c r="AJ77" s="1121"/>
      <c r="AK77" s="1123"/>
    </row>
    <row r="78" spans="1:37" ht="21" customHeight="1">
      <c r="A78" s="2008" t="s">
        <v>2126</v>
      </c>
      <c r="B78" s="2008"/>
      <c r="C78" s="2008"/>
      <c r="D78" s="2008"/>
      <c r="E78" s="2008"/>
      <c r="F78" s="2008"/>
      <c r="G78" s="2008"/>
      <c r="H78" s="2008"/>
      <c r="I78" s="2008"/>
      <c r="J78" s="2008"/>
      <c r="K78" s="2008"/>
      <c r="L78" s="2008"/>
      <c r="M78" s="2008"/>
      <c r="N78" s="2008"/>
      <c r="O78" s="2008"/>
      <c r="P78" s="2008"/>
      <c r="Q78" s="2008"/>
      <c r="R78" s="2008"/>
      <c r="S78" s="2008"/>
      <c r="T78" s="2008"/>
      <c r="U78" s="2008"/>
      <c r="V78" s="2008"/>
      <c r="W78" s="2008"/>
      <c r="X78" s="2008"/>
      <c r="Y78" s="2008"/>
      <c r="Z78" s="2008"/>
      <c r="AA78" s="2008"/>
      <c r="AB78" s="2008"/>
      <c r="AC78" s="2008"/>
      <c r="AD78" s="2008"/>
      <c r="AE78" s="2008"/>
      <c r="AF78" s="2008"/>
      <c r="AG78" s="2008"/>
      <c r="AH78" s="2008"/>
      <c r="AI78" s="2008"/>
      <c r="AJ78" s="1121"/>
      <c r="AK78" s="1123"/>
    </row>
    <row r="79" spans="1:37" ht="21" customHeight="1">
      <c r="A79" s="2008" t="s">
        <v>2127</v>
      </c>
      <c r="B79" s="2008"/>
      <c r="C79" s="2008"/>
      <c r="D79" s="2008"/>
      <c r="E79" s="2008"/>
      <c r="F79" s="2008"/>
      <c r="G79" s="2008"/>
      <c r="H79" s="2008"/>
      <c r="I79" s="2008"/>
      <c r="J79" s="2008"/>
      <c r="K79" s="2008"/>
      <c r="L79" s="2008"/>
      <c r="M79" s="2008"/>
      <c r="N79" s="2008"/>
      <c r="O79" s="2008"/>
      <c r="P79" s="2008"/>
      <c r="Q79" s="2008"/>
      <c r="R79" s="2008"/>
      <c r="S79" s="2008"/>
      <c r="T79" s="2008"/>
      <c r="U79" s="2008"/>
      <c r="V79" s="2008"/>
      <c r="W79" s="2008"/>
      <c r="X79" s="2008"/>
      <c r="Y79" s="2008"/>
      <c r="Z79" s="2008"/>
      <c r="AA79" s="2008"/>
      <c r="AB79" s="2008"/>
      <c r="AC79" s="2008"/>
      <c r="AD79" s="2008"/>
      <c r="AE79" s="2008"/>
      <c r="AF79" s="2008"/>
      <c r="AG79" s="2008"/>
      <c r="AH79" s="2008"/>
      <c r="AI79" s="2008"/>
      <c r="AJ79" s="1121"/>
      <c r="AK79" s="1123"/>
    </row>
    <row r="80" spans="1:37" ht="21" customHeight="1">
      <c r="A80" s="2008" t="s">
        <v>2128</v>
      </c>
      <c r="B80" s="2008"/>
      <c r="C80" s="2008"/>
      <c r="D80" s="2008"/>
      <c r="E80" s="2008"/>
      <c r="F80" s="2008"/>
      <c r="G80" s="2008"/>
      <c r="H80" s="2008"/>
      <c r="I80" s="2008"/>
      <c r="J80" s="2008"/>
      <c r="K80" s="2008"/>
      <c r="L80" s="2008"/>
      <c r="M80" s="2008"/>
      <c r="N80" s="2008"/>
      <c r="O80" s="2008"/>
      <c r="P80" s="2008"/>
      <c r="Q80" s="2008"/>
      <c r="R80" s="2008"/>
      <c r="S80" s="2008"/>
      <c r="T80" s="2008"/>
      <c r="U80" s="2008"/>
      <c r="V80" s="2008"/>
      <c r="W80" s="2008"/>
      <c r="X80" s="2008"/>
      <c r="Y80" s="2008"/>
      <c r="Z80" s="2008"/>
      <c r="AA80" s="2008"/>
      <c r="AB80" s="2008"/>
      <c r="AC80" s="2008"/>
      <c r="AD80" s="2008"/>
      <c r="AE80" s="2008"/>
      <c r="AF80" s="2008"/>
      <c r="AG80" s="2008"/>
      <c r="AH80" s="2008"/>
      <c r="AI80" s="2008"/>
      <c r="AJ80" s="1121"/>
      <c r="AK80" s="1123"/>
    </row>
    <row r="81" spans="1:37" ht="21" customHeight="1">
      <c r="A81" s="2008" t="s">
        <v>2129</v>
      </c>
      <c r="B81" s="2008"/>
      <c r="C81" s="2008"/>
      <c r="D81" s="2008"/>
      <c r="E81" s="2008"/>
      <c r="F81" s="2008"/>
      <c r="G81" s="2008"/>
      <c r="H81" s="2008"/>
      <c r="I81" s="2008"/>
      <c r="J81" s="2008"/>
      <c r="K81" s="2008"/>
      <c r="L81" s="2008"/>
      <c r="M81" s="2008"/>
      <c r="N81" s="2008"/>
      <c r="O81" s="2008"/>
      <c r="P81" s="2008"/>
      <c r="Q81" s="2008"/>
      <c r="R81" s="2008"/>
      <c r="S81" s="2008"/>
      <c r="T81" s="2008"/>
      <c r="U81" s="2008"/>
      <c r="V81" s="2008"/>
      <c r="W81" s="2008"/>
      <c r="X81" s="2008"/>
      <c r="Y81" s="2008"/>
      <c r="Z81" s="2008"/>
      <c r="AA81" s="2008"/>
      <c r="AB81" s="2008"/>
      <c r="AC81" s="2008"/>
      <c r="AD81" s="2008"/>
      <c r="AE81" s="2008"/>
      <c r="AF81" s="2008"/>
      <c r="AG81" s="2008"/>
      <c r="AH81" s="2008"/>
      <c r="AI81" s="2008"/>
      <c r="AJ81" s="1121"/>
      <c r="AK81" s="1123"/>
    </row>
    <row r="82" spans="1:37" ht="21" customHeight="1">
      <c r="A82" s="2008" t="s">
        <v>2130</v>
      </c>
      <c r="B82" s="2008"/>
      <c r="C82" s="2008"/>
      <c r="D82" s="2008"/>
      <c r="E82" s="2008"/>
      <c r="F82" s="2008"/>
      <c r="G82" s="2008"/>
      <c r="H82" s="2008"/>
      <c r="I82" s="2008"/>
      <c r="J82" s="2008"/>
      <c r="K82" s="2008"/>
      <c r="L82" s="2008"/>
      <c r="M82" s="2008"/>
      <c r="N82" s="2008"/>
      <c r="O82" s="2008"/>
      <c r="P82" s="2008"/>
      <c r="Q82" s="2008"/>
      <c r="R82" s="2008"/>
      <c r="S82" s="2008"/>
      <c r="T82" s="2008"/>
      <c r="U82" s="2008"/>
      <c r="V82" s="2008"/>
      <c r="W82" s="2008"/>
      <c r="X82" s="2008"/>
      <c r="Y82" s="2008"/>
      <c r="Z82" s="2008"/>
      <c r="AA82" s="2008"/>
      <c r="AB82" s="2008"/>
      <c r="AC82" s="2008"/>
      <c r="AD82" s="2008"/>
      <c r="AE82" s="2008"/>
      <c r="AF82" s="2008"/>
      <c r="AG82" s="2008"/>
      <c r="AH82" s="2008"/>
      <c r="AI82" s="2008"/>
      <c r="AJ82" s="2008"/>
      <c r="AK82" s="1174"/>
    </row>
    <row r="83" spans="1:37" ht="21" customHeight="1">
      <c r="A83" s="2008" t="s">
        <v>2131</v>
      </c>
      <c r="B83" s="2008"/>
      <c r="C83" s="2008"/>
      <c r="D83" s="2008"/>
      <c r="E83" s="2008"/>
      <c r="F83" s="2008"/>
      <c r="G83" s="2008"/>
      <c r="H83" s="2008"/>
      <c r="I83" s="2008"/>
      <c r="J83" s="2008"/>
      <c r="K83" s="2008"/>
      <c r="L83" s="2008"/>
      <c r="M83" s="2008"/>
      <c r="N83" s="2008"/>
      <c r="O83" s="2008"/>
      <c r="P83" s="2008"/>
      <c r="Q83" s="2008"/>
      <c r="R83" s="2008"/>
      <c r="S83" s="2008"/>
      <c r="T83" s="2008"/>
      <c r="U83" s="2008"/>
      <c r="V83" s="2008"/>
      <c r="W83" s="2008"/>
      <c r="X83" s="2008"/>
      <c r="Y83" s="2008"/>
      <c r="Z83" s="2008"/>
      <c r="AA83" s="2008"/>
      <c r="AB83" s="2008"/>
      <c r="AC83" s="2008"/>
      <c r="AD83" s="2008"/>
      <c r="AE83" s="2008"/>
      <c r="AF83" s="2008"/>
      <c r="AG83" s="2008"/>
      <c r="AH83" s="2008"/>
      <c r="AI83" s="2008"/>
      <c r="AJ83" s="2008"/>
      <c r="AK83" s="1174"/>
    </row>
    <row r="84" spans="1:37" ht="21" customHeight="1">
      <c r="A84" s="1174"/>
      <c r="B84" s="1174"/>
      <c r="C84" s="1174"/>
      <c r="D84" s="1174"/>
      <c r="E84" s="1174"/>
      <c r="F84" s="1174"/>
      <c r="G84" s="1174"/>
      <c r="H84" s="1174"/>
      <c r="I84" s="1174"/>
      <c r="J84" s="1174"/>
      <c r="K84" s="1174"/>
      <c r="L84" s="1174"/>
      <c r="M84" s="1174"/>
      <c r="N84" s="1174"/>
      <c r="O84" s="1174"/>
      <c r="P84" s="1174"/>
      <c r="Q84" s="1174"/>
      <c r="R84" s="1174"/>
      <c r="S84" s="1174"/>
      <c r="T84" s="1174"/>
      <c r="U84" s="1174"/>
      <c r="V84" s="1174"/>
      <c r="W84" s="1174"/>
      <c r="X84" s="1174"/>
      <c r="Y84" s="1174"/>
      <c r="Z84" s="1174"/>
      <c r="AA84" s="1174"/>
      <c r="AB84" s="1174"/>
      <c r="AC84" s="1174"/>
      <c r="AD84" s="1174"/>
      <c r="AE84" s="1174"/>
      <c r="AF84" s="1174"/>
      <c r="AG84" s="1174"/>
      <c r="AH84" s="1174"/>
      <c r="AI84" s="1174"/>
      <c r="AJ84" s="1174"/>
      <c r="AK84" s="1174"/>
    </row>
    <row r="85" spans="1:37" ht="21" customHeight="1">
      <c r="A85" s="1174"/>
      <c r="B85" s="1174"/>
      <c r="C85" s="1174"/>
      <c r="D85" s="1174"/>
      <c r="E85" s="1174"/>
      <c r="F85" s="1174"/>
      <c r="G85" s="1174"/>
      <c r="H85" s="1174"/>
      <c r="I85" s="1174"/>
      <c r="J85" s="1174"/>
      <c r="K85" s="1174"/>
      <c r="L85" s="1174"/>
      <c r="M85" s="1174"/>
      <c r="N85" s="1174"/>
      <c r="O85" s="1174"/>
      <c r="P85" s="1174"/>
      <c r="Q85" s="1174"/>
      <c r="R85" s="1174"/>
      <c r="S85" s="1174"/>
      <c r="T85" s="1174"/>
      <c r="U85" s="1174"/>
      <c r="V85" s="1174"/>
      <c r="W85" s="1174"/>
      <c r="X85" s="1174"/>
      <c r="Y85" s="1174"/>
      <c r="Z85" s="1174"/>
      <c r="AA85" s="1174"/>
      <c r="AB85" s="1174"/>
      <c r="AC85" s="1174"/>
      <c r="AD85" s="1174"/>
      <c r="AE85" s="1174"/>
      <c r="AF85" s="1174"/>
      <c r="AG85" s="1174"/>
      <c r="AH85" s="1174"/>
      <c r="AI85" s="1174"/>
      <c r="AJ85" s="1174"/>
      <c r="AK85" s="1174"/>
    </row>
    <row r="86" spans="1:37" ht="21" customHeight="1">
      <c r="A86" s="1174"/>
      <c r="B86" s="1174"/>
      <c r="C86" s="1174"/>
      <c r="D86" s="1174"/>
      <c r="E86" s="1174"/>
      <c r="F86" s="1174"/>
      <c r="G86" s="1174"/>
      <c r="H86" s="1174"/>
      <c r="I86" s="1174"/>
      <c r="J86" s="1174"/>
      <c r="K86" s="1174"/>
      <c r="L86" s="1174"/>
      <c r="M86" s="1174"/>
      <c r="N86" s="1174"/>
      <c r="O86" s="1174"/>
      <c r="P86" s="1174"/>
      <c r="Q86" s="1174"/>
      <c r="R86" s="1174"/>
      <c r="S86" s="1174"/>
      <c r="T86" s="1174"/>
      <c r="U86" s="1174"/>
      <c r="V86" s="1174"/>
      <c r="W86" s="1174"/>
      <c r="X86" s="1174"/>
      <c r="Y86" s="1174"/>
      <c r="Z86" s="1174"/>
      <c r="AA86" s="1174"/>
      <c r="AB86" s="1174"/>
      <c r="AC86" s="1174"/>
      <c r="AD86" s="1174"/>
      <c r="AE86" s="1174"/>
      <c r="AF86" s="1174"/>
      <c r="AG86" s="1174"/>
      <c r="AH86" s="1174"/>
      <c r="AI86" s="1174"/>
      <c r="AJ86" s="1174"/>
      <c r="AK86" s="1174"/>
    </row>
    <row r="87" spans="1:37" ht="21" customHeight="1">
      <c r="A87" s="1174"/>
      <c r="B87" s="1174"/>
      <c r="C87" s="1174"/>
      <c r="D87" s="1174"/>
      <c r="E87" s="1174"/>
      <c r="F87" s="1174"/>
      <c r="G87" s="1174"/>
      <c r="H87" s="1174"/>
      <c r="I87" s="1174"/>
      <c r="J87" s="1174"/>
      <c r="K87" s="1174"/>
      <c r="L87" s="1174"/>
      <c r="M87" s="1174"/>
      <c r="N87" s="1174"/>
      <c r="O87" s="1174"/>
      <c r="P87" s="1174"/>
      <c r="Q87" s="1174"/>
      <c r="R87" s="1174"/>
      <c r="S87" s="1174"/>
      <c r="T87" s="1174"/>
      <c r="U87" s="1174"/>
      <c r="V87" s="1174"/>
      <c r="W87" s="1174"/>
      <c r="X87" s="1174"/>
      <c r="Y87" s="1174"/>
      <c r="Z87" s="1174"/>
      <c r="AA87" s="1174"/>
      <c r="AB87" s="1174"/>
      <c r="AC87" s="1174"/>
      <c r="AD87" s="1174"/>
      <c r="AE87" s="1174"/>
      <c r="AF87" s="1174"/>
      <c r="AG87" s="1174"/>
      <c r="AH87" s="1174"/>
      <c r="AI87" s="1174"/>
      <c r="AJ87" s="1174"/>
      <c r="AK87" s="1174"/>
    </row>
    <row r="88" spans="1:37" ht="21" customHeight="1">
      <c r="A88" s="1174"/>
      <c r="B88" s="1174"/>
      <c r="C88" s="1174"/>
      <c r="D88" s="1174"/>
      <c r="E88" s="1174"/>
      <c r="F88" s="1174"/>
      <c r="G88" s="1174"/>
      <c r="H88" s="1174"/>
      <c r="I88" s="1174"/>
      <c r="J88" s="1174"/>
      <c r="K88" s="1174"/>
      <c r="L88" s="1174"/>
      <c r="M88" s="1174"/>
      <c r="N88" s="1174"/>
      <c r="O88" s="1174"/>
      <c r="P88" s="1174"/>
      <c r="Q88" s="1174"/>
      <c r="R88" s="1174"/>
      <c r="S88" s="1174"/>
      <c r="T88" s="1174"/>
      <c r="U88" s="1174"/>
      <c r="V88" s="1174"/>
      <c r="W88" s="1174"/>
      <c r="X88" s="1174"/>
      <c r="Y88" s="1174"/>
      <c r="Z88" s="1174"/>
      <c r="AA88" s="1174"/>
      <c r="AB88" s="1174"/>
      <c r="AC88" s="1174"/>
      <c r="AD88" s="1174"/>
      <c r="AE88" s="1174"/>
      <c r="AF88" s="1174"/>
      <c r="AG88" s="1174"/>
      <c r="AH88" s="1174"/>
      <c r="AI88" s="1174"/>
      <c r="AJ88" s="1174"/>
      <c r="AK88" s="1174"/>
    </row>
    <row r="89" spans="1:37" ht="21" customHeight="1">
      <c r="A89" s="1174"/>
      <c r="B89" s="1174"/>
      <c r="C89" s="1174"/>
      <c r="D89" s="1174"/>
      <c r="E89" s="1174"/>
      <c r="F89" s="1174"/>
      <c r="G89" s="1174"/>
      <c r="H89" s="1174"/>
      <c r="I89" s="1174"/>
      <c r="J89" s="1174"/>
      <c r="K89" s="1174"/>
      <c r="L89" s="1174"/>
      <c r="M89" s="1174"/>
      <c r="N89" s="1174"/>
      <c r="O89" s="1174"/>
      <c r="P89" s="1174"/>
      <c r="Q89" s="1174"/>
      <c r="R89" s="1174"/>
      <c r="S89" s="1174"/>
      <c r="T89" s="1174"/>
      <c r="U89" s="1174"/>
      <c r="V89" s="1174"/>
      <c r="W89" s="1174"/>
      <c r="X89" s="1174"/>
      <c r="Y89" s="1174"/>
      <c r="Z89" s="1174"/>
      <c r="AA89" s="1174"/>
      <c r="AB89" s="1174"/>
      <c r="AC89" s="1174"/>
      <c r="AD89" s="1174"/>
      <c r="AE89" s="1174"/>
      <c r="AF89" s="1174"/>
      <c r="AG89" s="1174"/>
      <c r="AH89" s="1174"/>
      <c r="AI89" s="1174"/>
      <c r="AJ89" s="1174"/>
      <c r="AK89" s="1174"/>
    </row>
    <row r="90" spans="1:37" ht="21" customHeight="1">
      <c r="A90" s="1174"/>
      <c r="B90" s="1174"/>
      <c r="C90" s="1174"/>
      <c r="D90" s="1174"/>
      <c r="E90" s="1174"/>
      <c r="F90" s="1174"/>
      <c r="G90" s="1174"/>
      <c r="H90" s="1174"/>
      <c r="I90" s="1174"/>
      <c r="J90" s="1174"/>
      <c r="K90" s="1174"/>
      <c r="L90" s="1174"/>
      <c r="M90" s="1174"/>
      <c r="N90" s="1174"/>
      <c r="O90" s="1174"/>
      <c r="P90" s="1174"/>
      <c r="Q90" s="1174"/>
      <c r="R90" s="1174"/>
      <c r="S90" s="1174"/>
      <c r="T90" s="1174"/>
      <c r="U90" s="1174"/>
      <c r="V90" s="1174"/>
      <c r="W90" s="1174"/>
      <c r="X90" s="1174"/>
      <c r="Y90" s="1174"/>
      <c r="Z90" s="1174"/>
      <c r="AA90" s="1174"/>
      <c r="AB90" s="1174"/>
      <c r="AC90" s="1174"/>
      <c r="AD90" s="1174"/>
      <c r="AE90" s="1174"/>
      <c r="AF90" s="1174"/>
      <c r="AG90" s="1174"/>
      <c r="AH90" s="1174"/>
      <c r="AI90" s="1174"/>
      <c r="AJ90" s="1174"/>
      <c r="AK90" s="1174"/>
    </row>
    <row r="91" spans="1:37" ht="21" customHeight="1">
      <c r="A91" s="1174"/>
      <c r="B91" s="1174"/>
      <c r="C91" s="1174"/>
      <c r="D91" s="1174"/>
      <c r="E91" s="1174"/>
      <c r="F91" s="1174"/>
      <c r="G91" s="1174"/>
      <c r="H91" s="1174"/>
      <c r="I91" s="1174"/>
      <c r="J91" s="1174"/>
      <c r="K91" s="1174"/>
      <c r="L91" s="1174"/>
      <c r="M91" s="1174"/>
      <c r="N91" s="1174"/>
      <c r="O91" s="1174"/>
      <c r="P91" s="1174"/>
      <c r="Q91" s="1174"/>
      <c r="R91" s="1174"/>
      <c r="S91" s="1174"/>
      <c r="T91" s="1174"/>
      <c r="U91" s="1174"/>
      <c r="V91" s="1174"/>
      <c r="W91" s="1174"/>
      <c r="X91" s="1174"/>
      <c r="Y91" s="1174"/>
      <c r="Z91" s="1174"/>
      <c r="AA91" s="1174"/>
      <c r="AB91" s="1174"/>
      <c r="AC91" s="1174"/>
      <c r="AD91" s="1174"/>
      <c r="AE91" s="1174"/>
      <c r="AF91" s="1174"/>
      <c r="AG91" s="1174"/>
      <c r="AH91" s="1174"/>
      <c r="AI91" s="1174"/>
      <c r="AJ91" s="1174"/>
      <c r="AK91" s="1174"/>
    </row>
    <row r="92" spans="1:37" ht="21" customHeight="1">
      <c r="A92" s="1174"/>
      <c r="B92" s="1174"/>
      <c r="C92" s="1174"/>
      <c r="D92" s="1174"/>
      <c r="E92" s="1174"/>
      <c r="F92" s="1174"/>
      <c r="G92" s="1174"/>
      <c r="H92" s="1174"/>
      <c r="I92" s="1174"/>
      <c r="J92" s="1174"/>
      <c r="K92" s="1174"/>
      <c r="L92" s="1174"/>
      <c r="M92" s="1174"/>
      <c r="N92" s="1174"/>
      <c r="O92" s="1174"/>
      <c r="P92" s="1174"/>
      <c r="Q92" s="1174"/>
      <c r="R92" s="1174"/>
      <c r="S92" s="1174"/>
      <c r="T92" s="1174"/>
      <c r="U92" s="1174"/>
      <c r="V92" s="1174"/>
      <c r="W92" s="1174"/>
      <c r="X92" s="1174"/>
      <c r="Y92" s="1174"/>
      <c r="Z92" s="1174"/>
      <c r="AA92" s="1174"/>
      <c r="AB92" s="1174"/>
      <c r="AC92" s="1174"/>
      <c r="AD92" s="1174"/>
      <c r="AE92" s="1174"/>
      <c r="AF92" s="1174"/>
      <c r="AG92" s="1174"/>
      <c r="AH92" s="1174"/>
      <c r="AI92" s="1174"/>
      <c r="AJ92" s="1174"/>
      <c r="AK92" s="1174"/>
    </row>
    <row r="93" spans="1:37" ht="21" customHeight="1">
      <c r="A93" s="1174"/>
      <c r="B93" s="1174"/>
      <c r="C93" s="1174"/>
      <c r="D93" s="1174"/>
      <c r="E93" s="1174"/>
      <c r="F93" s="1174"/>
      <c r="G93" s="1174"/>
      <c r="H93" s="1174"/>
      <c r="I93" s="1174"/>
      <c r="J93" s="1174"/>
      <c r="K93" s="1174"/>
      <c r="L93" s="1174"/>
      <c r="M93" s="1174"/>
      <c r="N93" s="1174"/>
      <c r="O93" s="1174"/>
      <c r="P93" s="1174"/>
      <c r="Q93" s="1174"/>
      <c r="R93" s="1174"/>
      <c r="S93" s="1174"/>
      <c r="T93" s="1174"/>
      <c r="U93" s="1174"/>
      <c r="V93" s="1174"/>
      <c r="W93" s="1174"/>
      <c r="X93" s="1174"/>
      <c r="Y93" s="1174"/>
      <c r="Z93" s="1174"/>
      <c r="AA93" s="1174"/>
      <c r="AB93" s="1174"/>
      <c r="AC93" s="1174"/>
      <c r="AD93" s="1174"/>
      <c r="AE93" s="1174"/>
      <c r="AF93" s="1174"/>
      <c r="AG93" s="1174"/>
      <c r="AH93" s="1174"/>
      <c r="AI93" s="1174"/>
      <c r="AJ93" s="1174"/>
      <c r="AK93" s="1174"/>
    </row>
    <row r="94" spans="1:37" ht="21" customHeight="1">
      <c r="A94" s="1174"/>
      <c r="B94" s="1174"/>
      <c r="C94" s="1174"/>
      <c r="D94" s="1174"/>
      <c r="E94" s="1174"/>
      <c r="F94" s="1174"/>
      <c r="G94" s="1174"/>
      <c r="H94" s="1174"/>
      <c r="I94" s="1174"/>
      <c r="J94" s="1174"/>
      <c r="K94" s="1174"/>
      <c r="L94" s="1174"/>
      <c r="M94" s="1174"/>
      <c r="N94" s="1174"/>
      <c r="O94" s="1174"/>
      <c r="P94" s="1174"/>
      <c r="Q94" s="1174"/>
      <c r="R94" s="1174"/>
      <c r="S94" s="1174"/>
      <c r="T94" s="1174"/>
      <c r="U94" s="1174"/>
      <c r="V94" s="1174"/>
      <c r="W94" s="1174"/>
      <c r="X94" s="1174"/>
      <c r="Y94" s="1174"/>
      <c r="Z94" s="1174"/>
      <c r="AA94" s="1174"/>
      <c r="AB94" s="1174"/>
      <c r="AC94" s="1174"/>
      <c r="AD94" s="1174"/>
      <c r="AE94" s="1174"/>
      <c r="AF94" s="1174"/>
      <c r="AG94" s="1174"/>
      <c r="AH94" s="1174"/>
      <c r="AI94" s="1174"/>
      <c r="AJ94" s="1174"/>
      <c r="AK94" s="1174"/>
    </row>
    <row r="95" spans="1:37" ht="21" customHeight="1">
      <c r="A95" s="1174"/>
      <c r="B95" s="1174"/>
      <c r="C95" s="1174"/>
      <c r="D95" s="1174"/>
      <c r="E95" s="1174"/>
      <c r="F95" s="1174"/>
      <c r="G95" s="1174"/>
      <c r="H95" s="1174"/>
      <c r="I95" s="1174"/>
      <c r="J95" s="1174"/>
      <c r="K95" s="1174"/>
      <c r="L95" s="1174"/>
      <c r="M95" s="1174"/>
      <c r="N95" s="1174"/>
      <c r="O95" s="1174"/>
      <c r="P95" s="1174"/>
      <c r="Q95" s="1174"/>
      <c r="R95" s="1174"/>
      <c r="S95" s="1174"/>
      <c r="T95" s="1174"/>
      <c r="U95" s="1174"/>
      <c r="V95" s="1174"/>
      <c r="W95" s="1174"/>
      <c r="X95" s="1174"/>
      <c r="Y95" s="1174"/>
      <c r="Z95" s="1174"/>
      <c r="AA95" s="1174"/>
      <c r="AB95" s="1174"/>
      <c r="AC95" s="1174"/>
      <c r="AD95" s="1174"/>
      <c r="AE95" s="1174"/>
      <c r="AF95" s="1174"/>
      <c r="AG95" s="1174"/>
      <c r="AH95" s="1174"/>
      <c r="AI95" s="1174"/>
      <c r="AJ95" s="1174"/>
      <c r="AK95" s="1174"/>
    </row>
    <row r="96" spans="1:37" ht="21" customHeight="1">
      <c r="A96" s="1174"/>
      <c r="B96" s="1174"/>
      <c r="C96" s="1174"/>
      <c r="D96" s="1174"/>
      <c r="E96" s="1174"/>
      <c r="F96" s="1174"/>
      <c r="G96" s="1174"/>
      <c r="H96" s="1174"/>
      <c r="I96" s="1174"/>
      <c r="J96" s="1174"/>
      <c r="K96" s="1174"/>
      <c r="L96" s="1174"/>
      <c r="M96" s="1174"/>
      <c r="N96" s="1174"/>
      <c r="O96" s="1174"/>
      <c r="P96" s="1174"/>
      <c r="Q96" s="1174"/>
      <c r="R96" s="1174"/>
      <c r="S96" s="1174"/>
      <c r="T96" s="1174"/>
      <c r="U96" s="1174"/>
      <c r="V96" s="1174"/>
      <c r="W96" s="1174"/>
      <c r="X96" s="1174"/>
      <c r="Y96" s="1174"/>
      <c r="Z96" s="1174"/>
      <c r="AA96" s="1174"/>
      <c r="AB96" s="1174"/>
      <c r="AC96" s="1174"/>
      <c r="AD96" s="1174"/>
      <c r="AE96" s="1174"/>
      <c r="AF96" s="1174"/>
      <c r="AG96" s="1174"/>
      <c r="AH96" s="1174"/>
      <c r="AI96" s="1174"/>
      <c r="AJ96" s="1174"/>
      <c r="AK96" s="1174"/>
    </row>
    <row r="97" spans="1:37" ht="21" customHeight="1">
      <c r="A97" s="1174"/>
      <c r="B97" s="1174"/>
      <c r="C97" s="1174"/>
      <c r="D97" s="1174"/>
      <c r="E97" s="1174"/>
      <c r="F97" s="1174"/>
      <c r="G97" s="1174"/>
      <c r="H97" s="1174"/>
      <c r="I97" s="1174"/>
      <c r="J97" s="1174"/>
      <c r="K97" s="1174"/>
      <c r="L97" s="1174"/>
      <c r="M97" s="1174"/>
      <c r="N97" s="1174"/>
      <c r="O97" s="1174"/>
      <c r="P97" s="1174"/>
      <c r="Q97" s="1174"/>
      <c r="R97" s="1174"/>
      <c r="S97" s="1174"/>
      <c r="T97" s="1174"/>
      <c r="U97" s="1174"/>
      <c r="V97" s="1174"/>
      <c r="W97" s="1174"/>
      <c r="X97" s="1174"/>
      <c r="Y97" s="1174"/>
      <c r="Z97" s="1174"/>
      <c r="AA97" s="1174"/>
      <c r="AB97" s="1174"/>
      <c r="AC97" s="1174"/>
      <c r="AD97" s="1174"/>
      <c r="AE97" s="1174"/>
      <c r="AF97" s="1174"/>
      <c r="AG97" s="1174"/>
      <c r="AH97" s="1174"/>
      <c r="AI97" s="1174"/>
      <c r="AJ97" s="1174"/>
      <c r="AK97" s="1174"/>
    </row>
    <row r="98" spans="1:37" ht="21" customHeight="1">
      <c r="A98" s="1174"/>
      <c r="B98" s="1174"/>
      <c r="C98" s="1174"/>
      <c r="D98" s="1174"/>
      <c r="E98" s="1174"/>
      <c r="F98" s="1174"/>
      <c r="G98" s="1174"/>
      <c r="H98" s="1174"/>
      <c r="I98" s="1174"/>
      <c r="J98" s="1174"/>
      <c r="K98" s="1174"/>
      <c r="L98" s="1174"/>
      <c r="M98" s="1174"/>
      <c r="N98" s="1174"/>
      <c r="O98" s="1174"/>
      <c r="P98" s="1174"/>
      <c r="Q98" s="1174"/>
      <c r="R98" s="1174"/>
      <c r="S98" s="1174"/>
      <c r="T98" s="1174"/>
      <c r="U98" s="1174"/>
      <c r="V98" s="1174"/>
      <c r="W98" s="1174"/>
      <c r="X98" s="1174"/>
      <c r="Y98" s="1174"/>
      <c r="Z98" s="1174"/>
      <c r="AA98" s="1174"/>
      <c r="AB98" s="1174"/>
      <c r="AC98" s="1174"/>
      <c r="AD98" s="1174"/>
      <c r="AE98" s="1174"/>
      <c r="AF98" s="1174"/>
      <c r="AG98" s="1174"/>
      <c r="AH98" s="1174"/>
      <c r="AI98" s="1174"/>
      <c r="AJ98" s="1174"/>
      <c r="AK98" s="1174"/>
    </row>
    <row r="99" spans="1:37" ht="21" customHeight="1">
      <c r="A99" s="1174"/>
      <c r="B99" s="1174"/>
      <c r="C99" s="1174"/>
      <c r="D99" s="1174"/>
      <c r="E99" s="1174"/>
      <c r="F99" s="1174"/>
      <c r="G99" s="1174"/>
      <c r="H99" s="1174"/>
      <c r="I99" s="1174"/>
      <c r="J99" s="1174"/>
      <c r="K99" s="1174"/>
      <c r="L99" s="1174"/>
      <c r="M99" s="1174"/>
      <c r="N99" s="1174"/>
      <c r="O99" s="1174"/>
      <c r="P99" s="1174"/>
      <c r="Q99" s="1174"/>
      <c r="R99" s="1174"/>
      <c r="S99" s="1174"/>
      <c r="T99" s="1174"/>
      <c r="U99" s="1174"/>
      <c r="V99" s="1174"/>
      <c r="W99" s="1174"/>
      <c r="X99" s="1174"/>
      <c r="Y99" s="1174"/>
      <c r="Z99" s="1174"/>
      <c r="AA99" s="1174"/>
      <c r="AB99" s="1174"/>
      <c r="AC99" s="1174"/>
      <c r="AD99" s="1174"/>
      <c r="AE99" s="1174"/>
      <c r="AF99" s="1174"/>
      <c r="AG99" s="1174"/>
      <c r="AH99" s="1174"/>
      <c r="AI99" s="1174"/>
      <c r="AJ99" s="1174"/>
      <c r="AK99" s="1174"/>
    </row>
    <row r="100" spans="1:37" ht="21" customHeight="1">
      <c r="A100" s="1174"/>
      <c r="B100" s="1174"/>
      <c r="C100" s="1174"/>
      <c r="D100" s="1174"/>
      <c r="E100" s="1174"/>
      <c r="F100" s="1174"/>
      <c r="G100" s="1174"/>
      <c r="H100" s="1174"/>
      <c r="I100" s="1174"/>
      <c r="J100" s="1174"/>
      <c r="K100" s="1174"/>
      <c r="L100" s="1174"/>
      <c r="M100" s="1174"/>
      <c r="N100" s="1174"/>
      <c r="O100" s="1174"/>
      <c r="P100" s="1174"/>
      <c r="Q100" s="1174"/>
      <c r="R100" s="1174"/>
      <c r="S100" s="1174"/>
      <c r="T100" s="1174"/>
      <c r="U100" s="1174"/>
      <c r="V100" s="1174"/>
      <c r="W100" s="1174"/>
      <c r="X100" s="1174"/>
      <c r="Y100" s="1174"/>
      <c r="Z100" s="1174"/>
      <c r="AA100" s="1174"/>
      <c r="AB100" s="1174"/>
      <c r="AC100" s="1174"/>
      <c r="AD100" s="1174"/>
      <c r="AE100" s="1174"/>
      <c r="AF100" s="1174"/>
      <c r="AG100" s="1174"/>
      <c r="AH100" s="1174"/>
      <c r="AI100" s="1174"/>
      <c r="AJ100" s="1174"/>
    </row>
    <row r="101" spans="1:37" ht="21" customHeight="1">
      <c r="A101" s="1174"/>
      <c r="B101" s="1174"/>
      <c r="C101" s="1174"/>
      <c r="D101" s="1174"/>
      <c r="E101" s="1174"/>
      <c r="F101" s="1174"/>
      <c r="G101" s="1174"/>
      <c r="H101" s="1174"/>
      <c r="I101" s="1174"/>
      <c r="J101" s="1174"/>
      <c r="K101" s="1174"/>
      <c r="L101" s="1174"/>
      <c r="M101" s="1174"/>
      <c r="N101" s="1174"/>
      <c r="O101" s="1174"/>
      <c r="P101" s="1174"/>
      <c r="Q101" s="1174"/>
      <c r="R101" s="1174"/>
      <c r="S101" s="1174"/>
      <c r="T101" s="1174"/>
      <c r="U101" s="1174"/>
      <c r="V101" s="1174"/>
      <c r="W101" s="1174"/>
      <c r="X101" s="1174"/>
      <c r="Y101" s="1174"/>
      <c r="Z101" s="1174"/>
      <c r="AA101" s="1174"/>
      <c r="AB101" s="1174"/>
      <c r="AC101" s="1174"/>
      <c r="AD101" s="1174"/>
      <c r="AE101" s="1174"/>
      <c r="AF101" s="1174"/>
      <c r="AG101" s="1174"/>
      <c r="AH101" s="1174"/>
      <c r="AI101" s="1174"/>
      <c r="AJ101" s="1174"/>
    </row>
    <row r="102" spans="1:37" ht="21" customHeight="1">
      <c r="A102" s="1174"/>
      <c r="B102" s="1174"/>
      <c r="C102" s="1174"/>
      <c r="D102" s="1174"/>
      <c r="E102" s="1174"/>
      <c r="F102" s="1174"/>
      <c r="G102" s="1174"/>
      <c r="H102" s="1174"/>
      <c r="I102" s="1174"/>
      <c r="J102" s="1174"/>
      <c r="K102" s="1174"/>
      <c r="L102" s="1174"/>
      <c r="M102" s="1174"/>
      <c r="N102" s="1174"/>
      <c r="O102" s="1174"/>
      <c r="P102" s="1174"/>
      <c r="Q102" s="1174"/>
      <c r="R102" s="1174"/>
      <c r="S102" s="1174"/>
      <c r="T102" s="1174"/>
      <c r="U102" s="1174"/>
      <c r="V102" s="1174"/>
      <c r="W102" s="1174"/>
      <c r="X102" s="1174"/>
      <c r="Y102" s="1174"/>
      <c r="Z102" s="1174"/>
      <c r="AA102" s="1174"/>
      <c r="AB102" s="1174"/>
      <c r="AC102" s="1174"/>
      <c r="AD102" s="1174"/>
      <c r="AE102" s="1174"/>
      <c r="AF102" s="1174"/>
      <c r="AG102" s="1174"/>
      <c r="AH102" s="1174"/>
      <c r="AI102" s="1174"/>
      <c r="AJ102" s="1174"/>
    </row>
    <row r="103" spans="1:37" ht="21" customHeight="1">
      <c r="A103" s="1174"/>
      <c r="B103" s="1174"/>
      <c r="C103" s="1174"/>
      <c r="D103" s="1174"/>
      <c r="E103" s="1174"/>
      <c r="F103" s="1174"/>
      <c r="G103" s="1174"/>
      <c r="H103" s="1174"/>
      <c r="I103" s="1174"/>
      <c r="J103" s="1174"/>
      <c r="K103" s="1174"/>
      <c r="L103" s="1174"/>
      <c r="M103" s="1174"/>
      <c r="N103" s="1174"/>
      <c r="O103" s="1174"/>
      <c r="P103" s="1174"/>
      <c r="Q103" s="1174"/>
      <c r="R103" s="1174"/>
      <c r="S103" s="1174"/>
      <c r="T103" s="1174"/>
      <c r="U103" s="1174"/>
      <c r="V103" s="1174"/>
      <c r="W103" s="1174"/>
      <c r="X103" s="1174"/>
      <c r="Y103" s="1174"/>
      <c r="Z103" s="1174"/>
      <c r="AA103" s="1174"/>
      <c r="AB103" s="1174"/>
      <c r="AC103" s="1174"/>
      <c r="AD103" s="1174"/>
      <c r="AE103" s="1174"/>
      <c r="AF103" s="1174"/>
      <c r="AG103" s="1174"/>
      <c r="AH103" s="1174"/>
      <c r="AI103" s="1174"/>
      <c r="AJ103" s="1174"/>
    </row>
  </sheetData>
  <mergeCells count="95">
    <mergeCell ref="A82:AJ82"/>
    <mergeCell ref="A83:AJ83"/>
    <mergeCell ref="A76:AI76"/>
    <mergeCell ref="A77:AI77"/>
    <mergeCell ref="A78:AI78"/>
    <mergeCell ref="A79:AI79"/>
    <mergeCell ref="A80:AI80"/>
    <mergeCell ref="A81:AI81"/>
    <mergeCell ref="A75:AI75"/>
    <mergeCell ref="O66:Q66"/>
    <mergeCell ref="T66:V66"/>
    <mergeCell ref="Y66:AA66"/>
    <mergeCell ref="AC66:AI66"/>
    <mergeCell ref="R67:S67"/>
    <mergeCell ref="AC67:AI68"/>
    <mergeCell ref="J70:AE70"/>
    <mergeCell ref="AG70:AI70"/>
    <mergeCell ref="J71:AE71"/>
    <mergeCell ref="AG71:AI71"/>
    <mergeCell ref="A74:AI74"/>
    <mergeCell ref="J60:AE60"/>
    <mergeCell ref="AG60:AI60"/>
    <mergeCell ref="I61:AJ61"/>
    <mergeCell ref="A62:A73"/>
    <mergeCell ref="B62:H73"/>
    <mergeCell ref="J63:AE63"/>
    <mergeCell ref="AG63:AI63"/>
    <mergeCell ref="J64:AE64"/>
    <mergeCell ref="AG64:AI64"/>
    <mergeCell ref="J66:L66"/>
    <mergeCell ref="A44:A61"/>
    <mergeCell ref="B44:H61"/>
    <mergeCell ref="J45:AE45"/>
    <mergeCell ref="AG45:AI45"/>
    <mergeCell ref="J46:AE46"/>
    <mergeCell ref="AG46:AI46"/>
    <mergeCell ref="J54:AE54"/>
    <mergeCell ref="AG54:AI54"/>
    <mergeCell ref="J58:AE58"/>
    <mergeCell ref="AG58:AI58"/>
    <mergeCell ref="J59:AE59"/>
    <mergeCell ref="AG59:AI59"/>
    <mergeCell ref="J50:AE50"/>
    <mergeCell ref="AG50:AI50"/>
    <mergeCell ref="J51:AE51"/>
    <mergeCell ref="AG51:AI51"/>
    <mergeCell ref="I36:AJ36"/>
    <mergeCell ref="A39:A43"/>
    <mergeCell ref="B39:H43"/>
    <mergeCell ref="J41:AE41"/>
    <mergeCell ref="AG41:AI41"/>
    <mergeCell ref="J42:AE42"/>
    <mergeCell ref="AG42:AI42"/>
    <mergeCell ref="AG30:AI30"/>
    <mergeCell ref="J31:AE31"/>
    <mergeCell ref="AG31:AI31"/>
    <mergeCell ref="A33:A37"/>
    <mergeCell ref="B33:H37"/>
    <mergeCell ref="J34:AE34"/>
    <mergeCell ref="AG34:AI34"/>
    <mergeCell ref="J35:AE35"/>
    <mergeCell ref="AG35:AI35"/>
    <mergeCell ref="J23:V23"/>
    <mergeCell ref="W23:AE23"/>
    <mergeCell ref="A25:A32"/>
    <mergeCell ref="B25:H32"/>
    <mergeCell ref="J26:AE26"/>
    <mergeCell ref="A7:A24"/>
    <mergeCell ref="B7:H24"/>
    <mergeCell ref="J8:U8"/>
    <mergeCell ref="J10:AE10"/>
    <mergeCell ref="J30:AE30"/>
    <mergeCell ref="J20:V20"/>
    <mergeCell ref="W20:AE20"/>
    <mergeCell ref="J21:V21"/>
    <mergeCell ref="W21:AE21"/>
    <mergeCell ref="J22:V22"/>
    <mergeCell ref="W22:AE22"/>
    <mergeCell ref="AG26:AI26"/>
    <mergeCell ref="J27:AE27"/>
    <mergeCell ref="AG27:AI27"/>
    <mergeCell ref="J29:AE29"/>
    <mergeCell ref="AG29:AI29"/>
    <mergeCell ref="J12:U12"/>
    <mergeCell ref="J14:AE14"/>
    <mergeCell ref="AG14:AI14"/>
    <mergeCell ref="J16:V16"/>
    <mergeCell ref="J18:AE18"/>
    <mergeCell ref="AG18:AI18"/>
    <mergeCell ref="AG10:AI10"/>
    <mergeCell ref="A2:AJ2"/>
    <mergeCell ref="A4:H4"/>
    <mergeCell ref="I4:AJ4"/>
    <mergeCell ref="A6:H6"/>
    <mergeCell ref="I6:AJ6"/>
  </mergeCells>
  <phoneticPr fontId="2"/>
  <pageMargins left="0.70866141732283472" right="0.55118110236220474" top="0.59" bottom="0.74803149606299213" header="0.31496062992125984" footer="0.31496062992125984"/>
  <pageSetup paperSize="9" scale="98" fitToHeight="0" orientation="portrait" r:id="rId1"/>
  <rowBreaks count="3" manualBreakCount="3">
    <brk id="24" max="16383" man="1"/>
    <brk id="43" max="16383" man="1"/>
    <brk id="6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4"/>
  <sheetViews>
    <sheetView showGridLines="0" view="pageBreakPreview" topLeftCell="A68" zoomScale="115" zoomScaleNormal="100" zoomScaleSheetLayoutView="115" workbookViewId="0">
      <selection activeCell="B62" sqref="B62:H77"/>
    </sheetView>
  </sheetViews>
  <sheetFormatPr defaultColWidth="2.5703125" defaultRowHeight="21" customHeight="1"/>
  <cols>
    <col min="1" max="31" width="2.5703125" style="1173"/>
    <col min="32" max="32" width="2.85546875" style="1173" customWidth="1"/>
    <col min="33" max="34" width="2.5703125" style="1173"/>
    <col min="35" max="37" width="2.5703125" style="1173" customWidth="1"/>
    <col min="38" max="16384" width="2.5703125" style="1173"/>
  </cols>
  <sheetData>
    <row r="1" spans="1:37" ht="24.75" customHeight="1">
      <c r="A1" s="1171" t="s">
        <v>2132</v>
      </c>
      <c r="B1" s="1171"/>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22" t="s">
        <v>1592</v>
      </c>
    </row>
    <row r="2" spans="1:37" ht="21" customHeight="1">
      <c r="A2" s="2078" t="s">
        <v>2133</v>
      </c>
      <c r="B2" s="2078"/>
      <c r="C2" s="2078"/>
      <c r="D2" s="2078"/>
      <c r="E2" s="2078"/>
      <c r="F2" s="2078"/>
      <c r="G2" s="2078"/>
      <c r="H2" s="2078"/>
      <c r="I2" s="2078"/>
      <c r="J2" s="2078"/>
      <c r="K2" s="2078"/>
      <c r="L2" s="2078"/>
      <c r="M2" s="2078"/>
      <c r="N2" s="2078"/>
      <c r="O2" s="2078"/>
      <c r="P2" s="2078"/>
      <c r="Q2" s="2078"/>
      <c r="R2" s="2078"/>
      <c r="S2" s="2078"/>
      <c r="T2" s="2078"/>
      <c r="U2" s="2078"/>
      <c r="V2" s="2078"/>
      <c r="W2" s="2078"/>
      <c r="X2" s="2078"/>
      <c r="Y2" s="2078"/>
      <c r="Z2" s="2078"/>
      <c r="AA2" s="2078"/>
      <c r="AB2" s="2078"/>
      <c r="AC2" s="2078"/>
      <c r="AD2" s="2078"/>
      <c r="AE2" s="2078"/>
      <c r="AF2" s="2078"/>
      <c r="AG2" s="2078"/>
      <c r="AH2" s="2078"/>
      <c r="AI2" s="2078"/>
      <c r="AJ2" s="2078"/>
    </row>
    <row r="3" spans="1:37" ht="10.5" customHeight="1">
      <c r="A3" s="1172"/>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row>
    <row r="4" spans="1:37" s="1174" customFormat="1" ht="26.1" customHeight="1">
      <c r="A4" s="1961" t="s">
        <v>2004</v>
      </c>
      <c r="B4" s="1961"/>
      <c r="C4" s="1961"/>
      <c r="D4" s="1961"/>
      <c r="E4" s="1961"/>
      <c r="F4" s="1961"/>
      <c r="G4" s="1961"/>
      <c r="H4" s="1961"/>
      <c r="I4" s="1962" t="s">
        <v>2005</v>
      </c>
      <c r="J4" s="1963"/>
      <c r="K4" s="1963"/>
      <c r="L4" s="1963"/>
      <c r="M4" s="1963"/>
      <c r="N4" s="1963"/>
      <c r="O4" s="1963"/>
      <c r="P4" s="1963"/>
      <c r="Q4" s="1963"/>
      <c r="R4" s="1963"/>
      <c r="S4" s="1963"/>
      <c r="T4" s="1963"/>
      <c r="U4" s="1963"/>
      <c r="V4" s="1963"/>
      <c r="W4" s="1963"/>
      <c r="X4" s="1963"/>
      <c r="Y4" s="1963"/>
      <c r="Z4" s="1963"/>
      <c r="AA4" s="1963"/>
      <c r="AB4" s="1963"/>
      <c r="AC4" s="1963"/>
      <c r="AD4" s="1963"/>
      <c r="AE4" s="1963"/>
      <c r="AF4" s="1963"/>
      <c r="AG4" s="1963"/>
      <c r="AH4" s="1963"/>
      <c r="AI4" s="1963"/>
      <c r="AJ4" s="1964"/>
    </row>
    <row r="5" spans="1:37" s="1174" customFormat="1" ht="9.9499999999999993" customHeight="1">
      <c r="A5" s="1175"/>
      <c r="B5" s="1175"/>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row>
    <row r="6" spans="1:37" s="1174" customFormat="1" ht="26.1" customHeight="1">
      <c r="A6" s="2017" t="s">
        <v>2006</v>
      </c>
      <c r="B6" s="2018"/>
      <c r="C6" s="2018"/>
      <c r="D6" s="2018"/>
      <c r="E6" s="2018"/>
      <c r="F6" s="2018"/>
      <c r="G6" s="2018"/>
      <c r="H6" s="2019"/>
      <c r="I6" s="2017" t="s">
        <v>2007</v>
      </c>
      <c r="J6" s="2018"/>
      <c r="K6" s="2018"/>
      <c r="L6" s="2018"/>
      <c r="M6" s="2018"/>
      <c r="N6" s="2018"/>
      <c r="O6" s="2018"/>
      <c r="P6" s="2018"/>
      <c r="Q6" s="2018"/>
      <c r="R6" s="2018"/>
      <c r="S6" s="2018"/>
      <c r="T6" s="2018"/>
      <c r="U6" s="2018"/>
      <c r="V6" s="2018"/>
      <c r="W6" s="2018"/>
      <c r="X6" s="2018"/>
      <c r="Y6" s="2018"/>
      <c r="Z6" s="2018"/>
      <c r="AA6" s="2018"/>
      <c r="AB6" s="2018"/>
      <c r="AC6" s="2018"/>
      <c r="AD6" s="2018"/>
      <c r="AE6" s="2018"/>
      <c r="AF6" s="2018"/>
      <c r="AG6" s="2018"/>
      <c r="AH6" s="2018"/>
      <c r="AI6" s="2018"/>
      <c r="AJ6" s="2019"/>
    </row>
    <row r="7" spans="1:37" s="1174" customFormat="1" ht="9.9499999999999993" customHeight="1">
      <c r="A7" s="1968" t="s">
        <v>2134</v>
      </c>
      <c r="B7" s="1971" t="s">
        <v>2135</v>
      </c>
      <c r="C7" s="1972"/>
      <c r="D7" s="1972"/>
      <c r="E7" s="1972"/>
      <c r="F7" s="1972"/>
      <c r="G7" s="1972"/>
      <c r="H7" s="1973"/>
      <c r="I7" s="1176"/>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8"/>
    </row>
    <row r="8" spans="1:37" s="1174" customFormat="1" ht="102" customHeight="1">
      <c r="A8" s="1969"/>
      <c r="B8" s="1974"/>
      <c r="C8" s="1975"/>
      <c r="D8" s="1975"/>
      <c r="E8" s="1975"/>
      <c r="F8" s="1975"/>
      <c r="G8" s="1975"/>
      <c r="H8" s="1976"/>
      <c r="I8" s="1179"/>
      <c r="J8" s="1957" t="s">
        <v>2136</v>
      </c>
      <c r="K8" s="1958"/>
      <c r="L8" s="1958"/>
      <c r="M8" s="1958"/>
      <c r="N8" s="1958"/>
      <c r="O8" s="1958"/>
      <c r="P8" s="1958"/>
      <c r="Q8" s="1958"/>
      <c r="R8" s="1958"/>
      <c r="S8" s="1958"/>
      <c r="T8" s="1958"/>
      <c r="U8" s="1958"/>
      <c r="V8" s="1958"/>
      <c r="W8" s="1958"/>
      <c r="X8" s="1958"/>
      <c r="Y8" s="1958"/>
      <c r="Z8" s="1958"/>
      <c r="AA8" s="1958"/>
      <c r="AB8" s="1958"/>
      <c r="AC8" s="1958"/>
      <c r="AD8" s="1958"/>
      <c r="AE8" s="1959"/>
      <c r="AF8" s="847" t="s">
        <v>2137</v>
      </c>
      <c r="AG8" s="1980" t="s">
        <v>2018</v>
      </c>
      <c r="AH8" s="1981"/>
      <c r="AI8" s="1982"/>
      <c r="AJ8" s="1181"/>
    </row>
    <row r="9" spans="1:37" s="1174" customFormat="1" ht="14.25" customHeight="1">
      <c r="A9" s="1970"/>
      <c r="B9" s="1977"/>
      <c r="C9" s="1978"/>
      <c r="D9" s="1978"/>
      <c r="E9" s="1978"/>
      <c r="F9" s="1978"/>
      <c r="G9" s="1978"/>
      <c r="H9" s="1979"/>
      <c r="I9" s="1187"/>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c r="AJ9" s="1189"/>
    </row>
    <row r="10" spans="1:37" s="1174" customFormat="1" ht="9.9499999999999993" customHeight="1">
      <c r="A10" s="1968" t="s">
        <v>2134</v>
      </c>
      <c r="B10" s="1971" t="s">
        <v>2022</v>
      </c>
      <c r="C10" s="1985"/>
      <c r="D10" s="1985"/>
      <c r="E10" s="1985"/>
      <c r="F10" s="1985"/>
      <c r="G10" s="1985"/>
      <c r="H10" s="1986"/>
      <c r="I10" s="1190"/>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1191"/>
    </row>
    <row r="11" spans="1:37" s="1174" customFormat="1" ht="26.25" customHeight="1">
      <c r="A11" s="1983"/>
      <c r="B11" s="1987"/>
      <c r="C11" s="1988"/>
      <c r="D11" s="1988"/>
      <c r="E11" s="1988"/>
      <c r="F11" s="1988"/>
      <c r="G11" s="1988"/>
      <c r="H11" s="1989"/>
      <c r="I11" s="1183"/>
      <c r="J11" s="1957" t="s">
        <v>2023</v>
      </c>
      <c r="K11" s="1958"/>
      <c r="L11" s="1958"/>
      <c r="M11" s="1958"/>
      <c r="N11" s="1958"/>
      <c r="O11" s="1958"/>
      <c r="P11" s="1958"/>
      <c r="Q11" s="1958"/>
      <c r="R11" s="1958"/>
      <c r="S11" s="1958"/>
      <c r="T11" s="1958"/>
      <c r="U11" s="1958"/>
      <c r="V11" s="1958"/>
      <c r="W11" s="1958"/>
      <c r="X11" s="1958"/>
      <c r="Y11" s="1958"/>
      <c r="Z11" s="1958"/>
      <c r="AA11" s="1958"/>
      <c r="AB11" s="1958"/>
      <c r="AC11" s="1958"/>
      <c r="AD11" s="1958"/>
      <c r="AE11" s="1959"/>
      <c r="AF11" s="847" t="s">
        <v>2138</v>
      </c>
      <c r="AG11" s="1980" t="s">
        <v>2139</v>
      </c>
      <c r="AH11" s="1981"/>
      <c r="AI11" s="1982"/>
      <c r="AJ11" s="1185"/>
    </row>
    <row r="12" spans="1:37" s="1174" customFormat="1" ht="9.9499999999999993" customHeight="1">
      <c r="A12" s="1984"/>
      <c r="B12" s="1990"/>
      <c r="C12" s="1991"/>
      <c r="D12" s="1991"/>
      <c r="E12" s="1991"/>
      <c r="F12" s="1991"/>
      <c r="G12" s="1991"/>
      <c r="H12" s="1992"/>
      <c r="I12" s="1187"/>
      <c r="J12" s="1188"/>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8"/>
      <c r="AH12" s="1188"/>
      <c r="AI12" s="1188"/>
      <c r="AJ12" s="1189"/>
    </row>
    <row r="13" spans="1:37" s="1174" customFormat="1" ht="9.9499999999999993" customHeight="1">
      <c r="A13" s="1968" t="s">
        <v>2134</v>
      </c>
      <c r="B13" s="1971" t="s">
        <v>2140</v>
      </c>
      <c r="C13" s="1985"/>
      <c r="D13" s="1985"/>
      <c r="E13" s="1985"/>
      <c r="F13" s="1985"/>
      <c r="G13" s="1985"/>
      <c r="H13" s="1986"/>
      <c r="I13" s="1176"/>
      <c r="J13" s="1177"/>
      <c r="K13" s="1177"/>
      <c r="L13" s="1177"/>
      <c r="M13" s="1177"/>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8"/>
    </row>
    <row r="14" spans="1:37" s="1174" customFormat="1" ht="26.1" customHeight="1">
      <c r="A14" s="1969"/>
      <c r="B14" s="1987"/>
      <c r="C14" s="1988"/>
      <c r="D14" s="1988"/>
      <c r="E14" s="1988"/>
      <c r="F14" s="1988"/>
      <c r="G14" s="1988"/>
      <c r="H14" s="1989"/>
      <c r="I14" s="1179"/>
      <c r="J14" s="1957" t="s">
        <v>2141</v>
      </c>
      <c r="K14" s="1958"/>
      <c r="L14" s="1958"/>
      <c r="M14" s="1958"/>
      <c r="N14" s="1958"/>
      <c r="O14" s="1958"/>
      <c r="P14" s="1958"/>
      <c r="Q14" s="1958"/>
      <c r="R14" s="1958"/>
      <c r="S14" s="1958"/>
      <c r="T14" s="1958"/>
      <c r="U14" s="1958"/>
      <c r="V14" s="1958"/>
      <c r="W14" s="1958"/>
      <c r="X14" s="1958"/>
      <c r="Y14" s="1958"/>
      <c r="Z14" s="1958"/>
      <c r="AA14" s="1958"/>
      <c r="AB14" s="1958"/>
      <c r="AC14" s="1958"/>
      <c r="AD14" s="1958"/>
      <c r="AE14" s="1959"/>
      <c r="AF14" s="847" t="s">
        <v>2137</v>
      </c>
      <c r="AG14" s="1980" t="s">
        <v>2018</v>
      </c>
      <c r="AH14" s="1981"/>
      <c r="AI14" s="1982"/>
      <c r="AJ14" s="1181"/>
    </row>
    <row r="15" spans="1:37" s="1174" customFormat="1" ht="10.5" customHeight="1">
      <c r="A15" s="1969"/>
      <c r="B15" s="1987"/>
      <c r="C15" s="1988"/>
      <c r="D15" s="1988"/>
      <c r="E15" s="1988"/>
      <c r="F15" s="1988"/>
      <c r="G15" s="1988"/>
      <c r="H15" s="1989"/>
      <c r="I15" s="1179"/>
      <c r="J15" s="1205"/>
      <c r="K15" s="1220"/>
      <c r="L15" s="1220"/>
      <c r="M15" s="1220"/>
      <c r="N15" s="1220"/>
      <c r="O15" s="1220"/>
      <c r="P15" s="1220"/>
      <c r="Q15" s="1220"/>
      <c r="R15" s="1220"/>
      <c r="S15" s="1220"/>
      <c r="T15" s="1220"/>
      <c r="U15" s="1220"/>
      <c r="V15" s="1220"/>
      <c r="W15" s="1220"/>
      <c r="X15" s="1220"/>
      <c r="Y15" s="1220"/>
      <c r="Z15" s="1220"/>
      <c r="AA15" s="1220"/>
      <c r="AB15" s="1220"/>
      <c r="AC15" s="1220"/>
      <c r="AD15" s="1220"/>
      <c r="AE15" s="1220"/>
      <c r="AF15" s="1080"/>
      <c r="AG15" s="1080"/>
      <c r="AH15" s="1080"/>
      <c r="AI15" s="1080"/>
      <c r="AJ15" s="1181"/>
    </row>
    <row r="16" spans="1:37" s="1174" customFormat="1" ht="40.5" customHeight="1">
      <c r="A16" s="1969"/>
      <c r="B16" s="1987"/>
      <c r="C16" s="1988"/>
      <c r="D16" s="1988"/>
      <c r="E16" s="1988"/>
      <c r="F16" s="1988"/>
      <c r="G16" s="1988"/>
      <c r="H16" s="1989"/>
      <c r="I16" s="1179"/>
      <c r="J16" s="1957" t="s">
        <v>2142</v>
      </c>
      <c r="K16" s="1958"/>
      <c r="L16" s="1958"/>
      <c r="M16" s="1958"/>
      <c r="N16" s="1958"/>
      <c r="O16" s="1958"/>
      <c r="P16" s="1958"/>
      <c r="Q16" s="1958"/>
      <c r="R16" s="1958"/>
      <c r="S16" s="1958"/>
      <c r="T16" s="1958"/>
      <c r="U16" s="1958"/>
      <c r="V16" s="1958"/>
      <c r="W16" s="1958"/>
      <c r="X16" s="1958"/>
      <c r="Y16" s="1958"/>
      <c r="Z16" s="1958"/>
      <c r="AA16" s="1958"/>
      <c r="AB16" s="1958"/>
      <c r="AC16" s="1958"/>
      <c r="AD16" s="1958"/>
      <c r="AE16" s="1959"/>
      <c r="AF16" s="847" t="s">
        <v>2137</v>
      </c>
      <c r="AG16" s="1980" t="s">
        <v>2139</v>
      </c>
      <c r="AH16" s="1981"/>
      <c r="AI16" s="1982"/>
      <c r="AJ16" s="1181"/>
    </row>
    <row r="17" spans="1:36" s="1174" customFormat="1" ht="85.5" customHeight="1">
      <c r="A17" s="1969"/>
      <c r="B17" s="1987"/>
      <c r="C17" s="1988"/>
      <c r="D17" s="1988"/>
      <c r="E17" s="1988"/>
      <c r="F17" s="1988"/>
      <c r="G17" s="1988"/>
      <c r="H17" s="1989"/>
      <c r="I17" s="1179"/>
      <c r="J17" s="1957" t="s">
        <v>2143</v>
      </c>
      <c r="K17" s="1958"/>
      <c r="L17" s="1958"/>
      <c r="M17" s="1958"/>
      <c r="N17" s="1958"/>
      <c r="O17" s="1958"/>
      <c r="P17" s="1958"/>
      <c r="Q17" s="1958"/>
      <c r="R17" s="1958"/>
      <c r="S17" s="1958"/>
      <c r="T17" s="1958"/>
      <c r="U17" s="1958"/>
      <c r="V17" s="1958"/>
      <c r="W17" s="1958"/>
      <c r="X17" s="1958"/>
      <c r="Y17" s="1958"/>
      <c r="Z17" s="1958"/>
      <c r="AA17" s="1958"/>
      <c r="AB17" s="1958"/>
      <c r="AC17" s="1958"/>
      <c r="AD17" s="1958"/>
      <c r="AE17" s="1959"/>
      <c r="AF17" s="847" t="s">
        <v>2138</v>
      </c>
      <c r="AG17" s="1980" t="s">
        <v>2139</v>
      </c>
      <c r="AH17" s="1981"/>
      <c r="AI17" s="1982"/>
      <c r="AJ17" s="1181"/>
    </row>
    <row r="18" spans="1:36" s="1174" customFormat="1" ht="26.1" customHeight="1">
      <c r="A18" s="1969"/>
      <c r="B18" s="1987"/>
      <c r="C18" s="1988"/>
      <c r="D18" s="1988"/>
      <c r="E18" s="1988"/>
      <c r="F18" s="1988"/>
      <c r="G18" s="1988"/>
      <c r="H18" s="1989"/>
      <c r="I18" s="1179"/>
      <c r="J18" s="1957" t="s">
        <v>2144</v>
      </c>
      <c r="K18" s="1958"/>
      <c r="L18" s="1958"/>
      <c r="M18" s="1958"/>
      <c r="N18" s="1958"/>
      <c r="O18" s="1958"/>
      <c r="P18" s="1958"/>
      <c r="Q18" s="1958"/>
      <c r="R18" s="1958"/>
      <c r="S18" s="1958"/>
      <c r="T18" s="1958"/>
      <c r="U18" s="1958"/>
      <c r="V18" s="1958"/>
      <c r="W18" s="1958"/>
      <c r="X18" s="1958"/>
      <c r="Y18" s="1958"/>
      <c r="Z18" s="1958"/>
      <c r="AA18" s="1958"/>
      <c r="AB18" s="1958"/>
      <c r="AC18" s="1958"/>
      <c r="AD18" s="1958"/>
      <c r="AE18" s="1959"/>
      <c r="AF18" s="847" t="s">
        <v>2137</v>
      </c>
      <c r="AG18" s="1980" t="s">
        <v>2139</v>
      </c>
      <c r="AH18" s="1981"/>
      <c r="AI18" s="1982"/>
      <c r="AJ18" s="1181"/>
    </row>
    <row r="19" spans="1:36" s="1174" customFormat="1" ht="9" customHeight="1">
      <c r="A19" s="1969"/>
      <c r="B19" s="1987"/>
      <c r="C19" s="1988"/>
      <c r="D19" s="1988"/>
      <c r="E19" s="1988"/>
      <c r="F19" s="1988"/>
      <c r="G19" s="1988"/>
      <c r="H19" s="1989"/>
      <c r="I19" s="1179"/>
      <c r="J19" s="1229"/>
      <c r="K19" s="1218"/>
      <c r="L19" s="1218"/>
      <c r="M19" s="1218"/>
      <c r="N19" s="1218"/>
      <c r="O19" s="1218"/>
      <c r="P19" s="1218"/>
      <c r="Q19" s="1218"/>
      <c r="R19" s="1218"/>
      <c r="S19" s="1218"/>
      <c r="T19" s="1218"/>
      <c r="U19" s="1218"/>
      <c r="V19" s="1218"/>
      <c r="W19" s="1218"/>
      <c r="X19" s="1218"/>
      <c r="Y19" s="1218"/>
      <c r="Z19" s="1218"/>
      <c r="AA19" s="1218"/>
      <c r="AB19" s="1218"/>
      <c r="AC19" s="1218"/>
      <c r="AD19" s="1218"/>
      <c r="AE19" s="1218"/>
      <c r="AF19" s="1218"/>
      <c r="AG19" s="1218"/>
      <c r="AH19" s="1218"/>
      <c r="AI19" s="1218"/>
      <c r="AJ19" s="1181"/>
    </row>
    <row r="20" spans="1:36" s="1174" customFormat="1" ht="33.75" customHeight="1">
      <c r="A20" s="1969"/>
      <c r="B20" s="1987"/>
      <c r="C20" s="1988"/>
      <c r="D20" s="1988"/>
      <c r="E20" s="1988"/>
      <c r="F20" s="1988"/>
      <c r="G20" s="1988"/>
      <c r="H20" s="1989"/>
      <c r="I20" s="1186"/>
      <c r="J20" s="1957" t="s">
        <v>2085</v>
      </c>
      <c r="K20" s="1958"/>
      <c r="L20" s="1958"/>
      <c r="M20" s="1958"/>
      <c r="N20" s="1958"/>
      <c r="O20" s="1958"/>
      <c r="P20" s="1958"/>
      <c r="Q20" s="1958"/>
      <c r="R20" s="1958"/>
      <c r="S20" s="1958"/>
      <c r="T20" s="1958"/>
      <c r="U20" s="1958"/>
      <c r="V20" s="1958"/>
      <c r="W20" s="1958"/>
      <c r="X20" s="1958"/>
      <c r="Y20" s="1958"/>
      <c r="Z20" s="1958"/>
      <c r="AA20" s="1958"/>
      <c r="AB20" s="1958"/>
      <c r="AC20" s="1958"/>
      <c r="AD20" s="1958"/>
      <c r="AE20" s="1959"/>
      <c r="AF20" s="847" t="s">
        <v>2137</v>
      </c>
      <c r="AG20" s="1980" t="s">
        <v>2139</v>
      </c>
      <c r="AH20" s="1981"/>
      <c r="AI20" s="1982"/>
      <c r="AJ20" s="1185"/>
    </row>
    <row r="21" spans="1:36" s="1174" customFormat="1" ht="76.5" customHeight="1">
      <c r="A21" s="1969"/>
      <c r="B21" s="1987"/>
      <c r="C21" s="1988"/>
      <c r="D21" s="1988"/>
      <c r="E21" s="1988"/>
      <c r="F21" s="1988"/>
      <c r="G21" s="1988"/>
      <c r="H21" s="1989"/>
      <c r="I21" s="1186"/>
      <c r="J21" s="1957" t="s">
        <v>2145</v>
      </c>
      <c r="K21" s="1958"/>
      <c r="L21" s="1958"/>
      <c r="M21" s="1958"/>
      <c r="N21" s="1958"/>
      <c r="O21" s="1958"/>
      <c r="P21" s="1958"/>
      <c r="Q21" s="1958"/>
      <c r="R21" s="1958"/>
      <c r="S21" s="1958"/>
      <c r="T21" s="1958"/>
      <c r="U21" s="1958"/>
      <c r="V21" s="1958"/>
      <c r="W21" s="1958"/>
      <c r="X21" s="1958"/>
      <c r="Y21" s="1958"/>
      <c r="Z21" s="1958"/>
      <c r="AA21" s="1958"/>
      <c r="AB21" s="1958"/>
      <c r="AC21" s="1958"/>
      <c r="AD21" s="1958"/>
      <c r="AE21" s="1959"/>
      <c r="AF21" s="847" t="s">
        <v>2137</v>
      </c>
      <c r="AG21" s="1980" t="s">
        <v>2139</v>
      </c>
      <c r="AH21" s="1981"/>
      <c r="AI21" s="1982"/>
      <c r="AJ21" s="1185"/>
    </row>
    <row r="22" spans="1:36" s="1174" customFormat="1" ht="73.5" customHeight="1">
      <c r="A22" s="1969"/>
      <c r="B22" s="1987"/>
      <c r="C22" s="1988"/>
      <c r="D22" s="1988"/>
      <c r="E22" s="1988"/>
      <c r="F22" s="1988"/>
      <c r="G22" s="1988"/>
      <c r="H22" s="1989"/>
      <c r="I22" s="1183"/>
      <c r="J22" s="1957" t="s">
        <v>2146</v>
      </c>
      <c r="K22" s="1958"/>
      <c r="L22" s="1958"/>
      <c r="M22" s="1958"/>
      <c r="N22" s="1958"/>
      <c r="O22" s="1958"/>
      <c r="P22" s="1958"/>
      <c r="Q22" s="1958"/>
      <c r="R22" s="1958"/>
      <c r="S22" s="1958"/>
      <c r="T22" s="1958"/>
      <c r="U22" s="1958"/>
      <c r="V22" s="1958"/>
      <c r="W22" s="1958"/>
      <c r="X22" s="1958"/>
      <c r="Y22" s="1958"/>
      <c r="Z22" s="1958"/>
      <c r="AA22" s="1958"/>
      <c r="AB22" s="1958"/>
      <c r="AC22" s="1958"/>
      <c r="AD22" s="1958"/>
      <c r="AE22" s="1959"/>
      <c r="AF22" s="847" t="s">
        <v>2137</v>
      </c>
      <c r="AG22" s="1980" t="s">
        <v>2139</v>
      </c>
      <c r="AH22" s="1981"/>
      <c r="AI22" s="1982"/>
      <c r="AJ22" s="1185"/>
    </row>
    <row r="23" spans="1:36" s="1174" customFormat="1" ht="9.9499999999999993" customHeight="1">
      <c r="A23" s="1970"/>
      <c r="B23" s="1990"/>
      <c r="C23" s="1991"/>
      <c r="D23" s="1991"/>
      <c r="E23" s="1991"/>
      <c r="F23" s="1991"/>
      <c r="G23" s="1991"/>
      <c r="H23" s="1992"/>
      <c r="I23" s="1187"/>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9"/>
    </row>
    <row r="24" spans="1:36" s="1174" customFormat="1" ht="9.9499999999999993" customHeight="1">
      <c r="A24" s="1968" t="s">
        <v>2021</v>
      </c>
      <c r="B24" s="1971" t="s">
        <v>2147</v>
      </c>
      <c r="C24" s="1972"/>
      <c r="D24" s="1972"/>
      <c r="E24" s="1972"/>
      <c r="F24" s="1972"/>
      <c r="G24" s="1972"/>
      <c r="H24" s="1973"/>
      <c r="I24" s="1176"/>
      <c r="J24" s="1177"/>
      <c r="K24" s="1177"/>
      <c r="L24" s="1177"/>
      <c r="M24" s="1177"/>
      <c r="N24" s="1177"/>
      <c r="O24" s="1177"/>
      <c r="P24" s="1177"/>
      <c r="Q24" s="1177"/>
      <c r="R24" s="1177"/>
      <c r="S24" s="1177"/>
      <c r="T24" s="1177"/>
      <c r="U24" s="1177"/>
      <c r="V24" s="1177"/>
      <c r="W24" s="1177"/>
      <c r="X24" s="1177"/>
      <c r="Y24" s="1177"/>
      <c r="Z24" s="1177"/>
      <c r="AA24" s="1177"/>
      <c r="AB24" s="1177"/>
      <c r="AC24" s="1177"/>
      <c r="AD24" s="1177"/>
      <c r="AE24" s="1177"/>
      <c r="AF24" s="1177"/>
      <c r="AG24" s="1177"/>
      <c r="AH24" s="1177"/>
      <c r="AI24" s="1177"/>
      <c r="AJ24" s="1178"/>
    </row>
    <row r="25" spans="1:36" s="1174" customFormat="1" ht="26.1" customHeight="1">
      <c r="A25" s="1969"/>
      <c r="B25" s="1974"/>
      <c r="C25" s="1975"/>
      <c r="D25" s="1975"/>
      <c r="E25" s="1975"/>
      <c r="F25" s="1975"/>
      <c r="G25" s="1975"/>
      <c r="H25" s="1976"/>
      <c r="I25" s="1179"/>
      <c r="J25" s="1957" t="s">
        <v>2148</v>
      </c>
      <c r="K25" s="1958"/>
      <c r="L25" s="1958"/>
      <c r="M25" s="1958"/>
      <c r="N25" s="1958"/>
      <c r="O25" s="1958"/>
      <c r="P25" s="1958"/>
      <c r="Q25" s="1958"/>
      <c r="R25" s="1958"/>
      <c r="S25" s="1958"/>
      <c r="T25" s="1958"/>
      <c r="U25" s="1958"/>
      <c r="V25" s="1958"/>
      <c r="W25" s="1958"/>
      <c r="X25" s="1958"/>
      <c r="Y25" s="1958"/>
      <c r="Z25" s="1958"/>
      <c r="AA25" s="1958"/>
      <c r="AB25" s="1958"/>
      <c r="AC25" s="1958"/>
      <c r="AD25" s="1958"/>
      <c r="AE25" s="1959"/>
      <c r="AF25" s="847" t="s">
        <v>2137</v>
      </c>
      <c r="AG25" s="1980" t="s">
        <v>2139</v>
      </c>
      <c r="AH25" s="1981"/>
      <c r="AI25" s="1982"/>
      <c r="AJ25" s="1181"/>
    </row>
    <row r="26" spans="1:36" s="1174" customFormat="1" ht="8.1" customHeight="1">
      <c r="A26" s="1969"/>
      <c r="B26" s="1974"/>
      <c r="C26" s="1975"/>
      <c r="D26" s="1975"/>
      <c r="E26" s="1975"/>
      <c r="F26" s="1975"/>
      <c r="G26" s="1975"/>
      <c r="H26" s="1976"/>
      <c r="I26" s="1179"/>
      <c r="J26" s="1205"/>
      <c r="K26" s="1220"/>
      <c r="L26" s="1220"/>
      <c r="M26" s="1220"/>
      <c r="N26" s="1220"/>
      <c r="O26" s="1220"/>
      <c r="P26" s="1220"/>
      <c r="Q26" s="1220"/>
      <c r="R26" s="1220"/>
      <c r="S26" s="1220"/>
      <c r="T26" s="1220"/>
      <c r="U26" s="1220"/>
      <c r="V26" s="1220"/>
      <c r="W26" s="1220"/>
      <c r="X26" s="1220"/>
      <c r="Y26" s="1220"/>
      <c r="Z26" s="1220"/>
      <c r="AA26" s="1220"/>
      <c r="AB26" s="1220"/>
      <c r="AC26" s="1220"/>
      <c r="AD26" s="1220"/>
      <c r="AE26" s="1220"/>
      <c r="AF26" s="1080"/>
      <c r="AG26" s="1080"/>
      <c r="AH26" s="1080"/>
      <c r="AI26" s="1080"/>
      <c r="AJ26" s="1181"/>
    </row>
    <row r="27" spans="1:36" s="1174" customFormat="1" ht="20.100000000000001" customHeight="1">
      <c r="A27" s="1969"/>
      <c r="B27" s="1974"/>
      <c r="C27" s="1975"/>
      <c r="D27" s="1975"/>
      <c r="E27" s="1975"/>
      <c r="F27" s="1975"/>
      <c r="G27" s="1975"/>
      <c r="H27" s="1976"/>
      <c r="I27" s="1179"/>
      <c r="J27" s="1229" t="s">
        <v>2137</v>
      </c>
      <c r="K27" s="2020" t="s">
        <v>2149</v>
      </c>
      <c r="L27" s="2020"/>
      <c r="M27" s="2020"/>
      <c r="N27" s="2020"/>
      <c r="O27" s="2020"/>
      <c r="P27" s="2020"/>
      <c r="Q27" s="2020"/>
      <c r="R27" s="2020"/>
      <c r="S27" s="2020"/>
      <c r="T27" s="2020"/>
      <c r="U27" s="2020"/>
      <c r="V27" s="2020"/>
      <c r="W27" s="2020"/>
      <c r="X27" s="2020"/>
      <c r="Y27" s="2020"/>
      <c r="Z27" s="2020"/>
      <c r="AA27" s="2020"/>
      <c r="AB27" s="2020"/>
      <c r="AC27" s="2020"/>
      <c r="AD27" s="2020"/>
      <c r="AE27" s="2020"/>
      <c r="AF27" s="2020"/>
      <c r="AG27" s="2020"/>
      <c r="AH27" s="2020"/>
      <c r="AI27" s="2020"/>
      <c r="AJ27" s="1181"/>
    </row>
    <row r="28" spans="1:36" s="1174" customFormat="1" ht="20.100000000000001" customHeight="1" thickBot="1">
      <c r="A28" s="1969"/>
      <c r="B28" s="1974"/>
      <c r="C28" s="1975"/>
      <c r="D28" s="1975"/>
      <c r="E28" s="1975"/>
      <c r="F28" s="1975"/>
      <c r="G28" s="1975"/>
      <c r="H28" s="1976"/>
      <c r="I28" s="1183"/>
      <c r="J28" s="1954" t="s">
        <v>2013</v>
      </c>
      <c r="K28" s="1954"/>
      <c r="L28" s="1954"/>
      <c r="M28" s="1954"/>
      <c r="N28" s="1954"/>
      <c r="O28" s="1954"/>
      <c r="P28" s="1954"/>
      <c r="Q28" s="1954"/>
      <c r="R28" s="1954"/>
      <c r="S28" s="1954"/>
      <c r="T28" s="1954"/>
      <c r="U28" s="1954"/>
      <c r="V28" s="1954"/>
      <c r="W28" s="1954" t="s">
        <v>2014</v>
      </c>
      <c r="X28" s="1954"/>
      <c r="Y28" s="1954"/>
      <c r="Z28" s="1954"/>
      <c r="AA28" s="1954"/>
      <c r="AB28" s="1954"/>
      <c r="AC28" s="1954"/>
      <c r="AD28" s="1954"/>
      <c r="AE28" s="1954"/>
      <c r="AF28" s="1184"/>
      <c r="AG28" s="1184"/>
      <c r="AH28" s="1184"/>
      <c r="AI28" s="1184"/>
      <c r="AJ28" s="1185"/>
    </row>
    <row r="29" spans="1:36" s="1174" customFormat="1" ht="21" customHeight="1" thickTop="1">
      <c r="A29" s="1969"/>
      <c r="B29" s="1974"/>
      <c r="C29" s="1975"/>
      <c r="D29" s="1975"/>
      <c r="E29" s="1975"/>
      <c r="F29" s="1975"/>
      <c r="G29" s="1975"/>
      <c r="H29" s="1976"/>
      <c r="I29" s="1186"/>
      <c r="J29" s="1955" t="s">
        <v>2150</v>
      </c>
      <c r="K29" s="1955"/>
      <c r="L29" s="1955"/>
      <c r="M29" s="1955"/>
      <c r="N29" s="1955"/>
      <c r="O29" s="1955"/>
      <c r="P29" s="1955"/>
      <c r="Q29" s="1955"/>
      <c r="R29" s="1955"/>
      <c r="S29" s="1955"/>
      <c r="T29" s="1955"/>
      <c r="U29" s="1955"/>
      <c r="V29" s="1955"/>
      <c r="W29" s="1955"/>
      <c r="X29" s="1955"/>
      <c r="Y29" s="1955"/>
      <c r="Z29" s="1955"/>
      <c r="AA29" s="1955"/>
      <c r="AB29" s="1955"/>
      <c r="AC29" s="1955"/>
      <c r="AD29" s="1955"/>
      <c r="AE29" s="1955"/>
      <c r="AF29" s="1184"/>
      <c r="AG29" s="1184"/>
      <c r="AH29" s="1184"/>
      <c r="AI29" s="1184"/>
      <c r="AJ29" s="1185"/>
    </row>
    <row r="30" spans="1:36" s="1174" customFormat="1" ht="26.1" customHeight="1">
      <c r="A30" s="1969"/>
      <c r="B30" s="1974"/>
      <c r="C30" s="1975"/>
      <c r="D30" s="1975"/>
      <c r="E30" s="1975"/>
      <c r="F30" s="1975"/>
      <c r="G30" s="1975"/>
      <c r="H30" s="1976"/>
      <c r="I30" s="1183"/>
      <c r="J30" s="1956"/>
      <c r="K30" s="1956"/>
      <c r="L30" s="1956"/>
      <c r="M30" s="1956"/>
      <c r="N30" s="1956"/>
      <c r="O30" s="1956"/>
      <c r="P30" s="1956"/>
      <c r="Q30" s="1956"/>
      <c r="R30" s="1956"/>
      <c r="S30" s="1956"/>
      <c r="T30" s="1956"/>
      <c r="U30" s="1956"/>
      <c r="V30" s="1956"/>
      <c r="W30" s="1956"/>
      <c r="X30" s="1956"/>
      <c r="Y30" s="1956"/>
      <c r="Z30" s="1956"/>
      <c r="AA30" s="1956"/>
      <c r="AB30" s="1956"/>
      <c r="AC30" s="1956"/>
      <c r="AD30" s="1956"/>
      <c r="AE30" s="1956"/>
      <c r="AF30" s="1184"/>
      <c r="AG30" s="1184"/>
      <c r="AH30" s="1184"/>
      <c r="AI30" s="1184"/>
      <c r="AJ30" s="1185"/>
    </row>
    <row r="31" spans="1:36" s="1174" customFormat="1" ht="8.1" customHeight="1">
      <c r="A31" s="1969"/>
      <c r="B31" s="1974"/>
      <c r="C31" s="1975"/>
      <c r="D31" s="1975"/>
      <c r="E31" s="1975"/>
      <c r="F31" s="1975"/>
      <c r="G31" s="1975"/>
      <c r="H31" s="1976"/>
      <c r="I31" s="1179"/>
      <c r="J31" s="1184"/>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4"/>
      <c r="AJ31" s="1185"/>
    </row>
    <row r="32" spans="1:36" s="1174" customFormat="1" ht="20.100000000000001" customHeight="1">
      <c r="A32" s="1969"/>
      <c r="B32" s="1974"/>
      <c r="C32" s="1975"/>
      <c r="D32" s="1975"/>
      <c r="E32" s="1975"/>
      <c r="F32" s="1975"/>
      <c r="G32" s="1975"/>
      <c r="H32" s="1976"/>
      <c r="I32" s="1179"/>
      <c r="J32" s="1229" t="s">
        <v>2151</v>
      </c>
      <c r="K32" s="2020" t="s">
        <v>2152</v>
      </c>
      <c r="L32" s="2020"/>
      <c r="M32" s="2020"/>
      <c r="N32" s="2020"/>
      <c r="O32" s="2020"/>
      <c r="P32" s="2020"/>
      <c r="Q32" s="2020"/>
      <c r="R32" s="2020"/>
      <c r="S32" s="2020"/>
      <c r="T32" s="2020"/>
      <c r="U32" s="2020"/>
      <c r="V32" s="2020"/>
      <c r="W32" s="2020"/>
      <c r="X32" s="2020"/>
      <c r="Y32" s="2020"/>
      <c r="Z32" s="2020"/>
      <c r="AA32" s="2020"/>
      <c r="AB32" s="2020"/>
      <c r="AC32" s="2020"/>
      <c r="AD32" s="2020"/>
      <c r="AE32" s="2020"/>
      <c r="AF32" s="2020"/>
      <c r="AG32" s="2020"/>
      <c r="AH32" s="2020"/>
      <c r="AI32" s="2020"/>
      <c r="AJ32" s="1181"/>
    </row>
    <row r="33" spans="1:36" s="1174" customFormat="1" ht="26.1" customHeight="1">
      <c r="A33" s="1969"/>
      <c r="B33" s="1974"/>
      <c r="C33" s="1975"/>
      <c r="D33" s="1975"/>
      <c r="E33" s="1975"/>
      <c r="F33" s="1975"/>
      <c r="G33" s="1975"/>
      <c r="H33" s="1976"/>
      <c r="I33" s="1179"/>
      <c r="J33" s="2079" t="s">
        <v>2153</v>
      </c>
      <c r="K33" s="2079"/>
      <c r="L33" s="2079"/>
      <c r="M33" s="2079"/>
      <c r="N33" s="2079"/>
      <c r="O33" s="2079"/>
      <c r="P33" s="2079"/>
      <c r="Q33" s="2079"/>
      <c r="R33" s="2079"/>
      <c r="S33" s="2079"/>
      <c r="T33" s="2079"/>
      <c r="U33" s="2079"/>
      <c r="V33" s="2079"/>
      <c r="W33" s="2079"/>
      <c r="X33" s="2079"/>
      <c r="Y33" s="2079"/>
      <c r="Z33" s="2079"/>
      <c r="AA33" s="2079"/>
      <c r="AB33" s="2079"/>
      <c r="AC33" s="2079"/>
      <c r="AD33" s="2079"/>
      <c r="AE33" s="2079"/>
      <c r="AF33" s="1205"/>
      <c r="AG33" s="1205"/>
      <c r="AH33" s="1205"/>
      <c r="AI33" s="1205"/>
      <c r="AJ33" s="1181"/>
    </row>
    <row r="34" spans="1:36" s="1174" customFormat="1" ht="26.1" customHeight="1">
      <c r="A34" s="1969"/>
      <c r="B34" s="1974"/>
      <c r="C34" s="1975"/>
      <c r="D34" s="1975"/>
      <c r="E34" s="1975"/>
      <c r="F34" s="1975"/>
      <c r="G34" s="1975"/>
      <c r="H34" s="1976"/>
      <c r="I34" s="1179"/>
      <c r="J34" s="2079" t="s">
        <v>2154</v>
      </c>
      <c r="K34" s="2079"/>
      <c r="L34" s="2079"/>
      <c r="M34" s="2079"/>
      <c r="N34" s="2079"/>
      <c r="O34" s="2079"/>
      <c r="P34" s="2079"/>
      <c r="Q34" s="2079"/>
      <c r="R34" s="2079"/>
      <c r="S34" s="2079"/>
      <c r="T34" s="2079"/>
      <c r="U34" s="2079"/>
      <c r="V34" s="2079"/>
      <c r="W34" s="2079"/>
      <c r="X34" s="2079"/>
      <c r="Y34" s="2079"/>
      <c r="Z34" s="2079"/>
      <c r="AA34" s="2079"/>
      <c r="AB34" s="2079"/>
      <c r="AC34" s="2079"/>
      <c r="AD34" s="2079"/>
      <c r="AE34" s="2079"/>
      <c r="AF34" s="1205"/>
      <c r="AG34" s="1205"/>
      <c r="AH34" s="1205"/>
      <c r="AI34" s="1205"/>
      <c r="AJ34" s="1181"/>
    </row>
    <row r="35" spans="1:36" s="1174" customFormat="1" ht="9.9499999999999993" customHeight="1">
      <c r="A35" s="1969"/>
      <c r="B35" s="1974"/>
      <c r="C35" s="1975"/>
      <c r="D35" s="1975"/>
      <c r="E35" s="1975"/>
      <c r="F35" s="1975"/>
      <c r="G35" s="1975"/>
      <c r="H35" s="1976"/>
      <c r="I35" s="1179"/>
      <c r="J35" s="1229"/>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1218"/>
      <c r="AJ35" s="1181"/>
    </row>
    <row r="36" spans="1:36" s="1174" customFormat="1" ht="26.1" customHeight="1">
      <c r="A36" s="1969"/>
      <c r="B36" s="1974"/>
      <c r="C36" s="1975"/>
      <c r="D36" s="1975"/>
      <c r="E36" s="1975"/>
      <c r="F36" s="1975"/>
      <c r="G36" s="1975"/>
      <c r="H36" s="1976"/>
      <c r="I36" s="1186"/>
      <c r="J36" s="1957" t="s">
        <v>2155</v>
      </c>
      <c r="K36" s="1958"/>
      <c r="L36" s="1958"/>
      <c r="M36" s="1958"/>
      <c r="N36" s="1958"/>
      <c r="O36" s="1958"/>
      <c r="P36" s="1958"/>
      <c r="Q36" s="1958"/>
      <c r="R36" s="1958"/>
      <c r="S36" s="1958"/>
      <c r="T36" s="1958"/>
      <c r="U36" s="1958"/>
      <c r="V36" s="1958"/>
      <c r="W36" s="1958"/>
      <c r="X36" s="1958"/>
      <c r="Y36" s="1958"/>
      <c r="Z36" s="1958"/>
      <c r="AA36" s="1958"/>
      <c r="AB36" s="1958"/>
      <c r="AC36" s="1958"/>
      <c r="AD36" s="1958"/>
      <c r="AE36" s="1959"/>
      <c r="AF36" s="847" t="s">
        <v>2011</v>
      </c>
      <c r="AG36" s="1980" t="s">
        <v>2139</v>
      </c>
      <c r="AH36" s="1981"/>
      <c r="AI36" s="1982"/>
      <c r="AJ36" s="1185"/>
    </row>
    <row r="37" spans="1:36" s="1174" customFormat="1" ht="26.1" customHeight="1">
      <c r="A37" s="1969"/>
      <c r="B37" s="1974"/>
      <c r="C37" s="1975"/>
      <c r="D37" s="1975"/>
      <c r="E37" s="1975"/>
      <c r="F37" s="1975"/>
      <c r="G37" s="1975"/>
      <c r="H37" s="1976"/>
      <c r="I37" s="1186"/>
      <c r="J37" s="1957" t="s">
        <v>2156</v>
      </c>
      <c r="K37" s="1958"/>
      <c r="L37" s="1958"/>
      <c r="M37" s="1958"/>
      <c r="N37" s="1958"/>
      <c r="O37" s="1958"/>
      <c r="P37" s="1958"/>
      <c r="Q37" s="1958"/>
      <c r="R37" s="1958"/>
      <c r="S37" s="1958"/>
      <c r="T37" s="1958"/>
      <c r="U37" s="1958"/>
      <c r="V37" s="1958"/>
      <c r="W37" s="1958"/>
      <c r="X37" s="1958"/>
      <c r="Y37" s="1958"/>
      <c r="Z37" s="1958"/>
      <c r="AA37" s="1958"/>
      <c r="AB37" s="1958"/>
      <c r="AC37" s="1958"/>
      <c r="AD37" s="1958"/>
      <c r="AE37" s="1959"/>
      <c r="AF37" s="847" t="s">
        <v>2011</v>
      </c>
      <c r="AG37" s="1980" t="s">
        <v>2012</v>
      </c>
      <c r="AH37" s="1981"/>
      <c r="AI37" s="1982"/>
      <c r="AJ37" s="1185"/>
    </row>
    <row r="38" spans="1:36" s="1174" customFormat="1" ht="36" customHeight="1">
      <c r="A38" s="1969"/>
      <c r="B38" s="1974"/>
      <c r="C38" s="1975"/>
      <c r="D38" s="1975"/>
      <c r="E38" s="1975"/>
      <c r="F38" s="1975"/>
      <c r="G38" s="1975"/>
      <c r="H38" s="1976"/>
      <c r="I38" s="1186"/>
      <c r="J38" s="1957" t="s">
        <v>2157</v>
      </c>
      <c r="K38" s="1958"/>
      <c r="L38" s="1958"/>
      <c r="M38" s="1958"/>
      <c r="N38" s="1958"/>
      <c r="O38" s="1958"/>
      <c r="P38" s="1958"/>
      <c r="Q38" s="1958"/>
      <c r="R38" s="1958"/>
      <c r="S38" s="1958"/>
      <c r="T38" s="1958"/>
      <c r="U38" s="1958"/>
      <c r="V38" s="1958"/>
      <c r="W38" s="1958"/>
      <c r="X38" s="1958"/>
      <c r="Y38" s="1958"/>
      <c r="Z38" s="1958"/>
      <c r="AA38" s="1958"/>
      <c r="AB38" s="1958"/>
      <c r="AC38" s="1958"/>
      <c r="AD38" s="1958"/>
      <c r="AE38" s="1959"/>
      <c r="AF38" s="847" t="s">
        <v>2011</v>
      </c>
      <c r="AG38" s="1980" t="s">
        <v>2139</v>
      </c>
      <c r="AH38" s="1981"/>
      <c r="AI38" s="1982"/>
      <c r="AJ38" s="1185"/>
    </row>
    <row r="39" spans="1:36" s="1174" customFormat="1" ht="36" customHeight="1">
      <c r="A39" s="1969"/>
      <c r="B39" s="1974"/>
      <c r="C39" s="1975"/>
      <c r="D39" s="1975"/>
      <c r="E39" s="1975"/>
      <c r="F39" s="1975"/>
      <c r="G39" s="1975"/>
      <c r="H39" s="1976"/>
      <c r="I39" s="1183"/>
      <c r="J39" s="1957" t="s">
        <v>2158</v>
      </c>
      <c r="K39" s="1958"/>
      <c r="L39" s="1958"/>
      <c r="M39" s="1958"/>
      <c r="N39" s="1958"/>
      <c r="O39" s="1958"/>
      <c r="P39" s="1958"/>
      <c r="Q39" s="1958"/>
      <c r="R39" s="1958"/>
      <c r="S39" s="1958"/>
      <c r="T39" s="1958"/>
      <c r="U39" s="1958"/>
      <c r="V39" s="1958"/>
      <c r="W39" s="1958"/>
      <c r="X39" s="1958"/>
      <c r="Y39" s="1958"/>
      <c r="Z39" s="1958"/>
      <c r="AA39" s="1958"/>
      <c r="AB39" s="1958"/>
      <c r="AC39" s="1958"/>
      <c r="AD39" s="1958"/>
      <c r="AE39" s="1959"/>
      <c r="AF39" s="847" t="s">
        <v>2011</v>
      </c>
      <c r="AG39" s="1980" t="s">
        <v>2018</v>
      </c>
      <c r="AH39" s="1981"/>
      <c r="AI39" s="1982"/>
      <c r="AJ39" s="1185"/>
    </row>
    <row r="40" spans="1:36" s="1174" customFormat="1" ht="9.9499999999999993" customHeight="1">
      <c r="A40" s="1970"/>
      <c r="B40" s="1977"/>
      <c r="C40" s="1978"/>
      <c r="D40" s="1978"/>
      <c r="E40" s="1978"/>
      <c r="F40" s="1978"/>
      <c r="G40" s="1978"/>
      <c r="H40" s="1979"/>
      <c r="I40" s="1187"/>
      <c r="J40" s="1188"/>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8"/>
      <c r="AH40" s="1188"/>
      <c r="AI40" s="1188"/>
      <c r="AJ40" s="1189"/>
    </row>
    <row r="41" spans="1:36" s="1174" customFormat="1" ht="9.9499999999999993" customHeight="1">
      <c r="A41" s="1968" t="s">
        <v>2008</v>
      </c>
      <c r="B41" s="1971" t="s">
        <v>2159</v>
      </c>
      <c r="C41" s="1985"/>
      <c r="D41" s="1985"/>
      <c r="E41" s="1985"/>
      <c r="F41" s="1985"/>
      <c r="G41" s="1985"/>
      <c r="H41" s="1985"/>
      <c r="I41" s="1190"/>
      <c r="J41" s="1094"/>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c r="AH41" s="1094"/>
      <c r="AI41" s="1094"/>
      <c r="AJ41" s="1191"/>
    </row>
    <row r="42" spans="1:36" s="1174" customFormat="1" ht="21" customHeight="1">
      <c r="A42" s="1983"/>
      <c r="B42" s="1987"/>
      <c r="C42" s="1988"/>
      <c r="D42" s="1988"/>
      <c r="E42" s="1988"/>
      <c r="F42" s="1988"/>
      <c r="G42" s="1988"/>
      <c r="H42" s="1988"/>
      <c r="I42" s="1183"/>
      <c r="J42" s="2047" t="s">
        <v>2288</v>
      </c>
      <c r="K42" s="2047"/>
      <c r="L42" s="2047"/>
      <c r="M42" s="2047"/>
      <c r="N42" s="2047"/>
      <c r="O42" s="2047"/>
      <c r="P42" s="2047"/>
      <c r="Q42" s="2047"/>
      <c r="R42" s="2047"/>
      <c r="S42" s="2047"/>
      <c r="T42" s="2047"/>
      <c r="U42" s="2047"/>
      <c r="V42" s="2047"/>
      <c r="W42" s="2047"/>
      <c r="X42" s="2047"/>
      <c r="Y42" s="2047"/>
      <c r="Z42" s="2047"/>
      <c r="AA42" s="2047"/>
      <c r="AB42" s="2047"/>
      <c r="AC42" s="2047"/>
      <c r="AD42" s="2047"/>
      <c r="AE42" s="2047"/>
      <c r="AF42" s="1184"/>
      <c r="AG42" s="1184"/>
      <c r="AH42" s="1184"/>
      <c r="AI42" s="1184"/>
      <c r="AJ42" s="1185"/>
    </row>
    <row r="43" spans="1:36" s="1174" customFormat="1" ht="39.950000000000003" customHeight="1">
      <c r="A43" s="1983"/>
      <c r="B43" s="1987"/>
      <c r="C43" s="1988"/>
      <c r="D43" s="1988"/>
      <c r="E43" s="1988"/>
      <c r="F43" s="1988"/>
      <c r="G43" s="1988"/>
      <c r="H43" s="1988"/>
      <c r="I43" s="1183"/>
      <c r="J43" s="1957" t="s">
        <v>2289</v>
      </c>
      <c r="K43" s="1958"/>
      <c r="L43" s="1958"/>
      <c r="M43" s="1958"/>
      <c r="N43" s="1958"/>
      <c r="O43" s="1958"/>
      <c r="P43" s="1958"/>
      <c r="Q43" s="1958"/>
      <c r="R43" s="1958"/>
      <c r="S43" s="1958"/>
      <c r="T43" s="1958"/>
      <c r="U43" s="1958"/>
      <c r="V43" s="1958"/>
      <c r="W43" s="1958"/>
      <c r="X43" s="1958"/>
      <c r="Y43" s="1958"/>
      <c r="Z43" s="1958"/>
      <c r="AA43" s="1958"/>
      <c r="AB43" s="1958"/>
      <c r="AC43" s="1958"/>
      <c r="AD43" s="1958"/>
      <c r="AE43" s="1959"/>
      <c r="AF43" s="1095" t="s">
        <v>2011</v>
      </c>
      <c r="AG43" s="1980" t="s">
        <v>2139</v>
      </c>
      <c r="AH43" s="1981"/>
      <c r="AI43" s="1982"/>
      <c r="AJ43" s="1185"/>
    </row>
    <row r="44" spans="1:36" s="1174" customFormat="1" ht="64.5" customHeight="1">
      <c r="A44" s="1983"/>
      <c r="B44" s="1987"/>
      <c r="C44" s="1988"/>
      <c r="D44" s="1988"/>
      <c r="E44" s="1988"/>
      <c r="F44" s="1988"/>
      <c r="G44" s="1988"/>
      <c r="H44" s="1988"/>
      <c r="I44" s="1183"/>
      <c r="J44" s="1957" t="s">
        <v>2290</v>
      </c>
      <c r="K44" s="1958"/>
      <c r="L44" s="1958"/>
      <c r="M44" s="1958"/>
      <c r="N44" s="1958"/>
      <c r="O44" s="1958"/>
      <c r="P44" s="1958"/>
      <c r="Q44" s="1958"/>
      <c r="R44" s="1958"/>
      <c r="S44" s="1958"/>
      <c r="T44" s="1958"/>
      <c r="U44" s="1958"/>
      <c r="V44" s="1958"/>
      <c r="W44" s="1958"/>
      <c r="X44" s="1958"/>
      <c r="Y44" s="1958"/>
      <c r="Z44" s="1958"/>
      <c r="AA44" s="1958"/>
      <c r="AB44" s="1958"/>
      <c r="AC44" s="1958"/>
      <c r="AD44" s="1958"/>
      <c r="AE44" s="1959"/>
      <c r="AF44" s="1095" t="s">
        <v>2011</v>
      </c>
      <c r="AG44" s="1980" t="s">
        <v>2012</v>
      </c>
      <c r="AH44" s="1981"/>
      <c r="AI44" s="1982"/>
      <c r="AJ44" s="1185"/>
    </row>
    <row r="45" spans="1:36" s="1174" customFormat="1" ht="39.950000000000003" customHeight="1">
      <c r="A45" s="1983"/>
      <c r="B45" s="1987"/>
      <c r="C45" s="1988"/>
      <c r="D45" s="1988"/>
      <c r="E45" s="1988"/>
      <c r="F45" s="1988"/>
      <c r="G45" s="1988"/>
      <c r="H45" s="1988"/>
      <c r="I45" s="1183"/>
      <c r="J45" s="1957" t="s">
        <v>2291</v>
      </c>
      <c r="K45" s="1958"/>
      <c r="L45" s="1958"/>
      <c r="M45" s="1958"/>
      <c r="N45" s="1958"/>
      <c r="O45" s="1958"/>
      <c r="P45" s="1958"/>
      <c r="Q45" s="1958"/>
      <c r="R45" s="1958"/>
      <c r="S45" s="1958"/>
      <c r="T45" s="1958"/>
      <c r="U45" s="1958"/>
      <c r="V45" s="1958"/>
      <c r="W45" s="1958"/>
      <c r="X45" s="1958"/>
      <c r="Y45" s="1958"/>
      <c r="Z45" s="1958"/>
      <c r="AA45" s="1958"/>
      <c r="AB45" s="1958"/>
      <c r="AC45" s="1958"/>
      <c r="AD45" s="1958"/>
      <c r="AE45" s="1959"/>
      <c r="AF45" s="1096" t="s">
        <v>2011</v>
      </c>
      <c r="AG45" s="2074" t="s">
        <v>2139</v>
      </c>
      <c r="AH45" s="1823"/>
      <c r="AI45" s="1824"/>
      <c r="AJ45" s="1185"/>
    </row>
    <row r="46" spans="1:36" s="1174" customFormat="1" ht="43.5" customHeight="1">
      <c r="A46" s="1983"/>
      <c r="B46" s="1987"/>
      <c r="C46" s="1988"/>
      <c r="D46" s="1988"/>
      <c r="E46" s="1988"/>
      <c r="F46" s="1988"/>
      <c r="G46" s="1988"/>
      <c r="H46" s="1988"/>
      <c r="I46" s="1183"/>
      <c r="J46" s="1958" t="s">
        <v>2292</v>
      </c>
      <c r="K46" s="1958"/>
      <c r="L46" s="1958"/>
      <c r="M46" s="1958"/>
      <c r="N46" s="1958"/>
      <c r="O46" s="1958"/>
      <c r="P46" s="1958"/>
      <c r="Q46" s="1958"/>
      <c r="R46" s="1958"/>
      <c r="S46" s="1958"/>
      <c r="T46" s="1958"/>
      <c r="U46" s="1958"/>
      <c r="V46" s="1958"/>
      <c r="W46" s="1958"/>
      <c r="X46" s="1958"/>
      <c r="Y46" s="1958"/>
      <c r="Z46" s="1958"/>
      <c r="AA46" s="1958"/>
      <c r="AB46" s="1958"/>
      <c r="AC46" s="1958"/>
      <c r="AD46" s="1958"/>
      <c r="AE46" s="1958"/>
      <c r="AF46" s="1211"/>
      <c r="AG46" s="1997"/>
      <c r="AH46" s="1981"/>
      <c r="AI46" s="1981"/>
      <c r="AJ46" s="1185"/>
    </row>
    <row r="47" spans="1:36" s="1174" customFormat="1" ht="39.950000000000003" customHeight="1">
      <c r="A47" s="1983"/>
      <c r="B47" s="1987"/>
      <c r="C47" s="1988"/>
      <c r="D47" s="1988"/>
      <c r="E47" s="1988"/>
      <c r="F47" s="1988"/>
      <c r="G47" s="1988"/>
      <c r="H47" s="1988"/>
      <c r="I47" s="1212"/>
      <c r="J47" s="1957" t="s">
        <v>2293</v>
      </c>
      <c r="K47" s="1958"/>
      <c r="L47" s="1958"/>
      <c r="M47" s="1958"/>
      <c r="N47" s="1958"/>
      <c r="O47" s="1958"/>
      <c r="P47" s="1958"/>
      <c r="Q47" s="1958"/>
      <c r="R47" s="1958"/>
      <c r="S47" s="1958"/>
      <c r="T47" s="1958"/>
      <c r="U47" s="1958"/>
      <c r="V47" s="1958"/>
      <c r="W47" s="1958"/>
      <c r="X47" s="1958"/>
      <c r="Y47" s="1958"/>
      <c r="Z47" s="1958"/>
      <c r="AA47" s="1958"/>
      <c r="AB47" s="1958"/>
      <c r="AC47" s="1958"/>
      <c r="AD47" s="1958"/>
      <c r="AE47" s="1959"/>
      <c r="AF47" s="1098" t="s">
        <v>2011</v>
      </c>
      <c r="AG47" s="2075" t="s">
        <v>2012</v>
      </c>
      <c r="AH47" s="1826"/>
      <c r="AI47" s="1827"/>
      <c r="AJ47" s="1213"/>
    </row>
    <row r="48" spans="1:36" s="1174" customFormat="1" ht="39.950000000000003" customHeight="1">
      <c r="A48" s="1983"/>
      <c r="B48" s="1987"/>
      <c r="C48" s="1988"/>
      <c r="D48" s="1988"/>
      <c r="E48" s="1988"/>
      <c r="F48" s="1988"/>
      <c r="G48" s="1988"/>
      <c r="H48" s="1988"/>
      <c r="I48" s="1183"/>
      <c r="J48" s="1957" t="s">
        <v>2294</v>
      </c>
      <c r="K48" s="1958"/>
      <c r="L48" s="1958"/>
      <c r="M48" s="1958"/>
      <c r="N48" s="1958"/>
      <c r="O48" s="1958"/>
      <c r="P48" s="1958"/>
      <c r="Q48" s="1958"/>
      <c r="R48" s="1958"/>
      <c r="S48" s="1958"/>
      <c r="T48" s="1958"/>
      <c r="U48" s="1958"/>
      <c r="V48" s="1958"/>
      <c r="W48" s="1958"/>
      <c r="X48" s="1958"/>
      <c r="Y48" s="1958"/>
      <c r="Z48" s="1958"/>
      <c r="AA48" s="1958"/>
      <c r="AB48" s="1958"/>
      <c r="AC48" s="1958"/>
      <c r="AD48" s="1958"/>
      <c r="AE48" s="1959"/>
      <c r="AF48" s="1095" t="s">
        <v>2011</v>
      </c>
      <c r="AG48" s="1980" t="s">
        <v>2139</v>
      </c>
      <c r="AH48" s="1981"/>
      <c r="AI48" s="1982"/>
      <c r="AJ48" s="1185"/>
    </row>
    <row r="49" spans="1:63" s="1174" customFormat="1" ht="39.950000000000003" customHeight="1">
      <c r="A49" s="1983"/>
      <c r="B49" s="1987"/>
      <c r="C49" s="1988"/>
      <c r="D49" s="1988"/>
      <c r="E49" s="1988"/>
      <c r="F49" s="1988"/>
      <c r="G49" s="1988"/>
      <c r="H49" s="1988"/>
      <c r="I49" s="1183"/>
      <c r="J49" s="1957" t="s">
        <v>2295</v>
      </c>
      <c r="K49" s="1958"/>
      <c r="L49" s="1958"/>
      <c r="M49" s="1958"/>
      <c r="N49" s="1958"/>
      <c r="O49" s="1958"/>
      <c r="P49" s="1958"/>
      <c r="Q49" s="1958"/>
      <c r="R49" s="1958"/>
      <c r="S49" s="1958"/>
      <c r="T49" s="1958"/>
      <c r="U49" s="1958"/>
      <c r="V49" s="1958"/>
      <c r="W49" s="1958"/>
      <c r="X49" s="1958"/>
      <c r="Y49" s="1958"/>
      <c r="Z49" s="1958"/>
      <c r="AA49" s="1958"/>
      <c r="AB49" s="1958"/>
      <c r="AC49" s="1958"/>
      <c r="AD49" s="1958"/>
      <c r="AE49" s="1996"/>
      <c r="AF49" s="1095" t="s">
        <v>2011</v>
      </c>
      <c r="AG49" s="1980" t="s">
        <v>2018</v>
      </c>
      <c r="AH49" s="1981"/>
      <c r="AI49" s="1982"/>
      <c r="AJ49" s="1185"/>
    </row>
    <row r="50" spans="1:63" s="1174" customFormat="1" ht="14.25" customHeight="1">
      <c r="A50" s="1983"/>
      <c r="B50" s="1987"/>
      <c r="C50" s="1988"/>
      <c r="D50" s="1988"/>
      <c r="E50" s="1988"/>
      <c r="F50" s="1988"/>
      <c r="G50" s="1988"/>
      <c r="H50" s="1988"/>
      <c r="I50" s="1183"/>
      <c r="J50" s="2082" t="s">
        <v>2446</v>
      </c>
      <c r="K50" s="2082"/>
      <c r="L50" s="2082"/>
      <c r="M50" s="2082"/>
      <c r="N50" s="2082"/>
      <c r="O50" s="2082"/>
      <c r="P50" s="2082"/>
      <c r="Q50" s="2082"/>
      <c r="R50" s="2082"/>
      <c r="S50" s="2082"/>
      <c r="T50" s="2082"/>
      <c r="U50" s="2082"/>
      <c r="V50" s="2082"/>
      <c r="W50" s="2082"/>
      <c r="X50" s="2082"/>
      <c r="Y50" s="2082"/>
      <c r="Z50" s="2082"/>
      <c r="AA50" s="2082"/>
      <c r="AB50" s="2082"/>
      <c r="AC50" s="2082"/>
      <c r="AD50" s="2082"/>
      <c r="AE50" s="2082"/>
      <c r="AF50" s="2082"/>
      <c r="AG50" s="2082"/>
      <c r="AH50" s="2082"/>
      <c r="AI50" s="2082"/>
      <c r="AJ50" s="1185"/>
    </row>
    <row r="51" spans="1:63" s="1174" customFormat="1" ht="9.9499999999999993" customHeight="1">
      <c r="A51" s="1984"/>
      <c r="B51" s="1990"/>
      <c r="C51" s="1991"/>
      <c r="D51" s="1991"/>
      <c r="E51" s="1991"/>
      <c r="F51" s="1991"/>
      <c r="G51" s="1991"/>
      <c r="H51" s="1991"/>
      <c r="I51" s="1187"/>
      <c r="J51" s="1188"/>
      <c r="K51" s="1188"/>
      <c r="L51" s="1188"/>
      <c r="M51" s="1188"/>
      <c r="N51" s="1188"/>
      <c r="O51" s="1188"/>
      <c r="P51" s="1188"/>
      <c r="Q51" s="1188"/>
      <c r="R51" s="1188"/>
      <c r="S51" s="1188"/>
      <c r="T51" s="1188"/>
      <c r="U51" s="1188"/>
      <c r="V51" s="1188"/>
      <c r="W51" s="1188"/>
      <c r="X51" s="1188"/>
      <c r="Y51" s="1188"/>
      <c r="Z51" s="1188"/>
      <c r="AA51" s="1188"/>
      <c r="AB51" s="1188"/>
      <c r="AC51" s="1188"/>
      <c r="AD51" s="1188"/>
      <c r="AE51" s="1188"/>
      <c r="AF51" s="1188"/>
      <c r="AG51" s="1188"/>
      <c r="AH51" s="1188"/>
      <c r="AI51" s="1188"/>
      <c r="AJ51" s="1189"/>
    </row>
    <row r="52" spans="1:63" s="1174" customFormat="1" ht="9.9499999999999993" customHeight="1">
      <c r="A52" s="1968" t="s">
        <v>2008</v>
      </c>
      <c r="B52" s="1971" t="s">
        <v>2447</v>
      </c>
      <c r="C52" s="1985"/>
      <c r="D52" s="1985"/>
      <c r="E52" s="1985"/>
      <c r="F52" s="1985"/>
      <c r="G52" s="1985"/>
      <c r="H52" s="1985"/>
      <c r="I52" s="1190"/>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191"/>
    </row>
    <row r="53" spans="1:63" s="1174" customFormat="1" ht="21" customHeight="1">
      <c r="A53" s="1983"/>
      <c r="B53" s="1987"/>
      <c r="C53" s="1988"/>
      <c r="D53" s="1988"/>
      <c r="E53" s="1988"/>
      <c r="F53" s="1988"/>
      <c r="G53" s="1988"/>
      <c r="H53" s="1988"/>
      <c r="I53" s="1183"/>
      <c r="J53" s="2047" t="s">
        <v>2448</v>
      </c>
      <c r="K53" s="2047"/>
      <c r="L53" s="2047"/>
      <c r="M53" s="2047"/>
      <c r="N53" s="2047"/>
      <c r="O53" s="2047"/>
      <c r="P53" s="2047"/>
      <c r="Q53" s="2047"/>
      <c r="R53" s="2047"/>
      <c r="S53" s="2047"/>
      <c r="T53" s="2047"/>
      <c r="U53" s="2047"/>
      <c r="V53" s="2047"/>
      <c r="W53" s="2047"/>
      <c r="X53" s="2047"/>
      <c r="Y53" s="2047"/>
      <c r="Z53" s="2047"/>
      <c r="AA53" s="2047"/>
      <c r="AB53" s="2047"/>
      <c r="AC53" s="2047"/>
      <c r="AD53" s="2047"/>
      <c r="AE53" s="2047"/>
      <c r="AF53" s="1184"/>
      <c r="AG53" s="1184"/>
      <c r="AH53" s="1184"/>
      <c r="AI53" s="1184"/>
      <c r="AJ53" s="1185"/>
    </row>
    <row r="54" spans="1:63" s="1174" customFormat="1" ht="39.950000000000003" customHeight="1">
      <c r="A54" s="1983"/>
      <c r="B54" s="1987"/>
      <c r="C54" s="1988"/>
      <c r="D54" s="1988"/>
      <c r="E54" s="1988"/>
      <c r="F54" s="1988"/>
      <c r="G54" s="1988"/>
      <c r="H54" s="1988"/>
      <c r="I54" s="1183"/>
      <c r="J54" s="1957" t="s">
        <v>2457</v>
      </c>
      <c r="K54" s="1958"/>
      <c r="L54" s="1958"/>
      <c r="M54" s="1958"/>
      <c r="N54" s="1958"/>
      <c r="O54" s="1958"/>
      <c r="P54" s="1958"/>
      <c r="Q54" s="1958"/>
      <c r="R54" s="1958"/>
      <c r="S54" s="1958"/>
      <c r="T54" s="1958"/>
      <c r="U54" s="1958"/>
      <c r="V54" s="1958"/>
      <c r="W54" s="1958"/>
      <c r="X54" s="1958"/>
      <c r="Y54" s="1958"/>
      <c r="Z54" s="1958"/>
      <c r="AA54" s="1958"/>
      <c r="AB54" s="1958"/>
      <c r="AC54" s="1958"/>
      <c r="AD54" s="1958"/>
      <c r="AE54" s="1959"/>
      <c r="AF54" s="1095" t="s">
        <v>2011</v>
      </c>
      <c r="AG54" s="1980" t="s">
        <v>2139</v>
      </c>
      <c r="AH54" s="1981"/>
      <c r="AI54" s="1982"/>
      <c r="AJ54" s="1185"/>
    </row>
    <row r="55" spans="1:63" s="1174" customFormat="1" ht="75" customHeight="1">
      <c r="A55" s="1983"/>
      <c r="B55" s="1987"/>
      <c r="C55" s="1988"/>
      <c r="D55" s="1988"/>
      <c r="E55" s="1988"/>
      <c r="F55" s="1988"/>
      <c r="G55" s="1988"/>
      <c r="H55" s="1988"/>
      <c r="I55" s="1183"/>
      <c r="J55" s="1957" t="s">
        <v>2458</v>
      </c>
      <c r="K55" s="1958"/>
      <c r="L55" s="1958"/>
      <c r="M55" s="1958"/>
      <c r="N55" s="1958"/>
      <c r="O55" s="1958"/>
      <c r="P55" s="1958"/>
      <c r="Q55" s="1958"/>
      <c r="R55" s="1958"/>
      <c r="S55" s="1958"/>
      <c r="T55" s="1958"/>
      <c r="U55" s="1958"/>
      <c r="V55" s="1958"/>
      <c r="W55" s="1958"/>
      <c r="X55" s="1958"/>
      <c r="Y55" s="1958"/>
      <c r="Z55" s="1958"/>
      <c r="AA55" s="1958"/>
      <c r="AB55" s="1958"/>
      <c r="AC55" s="1958"/>
      <c r="AD55" s="1958"/>
      <c r="AE55" s="1959"/>
      <c r="AF55" s="1095" t="s">
        <v>2011</v>
      </c>
      <c r="AG55" s="1980" t="s">
        <v>2012</v>
      </c>
      <c r="AH55" s="1981"/>
      <c r="AI55" s="1982"/>
      <c r="AJ55" s="1185"/>
    </row>
    <row r="56" spans="1:63" s="1174" customFormat="1" ht="39.950000000000003" customHeight="1">
      <c r="A56" s="1983"/>
      <c r="B56" s="1987"/>
      <c r="C56" s="1988"/>
      <c r="D56" s="1988"/>
      <c r="E56" s="1988"/>
      <c r="F56" s="1988"/>
      <c r="G56" s="1988"/>
      <c r="H56" s="1988"/>
      <c r="I56" s="1183"/>
      <c r="J56" s="1957" t="s">
        <v>2459</v>
      </c>
      <c r="K56" s="2076"/>
      <c r="L56" s="2076"/>
      <c r="M56" s="2076"/>
      <c r="N56" s="2076"/>
      <c r="O56" s="2076"/>
      <c r="P56" s="2076"/>
      <c r="Q56" s="2076"/>
      <c r="R56" s="2076"/>
      <c r="S56" s="2076"/>
      <c r="T56" s="2076"/>
      <c r="U56" s="2076"/>
      <c r="V56" s="2076"/>
      <c r="W56" s="2076"/>
      <c r="X56" s="2076"/>
      <c r="Y56" s="2076"/>
      <c r="Z56" s="2076"/>
      <c r="AA56" s="2076"/>
      <c r="AB56" s="2076"/>
      <c r="AC56" s="2076"/>
      <c r="AD56" s="2076"/>
      <c r="AE56" s="2077"/>
      <c r="AF56" s="1095" t="s">
        <v>2011</v>
      </c>
      <c r="AG56" s="1230"/>
      <c r="AH56" s="1180" t="s">
        <v>2012</v>
      </c>
      <c r="AI56" s="1097"/>
      <c r="AJ56" s="1185"/>
    </row>
    <row r="57" spans="1:63" s="1174" customFormat="1" ht="47.25" customHeight="1">
      <c r="A57" s="1983"/>
      <c r="B57" s="1987"/>
      <c r="C57" s="1988"/>
      <c r="D57" s="1988"/>
      <c r="E57" s="1988"/>
      <c r="F57" s="1988"/>
      <c r="G57" s="1988"/>
      <c r="H57" s="1988"/>
      <c r="I57" s="1183"/>
      <c r="J57" s="1957" t="s">
        <v>2460</v>
      </c>
      <c r="K57" s="1958"/>
      <c r="L57" s="1958"/>
      <c r="M57" s="1958"/>
      <c r="N57" s="1958"/>
      <c r="O57" s="1958"/>
      <c r="P57" s="1958"/>
      <c r="Q57" s="1958"/>
      <c r="R57" s="1958"/>
      <c r="S57" s="1958"/>
      <c r="T57" s="1958"/>
      <c r="U57" s="1958"/>
      <c r="V57" s="1958"/>
      <c r="W57" s="1958"/>
      <c r="X57" s="1958"/>
      <c r="Y57" s="1958"/>
      <c r="Z57" s="1958"/>
      <c r="AA57" s="1958"/>
      <c r="AB57" s="1958"/>
      <c r="AC57" s="1958"/>
      <c r="AD57" s="1958"/>
      <c r="AE57" s="1959"/>
      <c r="AF57" s="1096" t="s">
        <v>2011</v>
      </c>
      <c r="AG57" s="2074" t="s">
        <v>2139</v>
      </c>
      <c r="AH57" s="1823"/>
      <c r="AI57" s="1824"/>
      <c r="AJ57" s="1185"/>
    </row>
    <row r="58" spans="1:63" s="1174" customFormat="1" ht="43.5" customHeight="1">
      <c r="A58" s="1983"/>
      <c r="B58" s="1987"/>
      <c r="C58" s="1988"/>
      <c r="D58" s="1988"/>
      <c r="E58" s="1988"/>
      <c r="F58" s="1988"/>
      <c r="G58" s="1988"/>
      <c r="H58" s="1988"/>
      <c r="I58" s="1183"/>
      <c r="J58" s="1958" t="s">
        <v>2461</v>
      </c>
      <c r="K58" s="1958"/>
      <c r="L58" s="1958"/>
      <c r="M58" s="1958"/>
      <c r="N58" s="1958"/>
      <c r="O58" s="1958"/>
      <c r="P58" s="1958"/>
      <c r="Q58" s="1958"/>
      <c r="R58" s="1958"/>
      <c r="S58" s="1958"/>
      <c r="T58" s="1958"/>
      <c r="U58" s="1958"/>
      <c r="V58" s="1958"/>
      <c r="W58" s="1958"/>
      <c r="X58" s="1958"/>
      <c r="Y58" s="1958"/>
      <c r="Z58" s="1958"/>
      <c r="AA58" s="1958"/>
      <c r="AB58" s="1958"/>
      <c r="AC58" s="1958"/>
      <c r="AD58" s="1958"/>
      <c r="AE58" s="1958"/>
      <c r="AF58" s="1211"/>
      <c r="AG58" s="1997"/>
      <c r="AH58" s="1981"/>
      <c r="AI58" s="1981"/>
      <c r="AJ58" s="1185"/>
    </row>
    <row r="59" spans="1:63" s="1174" customFormat="1" ht="39.950000000000003" customHeight="1">
      <c r="A59" s="1983"/>
      <c r="B59" s="1987"/>
      <c r="C59" s="1988"/>
      <c r="D59" s="1988"/>
      <c r="E59" s="1988"/>
      <c r="F59" s="1988"/>
      <c r="G59" s="1988"/>
      <c r="H59" s="1988"/>
      <c r="I59" s="1212"/>
      <c r="J59" s="1957" t="s">
        <v>2463</v>
      </c>
      <c r="K59" s="1958"/>
      <c r="L59" s="1958"/>
      <c r="M59" s="1958"/>
      <c r="N59" s="1958"/>
      <c r="O59" s="1958"/>
      <c r="P59" s="1958"/>
      <c r="Q59" s="1958"/>
      <c r="R59" s="1958"/>
      <c r="S59" s="1958"/>
      <c r="T59" s="1958"/>
      <c r="U59" s="1958"/>
      <c r="V59" s="1958"/>
      <c r="W59" s="1958"/>
      <c r="X59" s="1958"/>
      <c r="Y59" s="1958"/>
      <c r="Z59" s="1958"/>
      <c r="AA59" s="1958"/>
      <c r="AB59" s="1958"/>
      <c r="AC59" s="1958"/>
      <c r="AD59" s="1958"/>
      <c r="AE59" s="1959"/>
      <c r="AF59" s="1098" t="s">
        <v>2011</v>
      </c>
      <c r="AG59" s="2075" t="s">
        <v>2012</v>
      </c>
      <c r="AH59" s="1826"/>
      <c r="AI59" s="1827"/>
      <c r="AJ59" s="1213"/>
    </row>
    <row r="60" spans="1:63" s="1174" customFormat="1" ht="46.5" customHeight="1">
      <c r="A60" s="1983"/>
      <c r="B60" s="1987"/>
      <c r="C60" s="1988"/>
      <c r="D60" s="1988"/>
      <c r="E60" s="1988"/>
      <c r="F60" s="1988"/>
      <c r="G60" s="1988"/>
      <c r="H60" s="1988"/>
      <c r="I60" s="1183"/>
      <c r="J60" s="1957" t="s">
        <v>2466</v>
      </c>
      <c r="K60" s="1958"/>
      <c r="L60" s="1958"/>
      <c r="M60" s="1958"/>
      <c r="N60" s="1958"/>
      <c r="O60" s="1958"/>
      <c r="P60" s="1958"/>
      <c r="Q60" s="1958"/>
      <c r="R60" s="1958"/>
      <c r="S60" s="1958"/>
      <c r="T60" s="1958"/>
      <c r="U60" s="1958"/>
      <c r="V60" s="1958"/>
      <c r="W60" s="1958"/>
      <c r="X60" s="1958"/>
      <c r="Y60" s="1958"/>
      <c r="Z60" s="1958"/>
      <c r="AA60" s="1958"/>
      <c r="AB60" s="1958"/>
      <c r="AC60" s="1958"/>
      <c r="AD60" s="1958"/>
      <c r="AE60" s="1959"/>
      <c r="AF60" s="1095" t="s">
        <v>2011</v>
      </c>
      <c r="AG60" s="1980" t="s">
        <v>2139</v>
      </c>
      <c r="AH60" s="1981"/>
      <c r="AI60" s="1982"/>
      <c r="AJ60" s="1185"/>
    </row>
    <row r="61" spans="1:63" s="1174" customFormat="1" ht="9.9499999999999993" customHeight="1">
      <c r="A61" s="1984"/>
      <c r="B61" s="1990"/>
      <c r="C61" s="1991"/>
      <c r="D61" s="1991"/>
      <c r="E61" s="1991"/>
      <c r="F61" s="1991"/>
      <c r="G61" s="1991"/>
      <c r="H61" s="1991"/>
      <c r="I61" s="1187"/>
      <c r="J61" s="1188"/>
      <c r="K61" s="1188"/>
      <c r="L61" s="1188"/>
      <c r="M61" s="1188"/>
      <c r="N61" s="1188"/>
      <c r="O61" s="1188"/>
      <c r="P61" s="1188"/>
      <c r="Q61" s="1188"/>
      <c r="R61" s="1188"/>
      <c r="S61" s="1188"/>
      <c r="T61" s="1188"/>
      <c r="U61" s="1188"/>
      <c r="V61" s="1188"/>
      <c r="W61" s="1188"/>
      <c r="X61" s="1188"/>
      <c r="Y61" s="1188"/>
      <c r="Z61" s="1188"/>
      <c r="AA61" s="1188"/>
      <c r="AB61" s="1188"/>
      <c r="AC61" s="1188"/>
      <c r="AD61" s="1188"/>
      <c r="AE61" s="1188"/>
      <c r="AF61" s="1188"/>
      <c r="AG61" s="1188"/>
      <c r="AH61" s="1188"/>
      <c r="AI61" s="1188"/>
      <c r="AJ61" s="1189"/>
    </row>
    <row r="62" spans="1:63" s="1174" customFormat="1" ht="9.9499999999999993" customHeight="1">
      <c r="A62" s="1968" t="s">
        <v>2021</v>
      </c>
      <c r="B62" s="1971" t="s">
        <v>2162</v>
      </c>
      <c r="C62" s="1972"/>
      <c r="D62" s="1972"/>
      <c r="E62" s="1972"/>
      <c r="F62" s="1972"/>
      <c r="G62" s="1972"/>
      <c r="H62" s="1973"/>
      <c r="I62" s="1190"/>
      <c r="J62" s="839"/>
      <c r="K62" s="839"/>
      <c r="L62" s="839"/>
      <c r="M62" s="839"/>
      <c r="N62" s="839"/>
      <c r="O62" s="839"/>
      <c r="P62" s="839"/>
      <c r="Q62" s="839"/>
      <c r="R62" s="839"/>
      <c r="S62" s="839"/>
      <c r="T62" s="839"/>
      <c r="U62" s="839"/>
      <c r="V62" s="839"/>
      <c r="W62" s="839"/>
      <c r="X62" s="839"/>
      <c r="Y62" s="839"/>
      <c r="Z62" s="839"/>
      <c r="AA62" s="839"/>
      <c r="AB62" s="839"/>
      <c r="AC62" s="839"/>
      <c r="AD62" s="839"/>
      <c r="AE62" s="839"/>
      <c r="AF62" s="839"/>
      <c r="AG62" s="839"/>
      <c r="AH62" s="839"/>
      <c r="AI62" s="839"/>
      <c r="AJ62" s="1191"/>
    </row>
    <row r="63" spans="1:63" s="1174" customFormat="1" ht="20.100000000000001" customHeight="1">
      <c r="A63" s="1983"/>
      <c r="B63" s="1987"/>
      <c r="C63" s="2083"/>
      <c r="D63" s="2083"/>
      <c r="E63" s="2083"/>
      <c r="F63" s="2083"/>
      <c r="G63" s="2083"/>
      <c r="H63" s="1976"/>
      <c r="I63" s="1186" t="s">
        <v>121</v>
      </c>
      <c r="J63" s="1231" t="s">
        <v>2163</v>
      </c>
      <c r="K63" s="1182"/>
      <c r="L63" s="1182"/>
      <c r="M63" s="1182"/>
      <c r="N63" s="1182"/>
      <c r="O63" s="1182"/>
      <c r="P63" s="1182"/>
      <c r="Q63" s="1182"/>
      <c r="R63" s="1182"/>
      <c r="S63" s="1182"/>
      <c r="T63" s="1182"/>
      <c r="U63" s="1182"/>
      <c r="V63" s="1182"/>
      <c r="W63" s="1182"/>
      <c r="X63" s="1182"/>
      <c r="Y63" s="1182"/>
      <c r="Z63" s="1182"/>
      <c r="AA63" s="1182"/>
      <c r="AB63" s="1182"/>
      <c r="AC63" s="1182"/>
      <c r="AD63" s="1182"/>
      <c r="AE63" s="1182"/>
      <c r="AF63" s="1182"/>
      <c r="AG63" s="1182"/>
      <c r="AH63" s="1182"/>
      <c r="AI63" s="1182"/>
      <c r="AJ63" s="1185"/>
    </row>
    <row r="64" spans="1:63" s="1123" customFormat="1" ht="15.75" customHeight="1">
      <c r="A64" s="1983"/>
      <c r="B64" s="1987"/>
      <c r="C64" s="2083"/>
      <c r="D64" s="2083"/>
      <c r="E64" s="2083"/>
      <c r="F64" s="2083"/>
      <c r="G64" s="2083"/>
      <c r="H64" s="1976"/>
      <c r="I64" s="1224"/>
      <c r="J64" s="1184" t="s">
        <v>2051</v>
      </c>
      <c r="K64" s="1203"/>
      <c r="L64" s="1203"/>
      <c r="M64" s="1203"/>
      <c r="N64" s="1203"/>
      <c r="O64" s="1203"/>
      <c r="P64" s="1203"/>
      <c r="Q64" s="1203"/>
      <c r="R64" s="1203"/>
      <c r="S64" s="1203"/>
      <c r="T64" s="1203"/>
      <c r="U64" s="1203"/>
      <c r="V64" s="1203"/>
      <c r="W64" s="1203"/>
      <c r="X64" s="1203"/>
      <c r="Y64" s="1203"/>
      <c r="Z64" s="1203"/>
      <c r="AA64" s="1203"/>
      <c r="AB64" s="1203"/>
      <c r="AC64" s="1203"/>
      <c r="AD64" s="1203"/>
      <c r="AE64" s="1203"/>
      <c r="AF64" s="1203"/>
      <c r="AG64" s="1203"/>
      <c r="AH64" s="1203"/>
      <c r="AI64" s="1203"/>
      <c r="AJ64" s="1204"/>
      <c r="AK64" s="1174"/>
      <c r="AM64" s="1173"/>
      <c r="AN64" s="1173"/>
      <c r="AO64" s="1173"/>
      <c r="AP64" s="1173"/>
      <c r="AQ64" s="1173"/>
      <c r="AR64" s="1173"/>
      <c r="AS64" s="1173"/>
      <c r="AT64" s="1173"/>
      <c r="AU64" s="1173"/>
      <c r="AV64" s="1173"/>
      <c r="AW64" s="1173"/>
      <c r="AX64" s="1173"/>
      <c r="AY64" s="1173"/>
      <c r="AZ64" s="1173"/>
      <c r="BA64" s="1173"/>
      <c r="BB64" s="1173"/>
      <c r="BC64" s="1173"/>
      <c r="BD64" s="1173"/>
      <c r="BE64" s="1173"/>
      <c r="BF64" s="1173"/>
      <c r="BG64" s="1173"/>
      <c r="BH64" s="1173"/>
      <c r="BI64" s="1173"/>
      <c r="BJ64" s="1173"/>
      <c r="BK64" s="1173"/>
    </row>
    <row r="65" spans="1:63" s="1174" customFormat="1" ht="39.75" customHeight="1">
      <c r="A65" s="1983"/>
      <c r="B65" s="1987"/>
      <c r="C65" s="2083"/>
      <c r="D65" s="2083"/>
      <c r="E65" s="2083"/>
      <c r="F65" s="2083"/>
      <c r="G65" s="2083"/>
      <c r="H65" s="1976"/>
      <c r="I65" s="1183"/>
      <c r="J65" s="1957" t="s">
        <v>2559</v>
      </c>
      <c r="K65" s="1958"/>
      <c r="L65" s="1958"/>
      <c r="M65" s="1958"/>
      <c r="N65" s="1958"/>
      <c r="O65" s="1958"/>
      <c r="P65" s="1958"/>
      <c r="Q65" s="1958"/>
      <c r="R65" s="1958"/>
      <c r="S65" s="1958"/>
      <c r="T65" s="1958"/>
      <c r="U65" s="1958"/>
      <c r="V65" s="1958"/>
      <c r="W65" s="1958"/>
      <c r="X65" s="1958"/>
      <c r="Y65" s="1958"/>
      <c r="Z65" s="1958"/>
      <c r="AA65" s="1958"/>
      <c r="AB65" s="1958"/>
      <c r="AC65" s="1958"/>
      <c r="AD65" s="1958"/>
      <c r="AE65" s="1996"/>
      <c r="AF65" s="847" t="s">
        <v>2011</v>
      </c>
      <c r="AG65" s="1980" t="s">
        <v>2139</v>
      </c>
      <c r="AH65" s="1997"/>
      <c r="AI65" s="1998"/>
      <c r="AJ65" s="1185"/>
      <c r="BF65" s="1192"/>
      <c r="BG65" s="1192"/>
      <c r="BH65" s="1192"/>
      <c r="BI65" s="1192"/>
    </row>
    <row r="66" spans="1:63" s="1174" customFormat="1" ht="39.75" customHeight="1">
      <c r="A66" s="1983"/>
      <c r="B66" s="1987"/>
      <c r="C66" s="2083"/>
      <c r="D66" s="2083"/>
      <c r="E66" s="2083"/>
      <c r="F66" s="2083"/>
      <c r="G66" s="2083"/>
      <c r="H66" s="1976"/>
      <c r="I66" s="1183"/>
      <c r="J66" s="1957" t="s">
        <v>2560</v>
      </c>
      <c r="K66" s="1958"/>
      <c r="L66" s="1958"/>
      <c r="M66" s="1958"/>
      <c r="N66" s="1958"/>
      <c r="O66" s="1958"/>
      <c r="P66" s="1958"/>
      <c r="Q66" s="1958"/>
      <c r="R66" s="1958"/>
      <c r="S66" s="1958"/>
      <c r="T66" s="1958"/>
      <c r="U66" s="1958"/>
      <c r="V66" s="1958"/>
      <c r="W66" s="1958"/>
      <c r="X66" s="1958"/>
      <c r="Y66" s="1958"/>
      <c r="Z66" s="1958"/>
      <c r="AA66" s="1958"/>
      <c r="AB66" s="1958"/>
      <c r="AC66" s="1958"/>
      <c r="AD66" s="1958"/>
      <c r="AE66" s="1996"/>
      <c r="AF66" s="847" t="s">
        <v>121</v>
      </c>
      <c r="AG66" s="1980" t="s">
        <v>2012</v>
      </c>
      <c r="AH66" s="1997"/>
      <c r="AI66" s="1998"/>
      <c r="AJ66" s="1185"/>
      <c r="BF66" s="1192"/>
      <c r="BG66" s="1192"/>
      <c r="BH66" s="1192"/>
      <c r="BI66" s="1192"/>
    </row>
    <row r="67" spans="1:63" s="1174" customFormat="1" ht="16.5" customHeight="1">
      <c r="A67" s="1983"/>
      <c r="B67" s="1987"/>
      <c r="C67" s="2083"/>
      <c r="D67" s="2083"/>
      <c r="E67" s="2083"/>
      <c r="F67" s="2083"/>
      <c r="G67" s="2083"/>
      <c r="H67" s="1976"/>
      <c r="I67" s="1183"/>
      <c r="J67" s="1232"/>
      <c r="K67" s="1232"/>
      <c r="L67" s="1232"/>
      <c r="M67" s="1232"/>
      <c r="N67" s="1232"/>
      <c r="O67" s="1232"/>
      <c r="P67" s="1232"/>
      <c r="Q67" s="1232"/>
      <c r="R67" s="1232"/>
      <c r="S67" s="1232"/>
      <c r="T67" s="1232"/>
      <c r="U67" s="1232"/>
      <c r="V67" s="1232"/>
      <c r="W67" s="1232"/>
      <c r="X67" s="1232"/>
      <c r="Y67" s="1232"/>
      <c r="Z67" s="1232"/>
      <c r="AA67" s="1232"/>
      <c r="AB67" s="1232"/>
      <c r="AC67" s="1232"/>
      <c r="AD67" s="1232"/>
      <c r="AE67" s="1232"/>
      <c r="AF67" s="878"/>
      <c r="AG67" s="1233"/>
      <c r="AH67" s="1233"/>
      <c r="AI67" s="1233"/>
      <c r="AJ67" s="1185"/>
      <c r="BF67" s="1192"/>
      <c r="BG67" s="1192"/>
      <c r="BH67" s="1192"/>
      <c r="BI67" s="1192"/>
    </row>
    <row r="68" spans="1:63" s="1174" customFormat="1" ht="20.100000000000001" customHeight="1">
      <c r="A68" s="1983"/>
      <c r="B68" s="1987"/>
      <c r="C68" s="1975"/>
      <c r="D68" s="1975"/>
      <c r="E68" s="1975"/>
      <c r="F68" s="1975"/>
      <c r="G68" s="1975"/>
      <c r="H68" s="1976"/>
      <c r="I68" s="1186" t="s">
        <v>2011</v>
      </c>
      <c r="J68" s="1231" t="s">
        <v>2054</v>
      </c>
      <c r="K68" s="1182"/>
      <c r="L68" s="1182"/>
      <c r="M68" s="1182"/>
      <c r="N68" s="1182"/>
      <c r="O68" s="1182"/>
      <c r="P68" s="1182"/>
      <c r="Q68" s="1182"/>
      <c r="R68" s="1182"/>
      <c r="S68" s="1182"/>
      <c r="T68" s="1182"/>
      <c r="U68" s="1182"/>
      <c r="V68" s="1182"/>
      <c r="W68" s="1182"/>
      <c r="X68" s="1182"/>
      <c r="Y68" s="1182"/>
      <c r="Z68" s="1182"/>
      <c r="AA68" s="1182"/>
      <c r="AB68" s="1182"/>
      <c r="AC68" s="1182"/>
      <c r="AD68" s="1182"/>
      <c r="AE68" s="1182"/>
      <c r="AF68" s="1182"/>
      <c r="AG68" s="1182"/>
      <c r="AH68" s="1182"/>
      <c r="AI68" s="1182"/>
      <c r="AJ68" s="1185"/>
    </row>
    <row r="69" spans="1:63" s="1174" customFormat="1" ht="39.75" customHeight="1">
      <c r="A69" s="1983"/>
      <c r="B69" s="1987"/>
      <c r="C69" s="1975"/>
      <c r="D69" s="1975"/>
      <c r="E69" s="1975"/>
      <c r="F69" s="1975"/>
      <c r="G69" s="1975"/>
      <c r="H69" s="1976"/>
      <c r="I69" s="1183"/>
      <c r="J69" s="1957" t="s">
        <v>2561</v>
      </c>
      <c r="K69" s="1958"/>
      <c r="L69" s="1958"/>
      <c r="M69" s="1958"/>
      <c r="N69" s="1958"/>
      <c r="O69" s="1958"/>
      <c r="P69" s="1958"/>
      <c r="Q69" s="1958"/>
      <c r="R69" s="1958"/>
      <c r="S69" s="1958"/>
      <c r="T69" s="1958"/>
      <c r="U69" s="1958"/>
      <c r="V69" s="1958"/>
      <c r="W69" s="1958"/>
      <c r="X69" s="1958"/>
      <c r="Y69" s="1958"/>
      <c r="Z69" s="1958"/>
      <c r="AA69" s="1958"/>
      <c r="AB69" s="1958"/>
      <c r="AC69" s="1958"/>
      <c r="AD69" s="1958"/>
      <c r="AE69" s="1959"/>
      <c r="AF69" s="847" t="s">
        <v>121</v>
      </c>
      <c r="AG69" s="1980" t="s">
        <v>2012</v>
      </c>
      <c r="AH69" s="1981"/>
      <c r="AI69" s="1982"/>
      <c r="AJ69" s="1185"/>
      <c r="BF69" s="1192"/>
      <c r="BG69" s="1192"/>
      <c r="BH69" s="1192"/>
      <c r="BI69" s="1192"/>
    </row>
    <row r="70" spans="1:63" s="1174" customFormat="1" ht="9.75" customHeight="1">
      <c r="A70" s="1983"/>
      <c r="B70" s="1987"/>
      <c r="C70" s="1975"/>
      <c r="D70" s="1975"/>
      <c r="E70" s="1975"/>
      <c r="F70" s="1975"/>
      <c r="G70" s="1975"/>
      <c r="H70" s="1976"/>
      <c r="I70" s="1183"/>
      <c r="J70" s="1182"/>
      <c r="K70" s="1182"/>
      <c r="L70" s="1182"/>
      <c r="M70" s="1182"/>
      <c r="N70" s="1182"/>
      <c r="O70" s="1182"/>
      <c r="P70" s="1182"/>
      <c r="Q70" s="1182"/>
      <c r="R70" s="1182"/>
      <c r="S70" s="1182"/>
      <c r="T70" s="1182"/>
      <c r="U70" s="1182"/>
      <c r="V70" s="1182"/>
      <c r="W70" s="1182"/>
      <c r="X70" s="1182"/>
      <c r="Y70" s="1182"/>
      <c r="Z70" s="1182"/>
      <c r="AA70" s="1182"/>
      <c r="AB70" s="1182"/>
      <c r="AC70" s="1182"/>
      <c r="AD70" s="1182"/>
      <c r="AE70" s="1182"/>
      <c r="AF70" s="1182"/>
      <c r="AG70" s="1182"/>
      <c r="AH70" s="1182"/>
      <c r="AI70" s="1182"/>
      <c r="AJ70" s="1185"/>
      <c r="AL70" s="1192"/>
    </row>
    <row r="71" spans="1:63" s="1174" customFormat="1" ht="19.5" customHeight="1">
      <c r="A71" s="1983"/>
      <c r="B71" s="1987"/>
      <c r="C71" s="1975"/>
      <c r="D71" s="1975"/>
      <c r="E71" s="1975"/>
      <c r="F71" s="1975"/>
      <c r="G71" s="1975"/>
      <c r="H71" s="1976"/>
      <c r="I71" s="1186" t="s">
        <v>121</v>
      </c>
      <c r="J71" s="1231" t="s">
        <v>2102</v>
      </c>
      <c r="K71" s="1182"/>
      <c r="L71" s="1182"/>
      <c r="M71" s="1182"/>
      <c r="N71" s="1182"/>
      <c r="O71" s="1182"/>
      <c r="P71" s="1182"/>
      <c r="Q71" s="1182"/>
      <c r="R71" s="1182"/>
      <c r="S71" s="1182"/>
      <c r="T71" s="1182"/>
      <c r="U71" s="1182"/>
      <c r="V71" s="1182"/>
      <c r="W71" s="1182"/>
      <c r="X71" s="1182"/>
      <c r="Y71" s="1182"/>
      <c r="Z71" s="1182"/>
      <c r="AA71" s="1182"/>
      <c r="AB71" s="1182"/>
      <c r="AC71" s="1182"/>
      <c r="AD71" s="1182"/>
      <c r="AE71" s="1182"/>
      <c r="AF71" s="1182"/>
      <c r="AG71" s="1182"/>
      <c r="AH71" s="1182"/>
      <c r="AI71" s="1182"/>
      <c r="AJ71" s="1185"/>
      <c r="AL71" s="1192"/>
    </row>
    <row r="72" spans="1:63" s="1123" customFormat="1" ht="15.75" customHeight="1">
      <c r="A72" s="1983"/>
      <c r="B72" s="1987"/>
      <c r="C72" s="1975"/>
      <c r="D72" s="1975"/>
      <c r="E72" s="1975"/>
      <c r="F72" s="1975"/>
      <c r="G72" s="1975"/>
      <c r="H72" s="1976"/>
      <c r="I72" s="1224"/>
      <c r="J72" s="1184" t="s">
        <v>2103</v>
      </c>
      <c r="K72" s="1203"/>
      <c r="L72" s="1203"/>
      <c r="M72" s="1203"/>
      <c r="N72" s="1203"/>
      <c r="O72" s="1203"/>
      <c r="P72" s="1203"/>
      <c r="Q72" s="1203"/>
      <c r="R72" s="1203"/>
      <c r="S72" s="1203"/>
      <c r="T72" s="1203"/>
      <c r="U72" s="1203"/>
      <c r="V72" s="1203"/>
      <c r="W72" s="1203"/>
      <c r="X72" s="1203"/>
      <c r="Y72" s="1203"/>
      <c r="Z72" s="1203"/>
      <c r="AA72" s="1203"/>
      <c r="AB72" s="1203"/>
      <c r="AC72" s="1203"/>
      <c r="AD72" s="1203"/>
      <c r="AE72" s="1203"/>
      <c r="AF72" s="1203"/>
      <c r="AG72" s="1203"/>
      <c r="AH72" s="1203"/>
      <c r="AI72" s="1203"/>
      <c r="AJ72" s="1204"/>
      <c r="AK72" s="1174"/>
      <c r="AM72" s="1173"/>
      <c r="AN72" s="1173"/>
      <c r="AO72" s="1173"/>
      <c r="AP72" s="1173"/>
      <c r="AQ72" s="1173"/>
      <c r="AR72" s="1173"/>
      <c r="AS72" s="1173"/>
      <c r="AT72" s="1173"/>
      <c r="AU72" s="1173"/>
      <c r="AV72" s="1173"/>
      <c r="AW72" s="1173"/>
      <c r="AX72" s="1173"/>
      <c r="AY72" s="1173"/>
      <c r="AZ72" s="1173"/>
      <c r="BA72" s="1173"/>
      <c r="BB72" s="1173"/>
      <c r="BC72" s="1173"/>
      <c r="BD72" s="1173"/>
      <c r="BE72" s="1173"/>
      <c r="BF72" s="1173"/>
      <c r="BG72" s="1173"/>
      <c r="BH72" s="1173"/>
      <c r="BI72" s="1173"/>
      <c r="BJ72" s="1173"/>
      <c r="BK72" s="1173"/>
    </row>
    <row r="73" spans="1:63" s="1174" customFormat="1" ht="39.75" customHeight="1">
      <c r="A73" s="1983"/>
      <c r="B73" s="1987"/>
      <c r="C73" s="1975"/>
      <c r="D73" s="1975"/>
      <c r="E73" s="1975"/>
      <c r="F73" s="1975"/>
      <c r="G73" s="1975"/>
      <c r="H73" s="1976"/>
      <c r="I73" s="1183"/>
      <c r="J73" s="1957" t="s">
        <v>2562</v>
      </c>
      <c r="K73" s="1958"/>
      <c r="L73" s="1958"/>
      <c r="M73" s="1958"/>
      <c r="N73" s="1958"/>
      <c r="O73" s="1958"/>
      <c r="P73" s="1958"/>
      <c r="Q73" s="1958"/>
      <c r="R73" s="1958"/>
      <c r="S73" s="1958"/>
      <c r="T73" s="1958"/>
      <c r="U73" s="1958"/>
      <c r="V73" s="1958"/>
      <c r="W73" s="1958"/>
      <c r="X73" s="1958"/>
      <c r="Y73" s="1958"/>
      <c r="Z73" s="1958"/>
      <c r="AA73" s="1958"/>
      <c r="AB73" s="1958"/>
      <c r="AC73" s="1958"/>
      <c r="AD73" s="1958"/>
      <c r="AE73" s="1959"/>
      <c r="AF73" s="847" t="s">
        <v>121</v>
      </c>
      <c r="AG73" s="1980" t="s">
        <v>2012</v>
      </c>
      <c r="AH73" s="1981"/>
      <c r="AI73" s="1982"/>
      <c r="AJ73" s="1185"/>
      <c r="AL73" s="1192"/>
    </row>
    <row r="74" spans="1:63" s="1174" customFormat="1" ht="37.5" customHeight="1">
      <c r="A74" s="1983"/>
      <c r="B74" s="1987"/>
      <c r="C74" s="1975"/>
      <c r="D74" s="1975"/>
      <c r="E74" s="1975"/>
      <c r="F74" s="1975"/>
      <c r="G74" s="1975"/>
      <c r="H74" s="1976"/>
      <c r="I74" s="1183"/>
      <c r="J74" s="1957" t="s">
        <v>2563</v>
      </c>
      <c r="K74" s="1958"/>
      <c r="L74" s="1958"/>
      <c r="M74" s="1958"/>
      <c r="N74" s="1958"/>
      <c r="O74" s="1958"/>
      <c r="P74" s="1958"/>
      <c r="Q74" s="1958"/>
      <c r="R74" s="1958"/>
      <c r="S74" s="1958"/>
      <c r="T74" s="1958"/>
      <c r="U74" s="1958"/>
      <c r="V74" s="1958"/>
      <c r="W74" s="1958"/>
      <c r="X74" s="1958"/>
      <c r="Y74" s="1958"/>
      <c r="Z74" s="1958"/>
      <c r="AA74" s="1958"/>
      <c r="AB74" s="1958"/>
      <c r="AC74" s="1958"/>
      <c r="AD74" s="1958"/>
      <c r="AE74" s="1959"/>
      <c r="AF74" s="847" t="s">
        <v>2011</v>
      </c>
      <c r="AG74" s="1980" t="s">
        <v>2139</v>
      </c>
      <c r="AH74" s="1981"/>
      <c r="AI74" s="1982"/>
      <c r="AJ74" s="1185"/>
      <c r="BF74" s="1192"/>
      <c r="BG74" s="1192"/>
      <c r="BH74" s="1192"/>
      <c r="BI74" s="1192"/>
    </row>
    <row r="75" spans="1:63" s="1174" customFormat="1" ht="40.5" customHeight="1">
      <c r="A75" s="1983"/>
      <c r="B75" s="1987"/>
      <c r="C75" s="1975"/>
      <c r="D75" s="1975"/>
      <c r="E75" s="1975"/>
      <c r="F75" s="1975"/>
      <c r="G75" s="1975"/>
      <c r="H75" s="1976"/>
      <c r="I75" s="1183"/>
      <c r="J75" s="1957" t="s">
        <v>2566</v>
      </c>
      <c r="K75" s="1958"/>
      <c r="L75" s="1958"/>
      <c r="M75" s="1958"/>
      <c r="N75" s="1958"/>
      <c r="O75" s="1958"/>
      <c r="P75" s="1958"/>
      <c r="Q75" s="1958"/>
      <c r="R75" s="1958"/>
      <c r="S75" s="1958"/>
      <c r="T75" s="1958"/>
      <c r="U75" s="1958"/>
      <c r="V75" s="1958"/>
      <c r="W75" s="1958"/>
      <c r="X75" s="1958"/>
      <c r="Y75" s="1958"/>
      <c r="Z75" s="1958"/>
      <c r="AA75" s="1958"/>
      <c r="AB75" s="1958"/>
      <c r="AC75" s="1958"/>
      <c r="AD75" s="1958"/>
      <c r="AE75" s="1959"/>
      <c r="AF75" s="847" t="s">
        <v>121</v>
      </c>
      <c r="AG75" s="1980" t="s">
        <v>2012</v>
      </c>
      <c r="AH75" s="1981"/>
      <c r="AI75" s="1982"/>
      <c r="AJ75" s="1185"/>
      <c r="BF75" s="1192"/>
      <c r="BG75" s="1192"/>
      <c r="BH75" s="1192"/>
      <c r="BI75" s="1192"/>
    </row>
    <row r="76" spans="1:63" s="1174" customFormat="1" ht="47.25" customHeight="1">
      <c r="A76" s="1983"/>
      <c r="B76" s="1987"/>
      <c r="C76" s="1975"/>
      <c r="D76" s="1975"/>
      <c r="E76" s="1975"/>
      <c r="F76" s="1975"/>
      <c r="G76" s="1975"/>
      <c r="H76" s="1976"/>
      <c r="I76" s="2044" t="s">
        <v>2164</v>
      </c>
      <c r="J76" s="2020"/>
      <c r="K76" s="2020"/>
      <c r="L76" s="2020"/>
      <c r="M76" s="2020"/>
      <c r="N76" s="2020"/>
      <c r="O76" s="2020"/>
      <c r="P76" s="2020"/>
      <c r="Q76" s="2020"/>
      <c r="R76" s="2020"/>
      <c r="S76" s="2020"/>
      <c r="T76" s="2020"/>
      <c r="U76" s="2020"/>
      <c r="V76" s="2020"/>
      <c r="W76" s="2020"/>
      <c r="X76" s="2020"/>
      <c r="Y76" s="2020"/>
      <c r="Z76" s="2020"/>
      <c r="AA76" s="2020"/>
      <c r="AB76" s="2020"/>
      <c r="AC76" s="2020"/>
      <c r="AD76" s="2020"/>
      <c r="AE76" s="2020"/>
      <c r="AF76" s="2020"/>
      <c r="AG76" s="2020"/>
      <c r="AH76" s="2020"/>
      <c r="AI76" s="2020"/>
      <c r="AJ76" s="2045"/>
      <c r="BF76" s="1192"/>
      <c r="BG76" s="1192"/>
      <c r="BH76" s="1192"/>
      <c r="BI76" s="1192"/>
    </row>
    <row r="77" spans="1:63" s="1174" customFormat="1" ht="9.9499999999999993" customHeight="1">
      <c r="A77" s="1984"/>
      <c r="B77" s="1977"/>
      <c r="C77" s="1978"/>
      <c r="D77" s="1978"/>
      <c r="E77" s="1978"/>
      <c r="F77" s="1978"/>
      <c r="G77" s="1978"/>
      <c r="H77" s="1979"/>
      <c r="I77" s="1187"/>
      <c r="J77" s="1188"/>
      <c r="K77" s="1188"/>
      <c r="L77" s="1188"/>
      <c r="M77" s="1188"/>
      <c r="N77" s="1188"/>
      <c r="O77" s="1188"/>
      <c r="P77" s="1188"/>
      <c r="Q77" s="1188"/>
      <c r="R77" s="1188"/>
      <c r="S77" s="1188"/>
      <c r="T77" s="1188"/>
      <c r="U77" s="1188"/>
      <c r="V77" s="1188"/>
      <c r="W77" s="1188"/>
      <c r="X77" s="1188"/>
      <c r="Y77" s="1188"/>
      <c r="Z77" s="1188"/>
      <c r="AA77" s="1188"/>
      <c r="AB77" s="1188"/>
      <c r="AC77" s="1188"/>
      <c r="AD77" s="1188"/>
      <c r="AE77" s="1188"/>
      <c r="AF77" s="1188"/>
      <c r="AG77" s="1188"/>
      <c r="AH77" s="1188"/>
      <c r="AI77" s="1188"/>
      <c r="AJ77" s="1189"/>
    </row>
    <row r="78" spans="1:63" s="1174" customFormat="1" ht="9.9499999999999993" customHeight="1">
      <c r="A78" s="1968" t="s">
        <v>2134</v>
      </c>
      <c r="B78" s="1971" t="s">
        <v>2165</v>
      </c>
      <c r="C78" s="1972"/>
      <c r="D78" s="1972"/>
      <c r="E78" s="1972"/>
      <c r="F78" s="1972"/>
      <c r="G78" s="1972"/>
      <c r="H78" s="1973"/>
      <c r="I78" s="1190"/>
      <c r="J78" s="839"/>
      <c r="K78" s="839"/>
      <c r="L78" s="839"/>
      <c r="M78" s="839"/>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1191"/>
    </row>
    <row r="79" spans="1:63" s="1174" customFormat="1" ht="32.25" customHeight="1">
      <c r="A79" s="1969"/>
      <c r="B79" s="1974"/>
      <c r="C79" s="1975"/>
      <c r="D79" s="1975"/>
      <c r="E79" s="1975"/>
      <c r="F79" s="1975"/>
      <c r="G79" s="1975"/>
      <c r="H79" s="1976"/>
      <c r="I79" s="1183"/>
      <c r="J79" s="1957" t="s">
        <v>2564</v>
      </c>
      <c r="K79" s="1958"/>
      <c r="L79" s="1958"/>
      <c r="M79" s="1958"/>
      <c r="N79" s="1958"/>
      <c r="O79" s="1958"/>
      <c r="P79" s="1958"/>
      <c r="Q79" s="1958"/>
      <c r="R79" s="1958"/>
      <c r="S79" s="1958"/>
      <c r="T79" s="1958"/>
      <c r="U79" s="1958"/>
      <c r="V79" s="1958"/>
      <c r="W79" s="1958"/>
      <c r="X79" s="1958"/>
      <c r="Y79" s="1958"/>
      <c r="Z79" s="1958"/>
      <c r="AA79" s="1958"/>
      <c r="AB79" s="1958"/>
      <c r="AC79" s="1958"/>
      <c r="AD79" s="1958"/>
      <c r="AE79" s="1959"/>
      <c r="AF79" s="847" t="s">
        <v>2011</v>
      </c>
      <c r="AG79" s="1980" t="s">
        <v>2012</v>
      </c>
      <c r="AH79" s="1981"/>
      <c r="AI79" s="1982"/>
      <c r="AJ79" s="1185"/>
    </row>
    <row r="80" spans="1:63" s="1174" customFormat="1" ht="9.9499999999999993" customHeight="1">
      <c r="A80" s="1969"/>
      <c r="B80" s="1974"/>
      <c r="C80" s="1975"/>
      <c r="D80" s="1975"/>
      <c r="E80" s="1975"/>
      <c r="F80" s="1975"/>
      <c r="G80" s="1975"/>
      <c r="H80" s="1976"/>
      <c r="I80" s="1183"/>
      <c r="J80" s="1184"/>
      <c r="K80" s="1184"/>
      <c r="L80" s="1184"/>
      <c r="M80" s="1184"/>
      <c r="N80" s="1184"/>
      <c r="O80" s="1184"/>
      <c r="P80" s="1184"/>
      <c r="Q80" s="1184"/>
      <c r="R80" s="1184"/>
      <c r="S80" s="1184"/>
      <c r="T80" s="1184"/>
      <c r="U80" s="1184"/>
      <c r="V80" s="1184"/>
      <c r="W80" s="1184"/>
      <c r="X80" s="1184"/>
      <c r="Y80" s="1184"/>
      <c r="Z80" s="1184"/>
      <c r="AA80" s="878"/>
      <c r="AB80" s="878"/>
      <c r="AC80" s="1184"/>
      <c r="AD80" s="1184"/>
      <c r="AE80" s="1184"/>
      <c r="AF80" s="1184"/>
      <c r="AG80" s="1184"/>
      <c r="AH80" s="1184"/>
      <c r="AI80" s="1184"/>
      <c r="AJ80" s="1185"/>
    </row>
    <row r="81" spans="1:36" s="1174" customFormat="1" ht="23.25" customHeight="1">
      <c r="A81" s="1969"/>
      <c r="B81" s="1974"/>
      <c r="C81" s="1975"/>
      <c r="D81" s="1975"/>
      <c r="E81" s="1975"/>
      <c r="F81" s="1975"/>
      <c r="G81" s="1975"/>
      <c r="H81" s="1976"/>
      <c r="I81" s="1183"/>
      <c r="J81" s="2034" t="s">
        <v>2166</v>
      </c>
      <c r="K81" s="2034"/>
      <c r="L81" s="2034"/>
      <c r="M81" s="2034"/>
      <c r="N81" s="2034"/>
      <c r="O81" s="2034"/>
      <c r="P81" s="2086" t="s">
        <v>2167</v>
      </c>
      <c r="Q81" s="2086"/>
      <c r="R81" s="2086"/>
      <c r="S81" s="2086"/>
      <c r="T81" s="2086"/>
      <c r="U81" s="2086"/>
      <c r="V81" s="2086"/>
      <c r="W81" s="2086"/>
      <c r="X81" s="1019"/>
      <c r="Y81" s="1019"/>
      <c r="Z81" s="1019"/>
      <c r="AA81" s="878"/>
      <c r="AB81" s="878"/>
      <c r="AC81" s="1184"/>
      <c r="AD81" s="1184"/>
      <c r="AE81" s="1184"/>
      <c r="AF81" s="1184"/>
      <c r="AG81" s="1184"/>
      <c r="AH81" s="1184"/>
      <c r="AI81" s="1184"/>
      <c r="AJ81" s="1185"/>
    </row>
    <row r="82" spans="1:36" s="1174" customFormat="1" ht="6" customHeight="1">
      <c r="A82" s="1969"/>
      <c r="B82" s="1974"/>
      <c r="C82" s="1975"/>
      <c r="D82" s="1975"/>
      <c r="E82" s="1975"/>
      <c r="F82" s="1975"/>
      <c r="G82" s="1975"/>
      <c r="H82" s="1976"/>
      <c r="I82" s="1183"/>
      <c r="J82" s="1184"/>
      <c r="K82" s="1184"/>
      <c r="L82" s="1184"/>
      <c r="M82" s="1184"/>
      <c r="N82" s="1184"/>
      <c r="O82" s="1184"/>
      <c r="P82" s="1184"/>
      <c r="Q82" s="1184"/>
      <c r="R82" s="1184"/>
      <c r="S82" s="1184"/>
      <c r="T82" s="1184"/>
      <c r="U82" s="1184"/>
      <c r="V82" s="1184"/>
      <c r="W82" s="1184"/>
      <c r="X82" s="1019"/>
      <c r="Y82" s="1019"/>
      <c r="Z82" s="1019"/>
      <c r="AA82" s="878"/>
      <c r="AB82" s="878"/>
      <c r="AC82" s="1184"/>
      <c r="AD82" s="1184"/>
      <c r="AE82" s="1184"/>
      <c r="AF82" s="1184"/>
      <c r="AG82" s="1184"/>
      <c r="AH82" s="1184"/>
      <c r="AI82" s="1184"/>
      <c r="AJ82" s="1185"/>
    </row>
    <row r="83" spans="1:36" s="1174" customFormat="1" ht="20.100000000000001" customHeight="1">
      <c r="A83" s="1969"/>
      <c r="B83" s="1974"/>
      <c r="C83" s="1975"/>
      <c r="D83" s="1975"/>
      <c r="E83" s="1975"/>
      <c r="F83" s="1975"/>
      <c r="G83" s="1975"/>
      <c r="H83" s="1976"/>
      <c r="I83" s="1183"/>
      <c r="J83" s="1184" t="s">
        <v>2168</v>
      </c>
      <c r="K83" s="1184"/>
      <c r="L83" s="1184"/>
      <c r="M83" s="1184"/>
      <c r="N83" s="1184"/>
      <c r="O83" s="1184"/>
      <c r="P83" s="1184"/>
      <c r="Q83" s="1184"/>
      <c r="R83" s="1184"/>
      <c r="S83" s="1184"/>
      <c r="T83" s="1184"/>
      <c r="U83" s="1184"/>
      <c r="V83" s="1184"/>
      <c r="W83" s="1184"/>
      <c r="X83" s="1019"/>
      <c r="Y83" s="1019"/>
      <c r="Z83" s="1019"/>
      <c r="AA83" s="878"/>
      <c r="AB83" s="878"/>
      <c r="AC83" s="1184"/>
      <c r="AD83" s="1184"/>
      <c r="AE83" s="1184"/>
      <c r="AF83" s="1184"/>
      <c r="AG83" s="1184"/>
      <c r="AH83" s="1184"/>
      <c r="AI83" s="1184"/>
      <c r="AJ83" s="1185"/>
    </row>
    <row r="84" spans="1:36" s="1174" customFormat="1" ht="20.100000000000001" customHeight="1">
      <c r="A84" s="1969"/>
      <c r="B84" s="1974"/>
      <c r="C84" s="1975"/>
      <c r="D84" s="1975"/>
      <c r="E84" s="1975"/>
      <c r="F84" s="1975"/>
      <c r="G84" s="1975"/>
      <c r="H84" s="1976"/>
      <c r="I84" s="1183"/>
      <c r="J84" s="879" t="s">
        <v>2137</v>
      </c>
      <c r="K84" s="879" t="s">
        <v>2169</v>
      </c>
      <c r="L84" s="879"/>
      <c r="M84" s="879"/>
      <c r="N84" s="879"/>
      <c r="O84" s="879"/>
      <c r="P84" s="879"/>
      <c r="Q84" s="879"/>
      <c r="R84" s="879"/>
      <c r="S84" s="879"/>
      <c r="T84" s="878"/>
      <c r="U84" s="1234"/>
      <c r="V84" s="1234"/>
      <c r="W84" s="1184"/>
      <c r="X84" s="1184"/>
      <c r="Y84" s="1184"/>
      <c r="Z84" s="1184"/>
      <c r="AA84" s="1184"/>
      <c r="AB84" s="1184"/>
      <c r="AC84" s="1184"/>
      <c r="AD84" s="1184"/>
      <c r="AE84" s="1184"/>
      <c r="AF84" s="1184"/>
      <c r="AG84" s="1184"/>
      <c r="AH84" s="1184"/>
      <c r="AI84" s="1184"/>
      <c r="AJ84" s="1185"/>
    </row>
    <row r="85" spans="1:36" s="1174" customFormat="1" ht="20.100000000000001" customHeight="1">
      <c r="A85" s="1969"/>
      <c r="B85" s="1974"/>
      <c r="C85" s="1975"/>
      <c r="D85" s="1975"/>
      <c r="E85" s="1975"/>
      <c r="F85" s="1975"/>
      <c r="G85" s="1975"/>
      <c r="H85" s="1976"/>
      <c r="I85" s="1183"/>
      <c r="J85" s="1184" t="s">
        <v>2011</v>
      </c>
      <c r="K85" s="1184" t="s">
        <v>2170</v>
      </c>
      <c r="L85" s="1184"/>
      <c r="M85" s="1184"/>
      <c r="N85" s="1184"/>
      <c r="O85" s="1184"/>
      <c r="P85" s="1184"/>
      <c r="Q85" s="1184"/>
      <c r="R85" s="1184"/>
      <c r="S85" s="1184"/>
      <c r="T85" s="1184"/>
      <c r="U85" s="1184"/>
      <c r="V85" s="1184"/>
      <c r="W85" s="1184"/>
      <c r="X85" s="1184"/>
      <c r="Y85" s="1184"/>
      <c r="Z85" s="1184"/>
      <c r="AA85" s="1184"/>
      <c r="AB85" s="1184"/>
      <c r="AC85" s="1184"/>
      <c r="AD85" s="878"/>
      <c r="AE85" s="1184"/>
      <c r="AF85" s="1184"/>
      <c r="AG85" s="1234"/>
      <c r="AH85" s="1184"/>
      <c r="AI85" s="1184"/>
      <c r="AJ85" s="1185"/>
    </row>
    <row r="86" spans="1:36" s="1174" customFormat="1" ht="20.100000000000001" customHeight="1">
      <c r="A86" s="1969"/>
      <c r="B86" s="1974"/>
      <c r="C86" s="1975"/>
      <c r="D86" s="1975"/>
      <c r="E86" s="1975"/>
      <c r="F86" s="1975"/>
      <c r="G86" s="1975"/>
      <c r="H86" s="1976"/>
      <c r="I86" s="1183"/>
      <c r="J86" s="1182"/>
      <c r="K86" s="2020" t="s">
        <v>2171</v>
      </c>
      <c r="L86" s="2020"/>
      <c r="M86" s="2020"/>
      <c r="N86" s="2020"/>
      <c r="O86" s="2020"/>
      <c r="P86" s="2020"/>
      <c r="Q86" s="2020"/>
      <c r="R86" s="2020"/>
      <c r="S86" s="2020"/>
      <c r="T86" s="2020"/>
      <c r="U86" s="2020"/>
      <c r="V86" s="2020"/>
      <c r="W86" s="2020"/>
      <c r="X86" s="2020"/>
      <c r="Y86" s="2020"/>
      <c r="Z86" s="2020"/>
      <c r="AA86" s="2020"/>
      <c r="AB86" s="2020"/>
      <c r="AC86" s="2020"/>
      <c r="AD86" s="2020"/>
      <c r="AE86" s="2020"/>
      <c r="AF86" s="2020"/>
      <c r="AG86" s="2020"/>
      <c r="AH86" s="2020"/>
      <c r="AI86" s="2020"/>
      <c r="AJ86" s="1185"/>
    </row>
    <row r="87" spans="1:36" s="1174" customFormat="1" ht="9.9499999999999993" customHeight="1">
      <c r="A87" s="1969"/>
      <c r="B87" s="1974"/>
      <c r="C87" s="1975"/>
      <c r="D87" s="1975"/>
      <c r="E87" s="1975"/>
      <c r="F87" s="1975"/>
      <c r="G87" s="1975"/>
      <c r="H87" s="1976"/>
      <c r="I87" s="1183"/>
      <c r="J87" s="1182"/>
      <c r="K87" s="1182"/>
      <c r="L87" s="1182"/>
      <c r="M87" s="1182"/>
      <c r="N87" s="1182"/>
      <c r="O87" s="1182"/>
      <c r="P87" s="1182"/>
      <c r="Q87" s="1182"/>
      <c r="R87" s="1182"/>
      <c r="S87" s="1182"/>
      <c r="T87" s="1182"/>
      <c r="U87" s="1182"/>
      <c r="V87" s="1182"/>
      <c r="W87" s="1182"/>
      <c r="X87" s="1182"/>
      <c r="Y87" s="1182"/>
      <c r="Z87" s="1182"/>
      <c r="AA87" s="1182"/>
      <c r="AB87" s="1182"/>
      <c r="AC87" s="1182"/>
      <c r="AD87" s="878"/>
      <c r="AE87" s="1184"/>
      <c r="AF87" s="1184"/>
      <c r="AG87" s="1234"/>
      <c r="AH87" s="1184"/>
      <c r="AI87" s="1184"/>
      <c r="AJ87" s="1185"/>
    </row>
    <row r="88" spans="1:36" s="1174" customFormat="1" ht="21" customHeight="1">
      <c r="A88" s="1969"/>
      <c r="B88" s="1974"/>
      <c r="C88" s="1975"/>
      <c r="D88" s="1975"/>
      <c r="E88" s="1975"/>
      <c r="F88" s="1975"/>
      <c r="G88" s="1975"/>
      <c r="H88" s="1976"/>
      <c r="I88" s="1183"/>
      <c r="J88" s="1957" t="s">
        <v>2565</v>
      </c>
      <c r="K88" s="1958"/>
      <c r="L88" s="1958"/>
      <c r="M88" s="1958"/>
      <c r="N88" s="1958"/>
      <c r="O88" s="1958"/>
      <c r="P88" s="1958"/>
      <c r="Q88" s="1958"/>
      <c r="R88" s="1958"/>
      <c r="S88" s="1958"/>
      <c r="T88" s="1958"/>
      <c r="U88" s="1958"/>
      <c r="V88" s="1958"/>
      <c r="W88" s="1958"/>
      <c r="X88" s="1958"/>
      <c r="Y88" s="1958"/>
      <c r="Z88" s="1958"/>
      <c r="AA88" s="1958"/>
      <c r="AB88" s="1958"/>
      <c r="AC88" s="1958"/>
      <c r="AD88" s="1958"/>
      <c r="AE88" s="1959"/>
      <c r="AF88" s="847" t="s">
        <v>121</v>
      </c>
      <c r="AG88" s="1980" t="s">
        <v>2139</v>
      </c>
      <c r="AH88" s="1981"/>
      <c r="AI88" s="1982"/>
      <c r="AJ88" s="1185"/>
    </row>
    <row r="89" spans="1:36" s="1174" customFormat="1" ht="9.9499999999999993" customHeight="1">
      <c r="A89" s="1969"/>
      <c r="B89" s="1974"/>
      <c r="C89" s="1975"/>
      <c r="D89" s="1975"/>
      <c r="E89" s="1975"/>
      <c r="F89" s="1975"/>
      <c r="G89" s="1975"/>
      <c r="H89" s="1976"/>
      <c r="I89" s="1183"/>
      <c r="J89" s="1182"/>
      <c r="K89" s="1182"/>
      <c r="L89" s="1182"/>
      <c r="M89" s="1182"/>
      <c r="N89" s="1182"/>
      <c r="O89" s="1182"/>
      <c r="P89" s="1182"/>
      <c r="Q89" s="1182"/>
      <c r="R89" s="1182"/>
      <c r="S89" s="1182"/>
      <c r="T89" s="1182"/>
      <c r="U89" s="1182"/>
      <c r="V89" s="1182"/>
      <c r="W89" s="1182"/>
      <c r="X89" s="1182"/>
      <c r="Y89" s="1182"/>
      <c r="Z89" s="1182"/>
      <c r="AA89" s="1182"/>
      <c r="AB89" s="1182"/>
      <c r="AC89" s="1182"/>
      <c r="AD89" s="878"/>
      <c r="AE89" s="1184"/>
      <c r="AF89" s="1184"/>
      <c r="AG89" s="1234"/>
      <c r="AH89" s="1184"/>
      <c r="AI89" s="1184"/>
      <c r="AJ89" s="1185"/>
    </row>
    <row r="90" spans="1:36" s="1174" customFormat="1" ht="26.1" customHeight="1">
      <c r="A90" s="1969"/>
      <c r="B90" s="1974"/>
      <c r="C90" s="1975"/>
      <c r="D90" s="1975"/>
      <c r="E90" s="1975"/>
      <c r="F90" s="1975"/>
      <c r="G90" s="1975"/>
      <c r="H90" s="1976"/>
      <c r="I90" s="1183"/>
      <c r="J90" s="1962" t="s">
        <v>2172</v>
      </c>
      <c r="K90" s="1963"/>
      <c r="L90" s="1963"/>
      <c r="M90" s="1963"/>
      <c r="N90" s="1963"/>
      <c r="O90" s="1963"/>
      <c r="P90" s="1963"/>
      <c r="Q90" s="1963"/>
      <c r="R90" s="1963"/>
      <c r="S90" s="1963"/>
      <c r="T90" s="1963"/>
      <c r="U90" s="1963"/>
      <c r="V90" s="1963"/>
      <c r="W90" s="1963"/>
      <c r="X90" s="1963"/>
      <c r="Y90" s="1963"/>
      <c r="Z90" s="1964"/>
      <c r="AA90" s="2080"/>
      <c r="AB90" s="2081"/>
      <c r="AC90" s="2081"/>
      <c r="AD90" s="1235" t="s">
        <v>512</v>
      </c>
      <c r="AE90" s="1184"/>
      <c r="AF90" s="1184"/>
      <c r="AG90" s="1234"/>
      <c r="AH90" s="1184"/>
      <c r="AI90" s="1184"/>
      <c r="AJ90" s="1185"/>
    </row>
    <row r="91" spans="1:36" s="1174" customFormat="1" ht="26.1" customHeight="1">
      <c r="A91" s="1969"/>
      <c r="B91" s="1974"/>
      <c r="C91" s="1975"/>
      <c r="D91" s="1975"/>
      <c r="E91" s="1975"/>
      <c r="F91" s="1975"/>
      <c r="G91" s="1975"/>
      <c r="H91" s="1976"/>
      <c r="I91" s="1183"/>
      <c r="J91" s="1962" t="s">
        <v>2173</v>
      </c>
      <c r="K91" s="2084"/>
      <c r="L91" s="2084"/>
      <c r="M91" s="2084"/>
      <c r="N91" s="2084"/>
      <c r="O91" s="2084"/>
      <c r="P91" s="2084"/>
      <c r="Q91" s="2084"/>
      <c r="R91" s="2084"/>
      <c r="S91" s="2084"/>
      <c r="T91" s="2084"/>
      <c r="U91" s="2084"/>
      <c r="V91" s="2084"/>
      <c r="W91" s="2084"/>
      <c r="X91" s="2084"/>
      <c r="Y91" s="2084"/>
      <c r="Z91" s="2085"/>
      <c r="AA91" s="2080"/>
      <c r="AB91" s="2081"/>
      <c r="AC91" s="2081"/>
      <c r="AD91" s="1235" t="s">
        <v>512</v>
      </c>
      <c r="AE91" s="1184"/>
      <c r="AF91" s="1184"/>
      <c r="AG91" s="1234"/>
      <c r="AH91" s="1184"/>
      <c r="AI91" s="1184"/>
      <c r="AJ91" s="1185"/>
    </row>
    <row r="92" spans="1:36" s="1174" customFormat="1" ht="26.1" customHeight="1">
      <c r="A92" s="1969"/>
      <c r="B92" s="1974"/>
      <c r="C92" s="1975"/>
      <c r="D92" s="1975"/>
      <c r="E92" s="1975"/>
      <c r="F92" s="1975"/>
      <c r="G92" s="1975"/>
      <c r="H92" s="1976"/>
      <c r="I92" s="1183"/>
      <c r="J92" s="1962" t="s">
        <v>2174</v>
      </c>
      <c r="K92" s="2084"/>
      <c r="L92" s="2084"/>
      <c r="M92" s="2084"/>
      <c r="N92" s="2084"/>
      <c r="O92" s="2084"/>
      <c r="P92" s="2084"/>
      <c r="Q92" s="2084"/>
      <c r="R92" s="2084"/>
      <c r="S92" s="2084"/>
      <c r="T92" s="2084"/>
      <c r="U92" s="2084"/>
      <c r="V92" s="2084"/>
      <c r="W92" s="2084"/>
      <c r="X92" s="2084"/>
      <c r="Y92" s="2084"/>
      <c r="Z92" s="2085"/>
      <c r="AA92" s="2080"/>
      <c r="AB92" s="2081"/>
      <c r="AC92" s="2081"/>
      <c r="AD92" s="1235" t="s">
        <v>512</v>
      </c>
      <c r="AE92" s="1184"/>
      <c r="AF92" s="1184"/>
      <c r="AG92" s="1234"/>
      <c r="AH92" s="1184"/>
      <c r="AI92" s="1184"/>
      <c r="AJ92" s="1185"/>
    </row>
    <row r="93" spans="1:36" s="1174" customFormat="1" ht="9.9499999999999993" customHeight="1">
      <c r="A93" s="1970"/>
      <c r="B93" s="1977"/>
      <c r="C93" s="1978"/>
      <c r="D93" s="1978"/>
      <c r="E93" s="1978"/>
      <c r="F93" s="1978"/>
      <c r="G93" s="1978"/>
      <c r="H93" s="1979"/>
      <c r="I93" s="1187"/>
      <c r="J93" s="1188"/>
      <c r="K93" s="1188"/>
      <c r="L93" s="1188"/>
      <c r="M93" s="1188"/>
      <c r="N93" s="1188"/>
      <c r="O93" s="1188"/>
      <c r="P93" s="1188"/>
      <c r="Q93" s="1188"/>
      <c r="R93" s="1188"/>
      <c r="S93" s="1188"/>
      <c r="T93" s="1188"/>
      <c r="U93" s="1188"/>
      <c r="V93" s="1188"/>
      <c r="W93" s="1188"/>
      <c r="X93" s="1188"/>
      <c r="Y93" s="1188"/>
      <c r="Z93" s="1188"/>
      <c r="AA93" s="1188"/>
      <c r="AB93" s="1188"/>
      <c r="AC93" s="1188"/>
      <c r="AD93" s="1188"/>
      <c r="AE93" s="1188"/>
      <c r="AF93" s="1188"/>
      <c r="AG93" s="1188"/>
      <c r="AH93" s="1188"/>
      <c r="AI93" s="1188"/>
      <c r="AJ93" s="1189"/>
    </row>
    <row r="94" spans="1:36" s="1123" customFormat="1" ht="12.95" customHeight="1">
      <c r="A94" s="2009" t="s">
        <v>2059</v>
      </c>
      <c r="B94" s="2009"/>
      <c r="C94" s="2009"/>
      <c r="D94" s="2009"/>
      <c r="E94" s="2009"/>
      <c r="F94" s="2009"/>
      <c r="G94" s="2009"/>
      <c r="H94" s="2009"/>
      <c r="I94" s="2009"/>
      <c r="J94" s="2009"/>
      <c r="K94" s="2009"/>
      <c r="L94" s="2009"/>
      <c r="M94" s="2009"/>
      <c r="N94" s="2009"/>
      <c r="O94" s="2009"/>
      <c r="P94" s="2009"/>
      <c r="Q94" s="2009"/>
      <c r="R94" s="2009"/>
      <c r="S94" s="2009"/>
      <c r="T94" s="2009"/>
      <c r="U94" s="2009"/>
      <c r="V94" s="2009"/>
      <c r="W94" s="2009"/>
      <c r="X94" s="2009"/>
      <c r="Y94" s="2009"/>
      <c r="Z94" s="2009"/>
      <c r="AA94" s="2009"/>
      <c r="AB94" s="2009"/>
      <c r="AC94" s="2009"/>
      <c r="AD94" s="2009"/>
      <c r="AE94" s="2009"/>
      <c r="AF94" s="2009"/>
      <c r="AG94" s="2009"/>
      <c r="AH94" s="2009"/>
      <c r="AI94" s="2009"/>
      <c r="AJ94" s="2009"/>
    </row>
    <row r="95" spans="1:36" s="1123" customFormat="1" ht="12.95" customHeight="1">
      <c r="A95" s="2008" t="s">
        <v>2175</v>
      </c>
      <c r="B95" s="2008"/>
      <c r="C95" s="2008"/>
      <c r="D95" s="2008"/>
      <c r="E95" s="2008"/>
      <c r="F95" s="2008"/>
      <c r="G95" s="2008"/>
      <c r="H95" s="2008"/>
      <c r="I95" s="2008"/>
      <c r="J95" s="2008"/>
      <c r="K95" s="2008"/>
      <c r="L95" s="2008"/>
      <c r="M95" s="2008"/>
      <c r="N95" s="2008"/>
      <c r="O95" s="2008"/>
      <c r="P95" s="2008"/>
      <c r="Q95" s="2008"/>
      <c r="R95" s="2008"/>
      <c r="S95" s="2008"/>
      <c r="T95" s="2008"/>
      <c r="U95" s="2008"/>
      <c r="V95" s="2008"/>
      <c r="W95" s="2008"/>
      <c r="X95" s="2008"/>
      <c r="Y95" s="2008"/>
      <c r="Z95" s="2008"/>
      <c r="AA95" s="2008"/>
      <c r="AB95" s="2008"/>
      <c r="AC95" s="2008"/>
      <c r="AD95" s="2008"/>
      <c r="AE95" s="2008"/>
      <c r="AF95" s="2008"/>
      <c r="AG95" s="2008"/>
      <c r="AH95" s="2008"/>
      <c r="AI95" s="2008"/>
      <c r="AJ95" s="2008"/>
    </row>
    <row r="96" spans="1:36" s="1123" customFormat="1" ht="12.95" customHeight="1">
      <c r="A96" s="2008" t="s">
        <v>2063</v>
      </c>
      <c r="B96" s="2008"/>
      <c r="C96" s="2008"/>
      <c r="D96" s="2008"/>
      <c r="E96" s="2008"/>
      <c r="F96" s="2008"/>
      <c r="G96" s="2008"/>
      <c r="H96" s="2008"/>
      <c r="I96" s="2008"/>
      <c r="J96" s="2008"/>
      <c r="K96" s="2008"/>
      <c r="L96" s="2008"/>
      <c r="M96" s="2008"/>
      <c r="N96" s="2008"/>
      <c r="O96" s="2008"/>
      <c r="P96" s="2008"/>
      <c r="Q96" s="2008"/>
      <c r="R96" s="2008"/>
      <c r="S96" s="2008"/>
      <c r="T96" s="2008"/>
      <c r="U96" s="2008"/>
      <c r="V96" s="2008"/>
      <c r="W96" s="2008"/>
      <c r="X96" s="2008"/>
      <c r="Y96" s="2008"/>
      <c r="Z96" s="2008"/>
      <c r="AA96" s="2008"/>
      <c r="AB96" s="2008"/>
      <c r="AC96" s="2008"/>
      <c r="AD96" s="2008"/>
      <c r="AE96" s="2008"/>
      <c r="AF96" s="2008"/>
      <c r="AG96" s="2008"/>
      <c r="AH96" s="2008"/>
      <c r="AI96" s="2008"/>
      <c r="AJ96" s="2008"/>
    </row>
    <row r="97" spans="1:63" s="1123" customFormat="1" ht="12.95" customHeight="1">
      <c r="A97" s="2008" t="s">
        <v>2176</v>
      </c>
      <c r="B97" s="2008"/>
      <c r="C97" s="2008"/>
      <c r="D97" s="2008"/>
      <c r="E97" s="2008"/>
      <c r="F97" s="2008"/>
      <c r="G97" s="2008"/>
      <c r="H97" s="2008"/>
      <c r="I97" s="2008"/>
      <c r="J97" s="2008"/>
      <c r="K97" s="2008"/>
      <c r="L97" s="2008"/>
      <c r="M97" s="2008"/>
      <c r="N97" s="2008"/>
      <c r="O97" s="2008"/>
      <c r="P97" s="2008"/>
      <c r="Q97" s="2008"/>
      <c r="R97" s="2008"/>
      <c r="S97" s="2008"/>
      <c r="T97" s="2008"/>
      <c r="U97" s="2008"/>
      <c r="V97" s="2008"/>
      <c r="W97" s="2008"/>
      <c r="X97" s="2008"/>
      <c r="Y97" s="2008"/>
      <c r="Z97" s="2008"/>
      <c r="AA97" s="2008"/>
      <c r="AB97" s="2008"/>
      <c r="AC97" s="2008"/>
      <c r="AD97" s="2008"/>
      <c r="AE97" s="2008"/>
      <c r="AF97" s="2008"/>
      <c r="AG97" s="2008"/>
      <c r="AH97" s="2008"/>
      <c r="AI97" s="2008"/>
      <c r="AJ97" s="2008"/>
    </row>
    <row r="98" spans="1:63" s="1123" customFormat="1" ht="12.95" customHeight="1">
      <c r="A98" s="2008" t="s">
        <v>2557</v>
      </c>
      <c r="B98" s="2008"/>
      <c r="C98" s="2008"/>
      <c r="D98" s="2008"/>
      <c r="E98" s="2008"/>
      <c r="F98" s="2008"/>
      <c r="G98" s="2008"/>
      <c r="H98" s="2008"/>
      <c r="I98" s="2008"/>
      <c r="J98" s="2008"/>
      <c r="K98" s="2008"/>
      <c r="L98" s="2008"/>
      <c r="M98" s="2008"/>
      <c r="N98" s="2008"/>
      <c r="O98" s="2008"/>
      <c r="P98" s="2008"/>
      <c r="Q98" s="2008"/>
      <c r="R98" s="2008"/>
      <c r="S98" s="2008"/>
      <c r="T98" s="2008"/>
      <c r="U98" s="2008"/>
      <c r="V98" s="2008"/>
      <c r="W98" s="2008"/>
      <c r="X98" s="2008"/>
      <c r="Y98" s="2008"/>
      <c r="Z98" s="2008"/>
      <c r="AA98" s="2008"/>
      <c r="AB98" s="2008"/>
      <c r="AC98" s="2008"/>
      <c r="AD98" s="2008"/>
      <c r="AE98" s="2008"/>
      <c r="AF98" s="2008"/>
      <c r="AG98" s="2008"/>
      <c r="AH98" s="2008"/>
      <c r="AI98" s="2008"/>
      <c r="AJ98" s="2008"/>
    </row>
    <row r="99" spans="1:63" s="1123" customFormat="1" ht="12.95" customHeight="1">
      <c r="A99" s="2008" t="s">
        <v>2442</v>
      </c>
      <c r="B99" s="2008"/>
      <c r="C99" s="2008"/>
      <c r="D99" s="2008"/>
      <c r="E99" s="2008"/>
      <c r="F99" s="2008"/>
      <c r="G99" s="2008"/>
      <c r="H99" s="2008"/>
      <c r="I99" s="2008"/>
      <c r="J99" s="2008"/>
      <c r="K99" s="2008"/>
      <c r="L99" s="2008"/>
      <c r="M99" s="2008"/>
      <c r="N99" s="2008"/>
      <c r="O99" s="2008"/>
      <c r="P99" s="2008"/>
      <c r="Q99" s="2008"/>
      <c r="R99" s="2008"/>
      <c r="S99" s="2008"/>
      <c r="T99" s="2008"/>
      <c r="U99" s="2008"/>
      <c r="V99" s="2008"/>
      <c r="W99" s="2008"/>
      <c r="X99" s="2008"/>
      <c r="Y99" s="2008"/>
      <c r="Z99" s="2008"/>
      <c r="AA99" s="2008"/>
      <c r="AB99" s="2008"/>
      <c r="AC99" s="2008"/>
      <c r="AD99" s="2008"/>
      <c r="AE99" s="2008"/>
      <c r="AF99" s="2008"/>
      <c r="AG99" s="2008"/>
      <c r="AH99" s="2008"/>
      <c r="AI99" s="2008"/>
      <c r="AJ99" s="2008"/>
    </row>
    <row r="100" spans="1:63" s="1123" customFormat="1" ht="12.95" customHeight="1">
      <c r="A100" s="2008" t="s">
        <v>2443</v>
      </c>
      <c r="B100" s="2008"/>
      <c r="C100" s="2008"/>
      <c r="D100" s="2008"/>
      <c r="E100" s="2008"/>
      <c r="F100" s="2008"/>
      <c r="G100" s="2008"/>
      <c r="H100" s="2008"/>
      <c r="I100" s="2008"/>
      <c r="J100" s="2008"/>
      <c r="K100" s="2008"/>
      <c r="L100" s="2008"/>
      <c r="M100" s="2008"/>
      <c r="N100" s="2008"/>
      <c r="O100" s="2008"/>
      <c r="P100" s="2008"/>
      <c r="Q100" s="2008"/>
      <c r="R100" s="2008"/>
      <c r="S100" s="2008"/>
      <c r="T100" s="2008"/>
      <c r="U100" s="2008"/>
      <c r="V100" s="2008"/>
      <c r="W100" s="2008"/>
      <c r="X100" s="2008"/>
      <c r="Y100" s="2008"/>
      <c r="Z100" s="2008"/>
      <c r="AA100" s="2008"/>
      <c r="AB100" s="2008"/>
      <c r="AC100" s="2008"/>
      <c r="AD100" s="2008"/>
      <c r="AE100" s="2008"/>
      <c r="AF100" s="2008"/>
      <c r="AG100" s="2008"/>
      <c r="AH100" s="2008"/>
      <c r="AI100" s="2008"/>
      <c r="AJ100" s="2008"/>
    </row>
    <row r="101" spans="1:63" s="1123" customFormat="1" ht="12.95" customHeight="1">
      <c r="A101" s="2008" t="s">
        <v>2444</v>
      </c>
      <c r="B101" s="2008"/>
      <c r="C101" s="2008"/>
      <c r="D101" s="2008"/>
      <c r="E101" s="2008"/>
      <c r="F101" s="2008"/>
      <c r="G101" s="2008"/>
      <c r="H101" s="2008"/>
      <c r="I101" s="2008"/>
      <c r="J101" s="2008"/>
      <c r="K101" s="2008"/>
      <c r="L101" s="2008"/>
      <c r="M101" s="2008"/>
      <c r="N101" s="2008"/>
      <c r="O101" s="2008"/>
      <c r="P101" s="2008"/>
      <c r="Q101" s="2008"/>
      <c r="R101" s="2008"/>
      <c r="S101" s="2008"/>
      <c r="T101" s="2008"/>
      <c r="U101" s="2008"/>
      <c r="V101" s="2008"/>
      <c r="W101" s="2008"/>
      <c r="X101" s="2008"/>
      <c r="Y101" s="2008"/>
      <c r="Z101" s="2008"/>
      <c r="AA101" s="2008"/>
      <c r="AB101" s="2008"/>
      <c r="AC101" s="2008"/>
      <c r="AD101" s="2008"/>
      <c r="AE101" s="2008"/>
      <c r="AF101" s="2008"/>
      <c r="AG101" s="2008"/>
      <c r="AH101" s="2008"/>
      <c r="AI101" s="2008"/>
      <c r="AJ101" s="2008"/>
    </row>
    <row r="102" spans="1:63" s="1123" customFormat="1" ht="17.25" customHeight="1">
      <c r="A102" s="2008" t="s">
        <v>2177</v>
      </c>
      <c r="B102" s="2008"/>
      <c r="C102" s="2008"/>
      <c r="D102" s="2008"/>
      <c r="E102" s="2008"/>
      <c r="F102" s="2008"/>
      <c r="G102" s="2008"/>
      <c r="H102" s="2008"/>
      <c r="I102" s="2008"/>
      <c r="J102" s="2008"/>
      <c r="K102" s="2008"/>
      <c r="L102" s="2008"/>
      <c r="M102" s="2008"/>
      <c r="N102" s="2008"/>
      <c r="O102" s="2008"/>
      <c r="P102" s="2008"/>
      <c r="Q102" s="2008"/>
      <c r="R102" s="2008"/>
      <c r="S102" s="2008"/>
      <c r="T102" s="2008"/>
      <c r="U102" s="2008"/>
      <c r="V102" s="2008"/>
      <c r="W102" s="2008"/>
      <c r="X102" s="2008"/>
      <c r="Y102" s="2008"/>
      <c r="Z102" s="2008"/>
      <c r="AA102" s="2008"/>
      <c r="AB102" s="2008"/>
      <c r="AC102" s="2008"/>
      <c r="AD102" s="2008"/>
      <c r="AE102" s="2008"/>
      <c r="AF102" s="2008"/>
      <c r="AG102" s="2008"/>
      <c r="AH102" s="2008"/>
      <c r="AI102" s="2008"/>
      <c r="AJ102" s="2008"/>
      <c r="AM102" s="1173"/>
      <c r="AN102" s="1173"/>
      <c r="AO102" s="1173"/>
      <c r="AP102" s="1173"/>
      <c r="AQ102" s="1173"/>
      <c r="AR102" s="1173"/>
      <c r="AS102" s="1173"/>
      <c r="AT102" s="1173"/>
      <c r="AU102" s="1173"/>
      <c r="AV102" s="1173"/>
      <c r="AW102" s="1173"/>
      <c r="AX102" s="1173"/>
      <c r="AY102" s="1173"/>
      <c r="AZ102" s="1173"/>
      <c r="BA102" s="1173"/>
      <c r="BB102" s="1173"/>
      <c r="BC102" s="1173"/>
      <c r="BD102" s="1173"/>
      <c r="BE102" s="1173"/>
      <c r="BF102" s="1173"/>
      <c r="BG102" s="1173"/>
      <c r="BH102" s="1173"/>
      <c r="BI102" s="1173"/>
      <c r="BJ102" s="1173"/>
      <c r="BK102" s="1173"/>
    </row>
    <row r="103" spans="1:63" s="1123" customFormat="1" ht="12.95" customHeight="1">
      <c r="A103" s="2008" t="s">
        <v>2445</v>
      </c>
      <c r="B103" s="2008"/>
      <c r="C103" s="2008"/>
      <c r="D103" s="2008"/>
      <c r="E103" s="2008"/>
      <c r="F103" s="2008"/>
      <c r="G103" s="2008"/>
      <c r="H103" s="2008"/>
      <c r="I103" s="2008"/>
      <c r="J103" s="2008"/>
      <c r="K103" s="2008"/>
      <c r="L103" s="2008"/>
      <c r="M103" s="2008"/>
      <c r="N103" s="2008"/>
      <c r="O103" s="2008"/>
      <c r="P103" s="2008"/>
      <c r="Q103" s="2008"/>
      <c r="R103" s="2008"/>
      <c r="S103" s="2008"/>
      <c r="T103" s="2008"/>
      <c r="U103" s="2008"/>
      <c r="V103" s="2008"/>
      <c r="W103" s="2008"/>
      <c r="X103" s="2008"/>
      <c r="Y103" s="2008"/>
      <c r="Z103" s="2008"/>
      <c r="AA103" s="2008"/>
      <c r="AB103" s="2008"/>
      <c r="AC103" s="2008"/>
      <c r="AD103" s="2008"/>
      <c r="AE103" s="2008"/>
      <c r="AF103" s="2008"/>
      <c r="AG103" s="2008"/>
      <c r="AH103" s="2008"/>
      <c r="AI103" s="2008"/>
      <c r="AJ103" s="2008"/>
    </row>
    <row r="104" spans="1:63" ht="15" customHeight="1">
      <c r="A104" s="2087" t="s">
        <v>2558</v>
      </c>
      <c r="B104" s="2088"/>
      <c r="C104" s="2088"/>
      <c r="D104" s="2088"/>
      <c r="E104" s="2088"/>
      <c r="F104" s="2088"/>
      <c r="G104" s="2088"/>
      <c r="H104" s="2088"/>
      <c r="I104" s="2088"/>
      <c r="J104" s="2088"/>
      <c r="K104" s="2088"/>
      <c r="L104" s="2088"/>
      <c r="M104" s="2088"/>
      <c r="N104" s="2088"/>
      <c r="O104" s="2088"/>
      <c r="P104" s="2088"/>
      <c r="Q104" s="2088"/>
      <c r="R104" s="2088"/>
      <c r="S104" s="2088"/>
      <c r="T104" s="2088"/>
      <c r="U104" s="2088"/>
      <c r="V104" s="2088"/>
      <c r="W104" s="2088"/>
      <c r="X104" s="2088"/>
      <c r="Y104" s="2088"/>
      <c r="Z104" s="2088"/>
      <c r="AA104" s="2088"/>
      <c r="AB104" s="2088"/>
      <c r="AC104" s="2088"/>
      <c r="AD104" s="2088"/>
      <c r="AE104" s="2088"/>
      <c r="AF104" s="2088"/>
      <c r="AG104" s="2088"/>
      <c r="AH104" s="2088"/>
      <c r="AI104" s="2088"/>
      <c r="AJ104" s="2088"/>
      <c r="AK104" s="2088"/>
    </row>
  </sheetData>
  <mergeCells count="128">
    <mergeCell ref="A104:AK104"/>
    <mergeCell ref="A103:AJ103"/>
    <mergeCell ref="A99:AJ99"/>
    <mergeCell ref="A100:AJ100"/>
    <mergeCell ref="A101:AJ101"/>
    <mergeCell ref="A96:AJ96"/>
    <mergeCell ref="A97:AJ97"/>
    <mergeCell ref="A94:AJ94"/>
    <mergeCell ref="A95:AJ95"/>
    <mergeCell ref="A102:AJ102"/>
    <mergeCell ref="A98:AJ98"/>
    <mergeCell ref="AG74:AI74"/>
    <mergeCell ref="J75:AE75"/>
    <mergeCell ref="AG75:AI75"/>
    <mergeCell ref="I76:AJ76"/>
    <mergeCell ref="A78:A93"/>
    <mergeCell ref="B78:H93"/>
    <mergeCell ref="J79:AE79"/>
    <mergeCell ref="AG79:AI79"/>
    <mergeCell ref="J81:O81"/>
    <mergeCell ref="A62:A77"/>
    <mergeCell ref="B62:H77"/>
    <mergeCell ref="J65:AE65"/>
    <mergeCell ref="AG65:AI65"/>
    <mergeCell ref="J66:AE66"/>
    <mergeCell ref="AG66:AI66"/>
    <mergeCell ref="J69:AE69"/>
    <mergeCell ref="AG69:AI69"/>
    <mergeCell ref="J73:AE73"/>
    <mergeCell ref="AG73:AI73"/>
    <mergeCell ref="J91:Z91"/>
    <mergeCell ref="AA91:AC91"/>
    <mergeCell ref="J92:Z92"/>
    <mergeCell ref="AA92:AC92"/>
    <mergeCell ref="P81:W81"/>
    <mergeCell ref="K86:AI86"/>
    <mergeCell ref="J88:AE88"/>
    <mergeCell ref="AG88:AI88"/>
    <mergeCell ref="J90:Z90"/>
    <mergeCell ref="AA90:AC90"/>
    <mergeCell ref="J38:AE38"/>
    <mergeCell ref="AG38:AI38"/>
    <mergeCell ref="J39:AE39"/>
    <mergeCell ref="AG39:AI39"/>
    <mergeCell ref="AG43:AI43"/>
    <mergeCell ref="AG44:AI44"/>
    <mergeCell ref="AG45:AI45"/>
    <mergeCell ref="J45:AE45"/>
    <mergeCell ref="J48:AE48"/>
    <mergeCell ref="AG48:AI48"/>
    <mergeCell ref="J49:AE49"/>
    <mergeCell ref="AG49:AI49"/>
    <mergeCell ref="J50:AI50"/>
    <mergeCell ref="J47:AE47"/>
    <mergeCell ref="AG47:AI47"/>
    <mergeCell ref="J46:AE46"/>
    <mergeCell ref="AG46:AI46"/>
    <mergeCell ref="J74:AE74"/>
    <mergeCell ref="AG60:AI60"/>
    <mergeCell ref="J34:N34"/>
    <mergeCell ref="O34:AE34"/>
    <mergeCell ref="J36:AE36"/>
    <mergeCell ref="AG36:AI36"/>
    <mergeCell ref="A24:A40"/>
    <mergeCell ref="B24:H40"/>
    <mergeCell ref="J25:AE25"/>
    <mergeCell ref="AG25:AI25"/>
    <mergeCell ref="K27:AI27"/>
    <mergeCell ref="J28:V28"/>
    <mergeCell ref="J30:V30"/>
    <mergeCell ref="W30:AE30"/>
    <mergeCell ref="K32:AI32"/>
    <mergeCell ref="J37:AE37"/>
    <mergeCell ref="AG37:AI37"/>
    <mergeCell ref="W28:AE28"/>
    <mergeCell ref="J29:V29"/>
    <mergeCell ref="W29:AE29"/>
    <mergeCell ref="J21:AE21"/>
    <mergeCell ref="AG21:AI21"/>
    <mergeCell ref="J22:AE22"/>
    <mergeCell ref="AG22:AI22"/>
    <mergeCell ref="J33:N33"/>
    <mergeCell ref="O33:AE33"/>
    <mergeCell ref="A10:A12"/>
    <mergeCell ref="B10:H12"/>
    <mergeCell ref="J11:AE11"/>
    <mergeCell ref="AG11:AI11"/>
    <mergeCell ref="A13:A23"/>
    <mergeCell ref="B13:H23"/>
    <mergeCell ref="J14:AE14"/>
    <mergeCell ref="AG14:AI14"/>
    <mergeCell ref="J16:AE16"/>
    <mergeCell ref="AG16:AI16"/>
    <mergeCell ref="J17:AE17"/>
    <mergeCell ref="AG17:AI17"/>
    <mergeCell ref="J18:AE18"/>
    <mergeCell ref="AG18:AI18"/>
    <mergeCell ref="J20:AE20"/>
    <mergeCell ref="AG20:AI20"/>
    <mergeCell ref="A2:AJ2"/>
    <mergeCell ref="A4:H4"/>
    <mergeCell ref="I4:AJ4"/>
    <mergeCell ref="A6:H6"/>
    <mergeCell ref="I6:AJ6"/>
    <mergeCell ref="A7:A9"/>
    <mergeCell ref="B7:H9"/>
    <mergeCell ref="J8:AE8"/>
    <mergeCell ref="AG8:AI8"/>
    <mergeCell ref="J55:AE55"/>
    <mergeCell ref="AG55:AI55"/>
    <mergeCell ref="J57:AE57"/>
    <mergeCell ref="AG57:AI57"/>
    <mergeCell ref="J58:AE58"/>
    <mergeCell ref="AG58:AI58"/>
    <mergeCell ref="J59:AE59"/>
    <mergeCell ref="AG59:AI59"/>
    <mergeCell ref="A41:A51"/>
    <mergeCell ref="B41:H51"/>
    <mergeCell ref="J42:AE42"/>
    <mergeCell ref="J43:AE43"/>
    <mergeCell ref="J44:AE44"/>
    <mergeCell ref="A52:A61"/>
    <mergeCell ref="B52:H61"/>
    <mergeCell ref="J53:AE53"/>
    <mergeCell ref="J54:AE54"/>
    <mergeCell ref="J60:AE60"/>
    <mergeCell ref="J56:AE56"/>
    <mergeCell ref="AG54:AI54"/>
  </mergeCells>
  <phoneticPr fontId="2"/>
  <pageMargins left="0.59055118110236227" right="0.39370078740157483" top="0.59055118110236227" bottom="0.59055118110236227" header="0" footer="0.19685039370078741"/>
  <pageSetup paperSize="9" scale="99" fitToHeight="0" orientation="portrait" r:id="rId1"/>
  <rowBreaks count="4" manualBreakCount="4">
    <brk id="23" max="36" man="1"/>
    <brk id="51" max="36" man="1"/>
    <brk id="61" max="36" man="1"/>
    <brk id="93" max="3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78"/>
  <sheetViews>
    <sheetView showGridLines="0" view="pageBreakPreview" topLeftCell="A157" zoomScale="130" zoomScaleNormal="100" zoomScaleSheetLayoutView="130" workbookViewId="0">
      <selection activeCell="AZ132" sqref="AZ132"/>
    </sheetView>
  </sheetViews>
  <sheetFormatPr defaultColWidth="2.5703125" defaultRowHeight="21" customHeight="1"/>
  <cols>
    <col min="1" max="1" width="2.5703125" style="1253"/>
    <col min="2" max="31" width="2.5703125" style="1173"/>
    <col min="32" max="32" width="2.85546875" style="1173" customWidth="1"/>
    <col min="33" max="16384" width="2.5703125" style="1173"/>
  </cols>
  <sheetData>
    <row r="1" spans="1:37" ht="24.75" customHeight="1">
      <c r="A1" s="1236" t="s">
        <v>2180</v>
      </c>
      <c r="B1" s="1171"/>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22" t="s">
        <v>1824</v>
      </c>
      <c r="AK1" s="1122"/>
    </row>
    <row r="2" spans="1:37" ht="21" customHeight="1">
      <c r="A2" s="2078" t="s">
        <v>2181</v>
      </c>
      <c r="B2" s="2078"/>
      <c r="C2" s="2078"/>
      <c r="D2" s="2078"/>
      <c r="E2" s="2078"/>
      <c r="F2" s="2078"/>
      <c r="G2" s="2078"/>
      <c r="H2" s="2078"/>
      <c r="I2" s="2078"/>
      <c r="J2" s="2078"/>
      <c r="K2" s="2078"/>
      <c r="L2" s="2078"/>
      <c r="M2" s="2078"/>
      <c r="N2" s="2078"/>
      <c r="O2" s="2078"/>
      <c r="P2" s="2078"/>
      <c r="Q2" s="2078"/>
      <c r="R2" s="2078"/>
      <c r="S2" s="2078"/>
      <c r="T2" s="2078"/>
      <c r="U2" s="2078"/>
      <c r="V2" s="2078"/>
      <c r="W2" s="2078"/>
      <c r="X2" s="2078"/>
      <c r="Y2" s="2078"/>
      <c r="Z2" s="2078"/>
      <c r="AA2" s="2078"/>
      <c r="AB2" s="2078"/>
      <c r="AC2" s="2078"/>
      <c r="AD2" s="2078"/>
      <c r="AE2" s="2078"/>
      <c r="AF2" s="2078"/>
      <c r="AG2" s="2078"/>
      <c r="AH2" s="2078"/>
      <c r="AI2" s="2078"/>
      <c r="AJ2" s="2078"/>
    </row>
    <row r="3" spans="1:37" ht="10.5" customHeight="1">
      <c r="A3" s="1237"/>
      <c r="B3" s="1172"/>
      <c r="C3" s="1172"/>
      <c r="D3" s="1172"/>
      <c r="E3" s="1172"/>
      <c r="F3" s="1172"/>
      <c r="G3" s="1172"/>
      <c r="H3" s="1172"/>
      <c r="I3" s="1172"/>
      <c r="J3" s="1172"/>
      <c r="K3" s="1172"/>
      <c r="L3" s="1172"/>
      <c r="M3" s="1172"/>
      <c r="N3" s="1172"/>
      <c r="O3" s="1172"/>
      <c r="P3" s="1172"/>
      <c r="Q3" s="1172"/>
      <c r="R3" s="1172"/>
      <c r="S3" s="1172"/>
      <c r="T3" s="1172"/>
      <c r="U3" s="1172"/>
      <c r="V3" s="1172"/>
      <c r="W3" s="1172"/>
      <c r="X3" s="1172"/>
      <c r="Y3" s="1172"/>
      <c r="Z3" s="1172"/>
      <c r="AA3" s="1172"/>
      <c r="AB3" s="1172"/>
      <c r="AC3" s="1172"/>
      <c r="AD3" s="1172"/>
      <c r="AE3" s="1172"/>
      <c r="AF3" s="1172"/>
      <c r="AG3" s="1172"/>
      <c r="AH3" s="1172"/>
      <c r="AI3" s="1172"/>
      <c r="AJ3" s="1172"/>
    </row>
    <row r="4" spans="1:37" s="1174" customFormat="1" ht="21" customHeight="1">
      <c r="A4" s="1961" t="s">
        <v>2004</v>
      </c>
      <c r="B4" s="1961"/>
      <c r="C4" s="1961"/>
      <c r="D4" s="1961"/>
      <c r="E4" s="1961"/>
      <c r="F4" s="1961"/>
      <c r="G4" s="1961"/>
      <c r="H4" s="1961"/>
      <c r="I4" s="1962" t="s">
        <v>2005</v>
      </c>
      <c r="J4" s="1963"/>
      <c r="K4" s="1963"/>
      <c r="L4" s="1963"/>
      <c r="M4" s="1963"/>
      <c r="N4" s="1963"/>
      <c r="O4" s="1963"/>
      <c r="P4" s="1963"/>
      <c r="Q4" s="1963"/>
      <c r="R4" s="1963"/>
      <c r="S4" s="1963"/>
      <c r="T4" s="1963"/>
      <c r="U4" s="1963"/>
      <c r="V4" s="1963"/>
      <c r="W4" s="1963"/>
      <c r="X4" s="1963"/>
      <c r="Y4" s="1963"/>
      <c r="Z4" s="1963"/>
      <c r="AA4" s="1963"/>
      <c r="AB4" s="1963"/>
      <c r="AC4" s="1963"/>
      <c r="AD4" s="1963"/>
      <c r="AE4" s="1963"/>
      <c r="AF4" s="1963"/>
      <c r="AG4" s="1963"/>
      <c r="AH4" s="1963"/>
      <c r="AI4" s="1963"/>
      <c r="AJ4" s="1964"/>
    </row>
    <row r="5" spans="1:37" s="1174" customFormat="1" ht="9.9499999999999993" customHeight="1">
      <c r="A5" s="1175"/>
      <c r="B5" s="1175"/>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1175"/>
      <c r="AJ5" s="1175"/>
    </row>
    <row r="6" spans="1:37" s="1174" customFormat="1" ht="21" customHeight="1">
      <c r="A6" s="2017" t="s">
        <v>2006</v>
      </c>
      <c r="B6" s="2018"/>
      <c r="C6" s="2018"/>
      <c r="D6" s="2018"/>
      <c r="E6" s="2018"/>
      <c r="F6" s="2018"/>
      <c r="G6" s="2018"/>
      <c r="H6" s="2019"/>
      <c r="I6" s="2017" t="s">
        <v>2007</v>
      </c>
      <c r="J6" s="2018"/>
      <c r="K6" s="2018"/>
      <c r="L6" s="2018"/>
      <c r="M6" s="2018"/>
      <c r="N6" s="2018"/>
      <c r="O6" s="2018"/>
      <c r="P6" s="2018"/>
      <c r="Q6" s="2018"/>
      <c r="R6" s="2018"/>
      <c r="S6" s="2018"/>
      <c r="T6" s="2018"/>
      <c r="U6" s="2018"/>
      <c r="V6" s="2018"/>
      <c r="W6" s="2018"/>
      <c r="X6" s="2018"/>
      <c r="Y6" s="2018"/>
      <c r="Z6" s="2018"/>
      <c r="AA6" s="2018"/>
      <c r="AB6" s="2018"/>
      <c r="AC6" s="2018"/>
      <c r="AD6" s="2018"/>
      <c r="AE6" s="2018"/>
      <c r="AF6" s="2018"/>
      <c r="AG6" s="2018"/>
      <c r="AH6" s="2018"/>
      <c r="AI6" s="2018"/>
      <c r="AJ6" s="2019"/>
    </row>
    <row r="7" spans="1:37" s="1174" customFormat="1" ht="9.9499999999999993" customHeight="1">
      <c r="A7" s="2097" t="s">
        <v>2179</v>
      </c>
      <c r="B7" s="1971" t="s">
        <v>2135</v>
      </c>
      <c r="C7" s="1972"/>
      <c r="D7" s="1972"/>
      <c r="E7" s="1972"/>
      <c r="F7" s="1972"/>
      <c r="G7" s="1972"/>
      <c r="H7" s="1973"/>
      <c r="I7" s="1176"/>
      <c r="J7" s="1177"/>
      <c r="K7" s="1177"/>
      <c r="L7" s="1177"/>
      <c r="M7" s="1177"/>
      <c r="N7" s="1177"/>
      <c r="O7" s="1177"/>
      <c r="P7" s="1177"/>
      <c r="Q7" s="1177"/>
      <c r="R7" s="1177"/>
      <c r="S7" s="1177"/>
      <c r="T7" s="1177"/>
      <c r="U7" s="1177"/>
      <c r="V7" s="1177"/>
      <c r="W7" s="1177"/>
      <c r="X7" s="1177"/>
      <c r="Y7" s="1177"/>
      <c r="Z7" s="1177"/>
      <c r="AA7" s="1177"/>
      <c r="AB7" s="1177"/>
      <c r="AC7" s="1177"/>
      <c r="AD7" s="1177"/>
      <c r="AE7" s="1177"/>
      <c r="AF7" s="1177"/>
      <c r="AG7" s="1177"/>
      <c r="AH7" s="1177"/>
      <c r="AI7" s="1177"/>
      <c r="AJ7" s="1178"/>
    </row>
    <row r="8" spans="1:37" s="1174" customFormat="1" ht="100.5" customHeight="1">
      <c r="A8" s="2098"/>
      <c r="B8" s="1974"/>
      <c r="C8" s="1975"/>
      <c r="D8" s="1975"/>
      <c r="E8" s="1975"/>
      <c r="F8" s="1975"/>
      <c r="G8" s="1975"/>
      <c r="H8" s="1976"/>
      <c r="I8" s="1179"/>
      <c r="J8" s="1957" t="s">
        <v>2182</v>
      </c>
      <c r="K8" s="1958"/>
      <c r="L8" s="1958"/>
      <c r="M8" s="1958"/>
      <c r="N8" s="1958"/>
      <c r="O8" s="1958"/>
      <c r="P8" s="1958"/>
      <c r="Q8" s="1958"/>
      <c r="R8" s="1958"/>
      <c r="S8" s="1958"/>
      <c r="T8" s="1958"/>
      <c r="U8" s="1958"/>
      <c r="V8" s="1958"/>
      <c r="W8" s="1958"/>
      <c r="X8" s="1958"/>
      <c r="Y8" s="1958"/>
      <c r="Z8" s="1958"/>
      <c r="AA8" s="1958"/>
      <c r="AB8" s="1958"/>
      <c r="AC8" s="1958"/>
      <c r="AD8" s="1958"/>
      <c r="AE8" s="1959"/>
      <c r="AF8" s="847" t="s">
        <v>2183</v>
      </c>
      <c r="AG8" s="1980" t="s">
        <v>2012</v>
      </c>
      <c r="AH8" s="1981"/>
      <c r="AI8" s="1982"/>
      <c r="AJ8" s="1181"/>
    </row>
    <row r="9" spans="1:37" s="1174" customFormat="1" ht="14.25" customHeight="1">
      <c r="A9" s="2099"/>
      <c r="B9" s="1977"/>
      <c r="C9" s="1978"/>
      <c r="D9" s="1978"/>
      <c r="E9" s="1978"/>
      <c r="F9" s="1978"/>
      <c r="G9" s="1978"/>
      <c r="H9" s="1979"/>
      <c r="I9" s="1187"/>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c r="AJ9" s="1189"/>
    </row>
    <row r="10" spans="1:37" s="1174" customFormat="1" ht="9.9499999999999993" customHeight="1">
      <c r="A10" s="2097" t="s">
        <v>2008</v>
      </c>
      <c r="B10" s="2102" t="s">
        <v>2184</v>
      </c>
      <c r="C10" s="2103"/>
      <c r="D10" s="2103"/>
      <c r="E10" s="2103"/>
      <c r="F10" s="2103"/>
      <c r="G10" s="2103"/>
      <c r="H10" s="2104"/>
      <c r="I10" s="1176"/>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8"/>
    </row>
    <row r="11" spans="1:37" s="1174" customFormat="1" ht="30" customHeight="1">
      <c r="A11" s="2098"/>
      <c r="B11" s="2105"/>
      <c r="C11" s="2106"/>
      <c r="D11" s="2106"/>
      <c r="E11" s="2106"/>
      <c r="F11" s="2106"/>
      <c r="G11" s="2106"/>
      <c r="H11" s="2107"/>
      <c r="I11" s="1179"/>
      <c r="J11" s="1957" t="s">
        <v>2185</v>
      </c>
      <c r="K11" s="1958"/>
      <c r="L11" s="1958"/>
      <c r="M11" s="1958"/>
      <c r="N11" s="1958"/>
      <c r="O11" s="1958"/>
      <c r="P11" s="1958"/>
      <c r="Q11" s="1958"/>
      <c r="R11" s="1958"/>
      <c r="S11" s="1958"/>
      <c r="T11" s="1958"/>
      <c r="U11" s="1958"/>
      <c r="V11" s="1958"/>
      <c r="W11" s="1958"/>
      <c r="X11" s="1958"/>
      <c r="Y11" s="1958"/>
      <c r="Z11" s="1958"/>
      <c r="AA11" s="1958"/>
      <c r="AB11" s="1958"/>
      <c r="AC11" s="1958"/>
      <c r="AD11" s="1958"/>
      <c r="AE11" s="1959"/>
      <c r="AF11" s="847" t="s">
        <v>121</v>
      </c>
      <c r="AG11" s="1980" t="s">
        <v>2012</v>
      </c>
      <c r="AH11" s="1981"/>
      <c r="AI11" s="1982"/>
      <c r="AJ11" s="1181"/>
    </row>
    <row r="12" spans="1:37" s="1174" customFormat="1" ht="28.5" customHeight="1">
      <c r="A12" s="2098"/>
      <c r="B12" s="2105"/>
      <c r="C12" s="2106"/>
      <c r="D12" s="2106"/>
      <c r="E12" s="2106"/>
      <c r="F12" s="2106"/>
      <c r="G12" s="2106"/>
      <c r="H12" s="2107"/>
      <c r="I12" s="1179"/>
      <c r="J12" s="1962" t="s">
        <v>2186</v>
      </c>
      <c r="K12" s="1963"/>
      <c r="L12" s="1963"/>
      <c r="M12" s="1963"/>
      <c r="N12" s="1963"/>
      <c r="O12" s="1963"/>
      <c r="P12" s="1963"/>
      <c r="Q12" s="1963"/>
      <c r="R12" s="1963"/>
      <c r="S12" s="1963"/>
      <c r="T12" s="1963"/>
      <c r="U12" s="1963"/>
      <c r="V12" s="1963"/>
      <c r="W12" s="1963"/>
      <c r="X12" s="1963"/>
      <c r="Y12" s="1963"/>
      <c r="Z12" s="1963"/>
      <c r="AA12" s="1963"/>
      <c r="AB12" s="1963"/>
      <c r="AC12" s="1963"/>
      <c r="AD12" s="1963"/>
      <c r="AE12" s="1964"/>
      <c r="AF12" s="853" t="s">
        <v>2183</v>
      </c>
      <c r="AG12" s="1980" t="s">
        <v>2187</v>
      </c>
      <c r="AH12" s="1981"/>
      <c r="AI12" s="1982"/>
      <c r="AJ12" s="1181"/>
    </row>
    <row r="13" spans="1:37" s="1174" customFormat="1" ht="30" customHeight="1">
      <c r="A13" s="2098"/>
      <c r="B13" s="2105"/>
      <c r="C13" s="2106"/>
      <c r="D13" s="2106"/>
      <c r="E13" s="2106"/>
      <c r="F13" s="2106"/>
      <c r="G13" s="2106"/>
      <c r="H13" s="2107"/>
      <c r="I13" s="1179"/>
      <c r="J13" s="2111" t="s">
        <v>511</v>
      </c>
      <c r="K13" s="2112"/>
      <c r="L13" s="2095" t="s">
        <v>2188</v>
      </c>
      <c r="M13" s="2095"/>
      <c r="N13" s="2095"/>
      <c r="O13" s="2095"/>
      <c r="P13" s="2095"/>
      <c r="Q13" s="2095"/>
      <c r="R13" s="2095"/>
      <c r="S13" s="2095"/>
      <c r="T13" s="2095"/>
      <c r="U13" s="2095"/>
      <c r="V13" s="2095"/>
      <c r="W13" s="2095"/>
      <c r="X13" s="2095"/>
      <c r="Y13" s="2095"/>
      <c r="Z13" s="2095"/>
      <c r="AA13" s="2095"/>
      <c r="AB13" s="2095"/>
      <c r="AC13" s="2095"/>
      <c r="AD13" s="2095"/>
      <c r="AE13" s="2095"/>
      <c r="AF13" s="2095"/>
      <c r="AG13" s="2095"/>
      <c r="AH13" s="2095"/>
      <c r="AI13" s="2096"/>
      <c r="AJ13" s="1181"/>
    </row>
    <row r="14" spans="1:37" s="1174" customFormat="1" ht="30" customHeight="1">
      <c r="A14" s="2098"/>
      <c r="B14" s="2105"/>
      <c r="C14" s="2106"/>
      <c r="D14" s="2106"/>
      <c r="E14" s="2106"/>
      <c r="F14" s="2106"/>
      <c r="G14" s="2106"/>
      <c r="H14" s="2107"/>
      <c r="I14" s="1179"/>
      <c r="J14" s="2113" t="s">
        <v>2189</v>
      </c>
      <c r="K14" s="2114"/>
      <c r="L14" s="2115" t="s">
        <v>2190</v>
      </c>
      <c r="M14" s="2116"/>
      <c r="N14" s="2116"/>
      <c r="O14" s="2116"/>
      <c r="P14" s="2116"/>
      <c r="Q14" s="2116"/>
      <c r="R14" s="2116"/>
      <c r="S14" s="2116"/>
      <c r="T14" s="2116"/>
      <c r="U14" s="2116"/>
      <c r="V14" s="2116"/>
      <c r="W14" s="2116"/>
      <c r="X14" s="2116"/>
      <c r="Y14" s="2116"/>
      <c r="Z14" s="2116"/>
      <c r="AA14" s="2116"/>
      <c r="AB14" s="2116"/>
      <c r="AC14" s="2116"/>
      <c r="AD14" s="2116"/>
      <c r="AE14" s="2116"/>
      <c r="AF14" s="2116"/>
      <c r="AG14" s="2116"/>
      <c r="AH14" s="2116"/>
      <c r="AI14" s="2117"/>
      <c r="AJ14" s="1181"/>
    </row>
    <row r="15" spans="1:37" s="1174" customFormat="1" ht="30" customHeight="1">
      <c r="A15" s="2098"/>
      <c r="B15" s="2105"/>
      <c r="C15" s="2106"/>
      <c r="D15" s="2106"/>
      <c r="E15" s="2106"/>
      <c r="F15" s="2106"/>
      <c r="G15" s="2106"/>
      <c r="H15" s="2107"/>
      <c r="I15" s="1186"/>
      <c r="J15" s="2118" t="s">
        <v>2191</v>
      </c>
      <c r="K15" s="2119"/>
      <c r="L15" s="2044" t="s">
        <v>2192</v>
      </c>
      <c r="M15" s="2020"/>
      <c r="N15" s="2020"/>
      <c r="O15" s="2020"/>
      <c r="P15" s="2020"/>
      <c r="Q15" s="2020"/>
      <c r="R15" s="2020"/>
      <c r="S15" s="2020"/>
      <c r="T15" s="2020"/>
      <c r="U15" s="2020"/>
      <c r="V15" s="2020"/>
      <c r="W15" s="2020"/>
      <c r="X15" s="2020"/>
      <c r="Y15" s="2020"/>
      <c r="Z15" s="2020"/>
      <c r="AA15" s="2020"/>
      <c r="AB15" s="2020"/>
      <c r="AC15" s="2020"/>
      <c r="AD15" s="2020"/>
      <c r="AE15" s="2020"/>
      <c r="AF15" s="2020"/>
      <c r="AG15" s="2020"/>
      <c r="AH15" s="2020"/>
      <c r="AI15" s="2045"/>
      <c r="AJ15" s="1185"/>
    </row>
    <row r="16" spans="1:37" s="1174" customFormat="1" ht="39.950000000000003" customHeight="1">
      <c r="A16" s="2098"/>
      <c r="B16" s="2105"/>
      <c r="C16" s="2106"/>
      <c r="D16" s="2106"/>
      <c r="E16" s="2106"/>
      <c r="F16" s="2106"/>
      <c r="G16" s="2106"/>
      <c r="H16" s="2107"/>
      <c r="I16" s="1186"/>
      <c r="J16" s="1957" t="s">
        <v>2193</v>
      </c>
      <c r="K16" s="1958"/>
      <c r="L16" s="1958"/>
      <c r="M16" s="1958"/>
      <c r="N16" s="1958"/>
      <c r="O16" s="1958"/>
      <c r="P16" s="1958"/>
      <c r="Q16" s="1958"/>
      <c r="R16" s="1958"/>
      <c r="S16" s="1958"/>
      <c r="T16" s="1958"/>
      <c r="U16" s="1958"/>
      <c r="V16" s="1958"/>
      <c r="W16" s="1958"/>
      <c r="X16" s="1958"/>
      <c r="Y16" s="1958"/>
      <c r="Z16" s="1958"/>
      <c r="AA16" s="1958"/>
      <c r="AB16" s="1958"/>
      <c r="AC16" s="1958"/>
      <c r="AD16" s="1958"/>
      <c r="AE16" s="1958"/>
      <c r="AF16" s="1238" t="s">
        <v>2183</v>
      </c>
      <c r="AG16" s="1980" t="s">
        <v>2012</v>
      </c>
      <c r="AH16" s="1981"/>
      <c r="AI16" s="1982"/>
      <c r="AJ16" s="1185"/>
    </row>
    <row r="17" spans="1:36" s="1174" customFormat="1" ht="21.75" customHeight="1">
      <c r="A17" s="2098"/>
      <c r="B17" s="2105"/>
      <c r="C17" s="2106"/>
      <c r="D17" s="2106"/>
      <c r="E17" s="2106"/>
      <c r="F17" s="2106"/>
      <c r="G17" s="2106"/>
      <c r="H17" s="2107"/>
      <c r="I17" s="1186"/>
      <c r="J17" s="2020" t="s">
        <v>2194</v>
      </c>
      <c r="K17" s="2020"/>
      <c r="L17" s="2020"/>
      <c r="M17" s="2020"/>
      <c r="N17" s="2020"/>
      <c r="O17" s="2020"/>
      <c r="P17" s="2020"/>
      <c r="Q17" s="2020"/>
      <c r="R17" s="2020"/>
      <c r="S17" s="2020"/>
      <c r="T17" s="2020"/>
      <c r="U17" s="2020"/>
      <c r="V17" s="2020"/>
      <c r="W17" s="2020"/>
      <c r="X17" s="2020"/>
      <c r="Y17" s="2020"/>
      <c r="Z17" s="2020"/>
      <c r="AA17" s="2020"/>
      <c r="AB17" s="2020"/>
      <c r="AC17" s="2020"/>
      <c r="AD17" s="2020"/>
      <c r="AE17" s="2020"/>
      <c r="AF17" s="2020"/>
      <c r="AG17" s="2020"/>
      <c r="AH17" s="2020"/>
      <c r="AI17" s="2020"/>
      <c r="AJ17" s="1185"/>
    </row>
    <row r="18" spans="1:36" s="1174" customFormat="1" ht="9.9499999999999993" customHeight="1">
      <c r="A18" s="2099"/>
      <c r="B18" s="2108"/>
      <c r="C18" s="2109"/>
      <c r="D18" s="2109"/>
      <c r="E18" s="2109"/>
      <c r="F18" s="2109"/>
      <c r="G18" s="2109"/>
      <c r="H18" s="2110"/>
      <c r="I18" s="1187"/>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8"/>
      <c r="AI18" s="1188"/>
      <c r="AJ18" s="1189"/>
    </row>
    <row r="19" spans="1:36" s="1174" customFormat="1" ht="9.9499999999999993" customHeight="1">
      <c r="A19" s="2097" t="s">
        <v>2008</v>
      </c>
      <c r="B19" s="1971" t="s">
        <v>2195</v>
      </c>
      <c r="C19" s="1985"/>
      <c r="D19" s="1985"/>
      <c r="E19" s="1985"/>
      <c r="F19" s="1985"/>
      <c r="G19" s="1985"/>
      <c r="H19" s="1986"/>
      <c r="I19" s="1190"/>
      <c r="J19" s="839"/>
      <c r="K19" s="839"/>
      <c r="L19" s="839"/>
      <c r="M19" s="839"/>
      <c r="N19" s="839"/>
      <c r="O19" s="839"/>
      <c r="P19" s="839"/>
      <c r="Q19" s="839"/>
      <c r="R19" s="839"/>
      <c r="S19" s="839"/>
      <c r="T19" s="839"/>
      <c r="U19" s="839"/>
      <c r="V19" s="839"/>
      <c r="W19" s="839"/>
      <c r="X19" s="839"/>
      <c r="Y19" s="839"/>
      <c r="Z19" s="839"/>
      <c r="AA19" s="839"/>
      <c r="AB19" s="839"/>
      <c r="AC19" s="839"/>
      <c r="AD19" s="839"/>
      <c r="AE19" s="839"/>
      <c r="AF19" s="839"/>
      <c r="AG19" s="839"/>
      <c r="AH19" s="839"/>
      <c r="AI19" s="839"/>
      <c r="AJ19" s="1191"/>
    </row>
    <row r="20" spans="1:36" s="1174" customFormat="1" ht="26.25" customHeight="1">
      <c r="A20" s="2100"/>
      <c r="B20" s="1987"/>
      <c r="C20" s="1988"/>
      <c r="D20" s="1988"/>
      <c r="E20" s="1988"/>
      <c r="F20" s="1988"/>
      <c r="G20" s="1988"/>
      <c r="H20" s="1989"/>
      <c r="I20" s="1183"/>
      <c r="J20" s="2047" t="s">
        <v>2196</v>
      </c>
      <c r="K20" s="2047"/>
      <c r="L20" s="2047"/>
      <c r="M20" s="2047"/>
      <c r="N20" s="2047"/>
      <c r="O20" s="2047"/>
      <c r="P20" s="2047"/>
      <c r="Q20" s="2047"/>
      <c r="R20" s="2047"/>
      <c r="S20" s="2047"/>
      <c r="T20" s="2047"/>
      <c r="U20" s="2047"/>
      <c r="V20" s="2047"/>
      <c r="W20" s="2047"/>
      <c r="X20" s="2047"/>
      <c r="Y20" s="2047"/>
      <c r="Z20" s="2047"/>
      <c r="AA20" s="2047"/>
      <c r="AB20" s="2047"/>
      <c r="AC20" s="2047"/>
      <c r="AD20" s="2047"/>
      <c r="AE20" s="2047"/>
      <c r="AF20" s="1082"/>
      <c r="AG20" s="1826"/>
      <c r="AH20" s="1826"/>
      <c r="AI20" s="1826"/>
      <c r="AJ20" s="1185"/>
    </row>
    <row r="21" spans="1:36" s="1174" customFormat="1" ht="39.75" customHeight="1">
      <c r="A21" s="2100"/>
      <c r="B21" s="1987"/>
      <c r="C21" s="1988"/>
      <c r="D21" s="1988"/>
      <c r="E21" s="1988"/>
      <c r="F21" s="1988"/>
      <c r="G21" s="1988"/>
      <c r="H21" s="1989"/>
      <c r="I21" s="1183"/>
      <c r="J21" s="1957" t="s">
        <v>2197</v>
      </c>
      <c r="K21" s="2076"/>
      <c r="L21" s="2076"/>
      <c r="M21" s="2076"/>
      <c r="N21" s="2076"/>
      <c r="O21" s="2076"/>
      <c r="P21" s="2076"/>
      <c r="Q21" s="2076"/>
      <c r="R21" s="2076"/>
      <c r="S21" s="2076"/>
      <c r="T21" s="2076"/>
      <c r="U21" s="2076"/>
      <c r="V21" s="2076"/>
      <c r="W21" s="2076"/>
      <c r="X21" s="2076"/>
      <c r="Y21" s="2076"/>
      <c r="Z21" s="2076"/>
      <c r="AA21" s="2076"/>
      <c r="AB21" s="2076"/>
      <c r="AC21" s="2076"/>
      <c r="AD21" s="2076"/>
      <c r="AE21" s="2077"/>
      <c r="AF21" s="847" t="s">
        <v>2011</v>
      </c>
      <c r="AG21" s="1980" t="s">
        <v>2012</v>
      </c>
      <c r="AH21" s="1981"/>
      <c r="AI21" s="1982"/>
      <c r="AJ21" s="1185"/>
    </row>
    <row r="22" spans="1:36" s="1174" customFormat="1" ht="53.25" customHeight="1">
      <c r="A22" s="2100"/>
      <c r="B22" s="1987"/>
      <c r="C22" s="1988"/>
      <c r="D22" s="1988"/>
      <c r="E22" s="1988"/>
      <c r="F22" s="1988"/>
      <c r="G22" s="1988"/>
      <c r="H22" s="1989"/>
      <c r="I22" s="1183"/>
      <c r="J22" s="1957" t="s">
        <v>2198</v>
      </c>
      <c r="K22" s="2076"/>
      <c r="L22" s="2076"/>
      <c r="M22" s="2076"/>
      <c r="N22" s="2076"/>
      <c r="O22" s="2076"/>
      <c r="P22" s="2076"/>
      <c r="Q22" s="2076"/>
      <c r="R22" s="2076"/>
      <c r="S22" s="2076"/>
      <c r="T22" s="2076"/>
      <c r="U22" s="2076"/>
      <c r="V22" s="2076"/>
      <c r="W22" s="2076"/>
      <c r="X22" s="2076"/>
      <c r="Y22" s="2076"/>
      <c r="Z22" s="2076"/>
      <c r="AA22" s="2076"/>
      <c r="AB22" s="2076"/>
      <c r="AC22" s="2076"/>
      <c r="AD22" s="2076"/>
      <c r="AE22" s="2077"/>
      <c r="AF22" s="847" t="s">
        <v>2011</v>
      </c>
      <c r="AG22" s="1980" t="s">
        <v>2012</v>
      </c>
      <c r="AH22" s="1981"/>
      <c r="AI22" s="1982"/>
      <c r="AJ22" s="1185"/>
    </row>
    <row r="23" spans="1:36" s="1174" customFormat="1" ht="30" customHeight="1">
      <c r="A23" s="2100"/>
      <c r="B23" s="1987"/>
      <c r="C23" s="1988"/>
      <c r="D23" s="1988"/>
      <c r="E23" s="1988"/>
      <c r="F23" s="1988"/>
      <c r="G23" s="1988"/>
      <c r="H23" s="1989"/>
      <c r="I23" s="1183"/>
      <c r="J23" s="1957" t="s">
        <v>2199</v>
      </c>
      <c r="K23" s="2076"/>
      <c r="L23" s="2076"/>
      <c r="M23" s="2076"/>
      <c r="N23" s="2076"/>
      <c r="O23" s="2076"/>
      <c r="P23" s="2076"/>
      <c r="Q23" s="2076"/>
      <c r="R23" s="2076"/>
      <c r="S23" s="2076"/>
      <c r="T23" s="2076"/>
      <c r="U23" s="2076"/>
      <c r="V23" s="2076"/>
      <c r="W23" s="2076"/>
      <c r="X23" s="2076"/>
      <c r="Y23" s="2076"/>
      <c r="Z23" s="2076"/>
      <c r="AA23" s="2076"/>
      <c r="AB23" s="2076"/>
      <c r="AC23" s="2076"/>
      <c r="AD23" s="2076"/>
      <c r="AE23" s="2077"/>
      <c r="AF23" s="847" t="s">
        <v>2011</v>
      </c>
      <c r="AG23" s="1980" t="s">
        <v>2018</v>
      </c>
      <c r="AH23" s="1981"/>
      <c r="AI23" s="1982"/>
      <c r="AJ23" s="1185"/>
    </row>
    <row r="24" spans="1:36" s="1174" customFormat="1" ht="26.25" customHeight="1">
      <c r="A24" s="2100"/>
      <c r="B24" s="1987"/>
      <c r="C24" s="1988"/>
      <c r="D24" s="1988"/>
      <c r="E24" s="1988"/>
      <c r="F24" s="1988"/>
      <c r="G24" s="1988"/>
      <c r="H24" s="1989"/>
      <c r="I24" s="1183"/>
      <c r="J24" s="1958" t="s">
        <v>2200</v>
      </c>
      <c r="K24" s="2076"/>
      <c r="L24" s="2076"/>
      <c r="M24" s="2076"/>
      <c r="N24" s="2076"/>
      <c r="O24" s="2076"/>
      <c r="P24" s="2076"/>
      <c r="Q24" s="2076"/>
      <c r="R24" s="2076"/>
      <c r="S24" s="2076"/>
      <c r="T24" s="2076"/>
      <c r="U24" s="2076"/>
      <c r="V24" s="2076"/>
      <c r="W24" s="2076"/>
      <c r="X24" s="2076"/>
      <c r="Y24" s="2076"/>
      <c r="Z24" s="2076"/>
      <c r="AA24" s="2076"/>
      <c r="AB24" s="2076"/>
      <c r="AC24" s="2076"/>
      <c r="AD24" s="2076"/>
      <c r="AE24" s="2076"/>
      <c r="AF24" s="1211"/>
      <c r="AG24" s="1211"/>
      <c r="AH24" s="1211"/>
      <c r="AI24" s="1211"/>
      <c r="AJ24" s="1185"/>
    </row>
    <row r="25" spans="1:36" s="1174" customFormat="1" ht="39.950000000000003" customHeight="1">
      <c r="A25" s="2100"/>
      <c r="B25" s="1987"/>
      <c r="C25" s="1988"/>
      <c r="D25" s="1988"/>
      <c r="E25" s="1988"/>
      <c r="F25" s="1988"/>
      <c r="G25" s="1988"/>
      <c r="H25" s="1989"/>
      <c r="I25" s="1183"/>
      <c r="J25" s="1957" t="s">
        <v>2201</v>
      </c>
      <c r="K25" s="2076"/>
      <c r="L25" s="2076"/>
      <c r="M25" s="2076"/>
      <c r="N25" s="2076"/>
      <c r="O25" s="2076"/>
      <c r="P25" s="2076"/>
      <c r="Q25" s="2076"/>
      <c r="R25" s="2076"/>
      <c r="S25" s="2076"/>
      <c r="T25" s="2076"/>
      <c r="U25" s="2076"/>
      <c r="V25" s="2076"/>
      <c r="W25" s="2076"/>
      <c r="X25" s="2076"/>
      <c r="Y25" s="2076"/>
      <c r="Z25" s="2076"/>
      <c r="AA25" s="2076"/>
      <c r="AB25" s="2076"/>
      <c r="AC25" s="2076"/>
      <c r="AD25" s="2076"/>
      <c r="AE25" s="2077"/>
      <c r="AF25" s="847" t="s">
        <v>2011</v>
      </c>
      <c r="AG25" s="1980" t="s">
        <v>2012</v>
      </c>
      <c r="AH25" s="1981"/>
      <c r="AI25" s="1982"/>
      <c r="AJ25" s="1185"/>
    </row>
    <row r="26" spans="1:36" s="1174" customFormat="1" ht="57.75" customHeight="1">
      <c r="A26" s="2100"/>
      <c r="B26" s="1987"/>
      <c r="C26" s="1988"/>
      <c r="D26" s="1988"/>
      <c r="E26" s="1988"/>
      <c r="F26" s="1988"/>
      <c r="G26" s="1988"/>
      <c r="H26" s="1989"/>
      <c r="I26" s="1183"/>
      <c r="J26" s="1957" t="s">
        <v>2202</v>
      </c>
      <c r="K26" s="2076"/>
      <c r="L26" s="2076"/>
      <c r="M26" s="2076"/>
      <c r="N26" s="2076"/>
      <c r="O26" s="2076"/>
      <c r="P26" s="2076"/>
      <c r="Q26" s="2076"/>
      <c r="R26" s="2076"/>
      <c r="S26" s="2076"/>
      <c r="T26" s="2076"/>
      <c r="U26" s="2076"/>
      <c r="V26" s="2076"/>
      <c r="W26" s="2076"/>
      <c r="X26" s="2076"/>
      <c r="Y26" s="2076"/>
      <c r="Z26" s="2076"/>
      <c r="AA26" s="2076"/>
      <c r="AB26" s="2076"/>
      <c r="AC26" s="2076"/>
      <c r="AD26" s="2076"/>
      <c r="AE26" s="2077"/>
      <c r="AF26" s="847" t="s">
        <v>121</v>
      </c>
      <c r="AG26" s="1980" t="s">
        <v>2018</v>
      </c>
      <c r="AH26" s="1981"/>
      <c r="AI26" s="1982"/>
      <c r="AJ26" s="1185"/>
    </row>
    <row r="27" spans="1:36" s="1174" customFormat="1" ht="30" customHeight="1">
      <c r="A27" s="2100"/>
      <c r="B27" s="1987"/>
      <c r="C27" s="1988"/>
      <c r="D27" s="1988"/>
      <c r="E27" s="1988"/>
      <c r="F27" s="1988"/>
      <c r="G27" s="1988"/>
      <c r="H27" s="1989"/>
      <c r="I27" s="1183"/>
      <c r="J27" s="1957" t="s">
        <v>2203</v>
      </c>
      <c r="K27" s="1958"/>
      <c r="L27" s="1958"/>
      <c r="M27" s="1958"/>
      <c r="N27" s="1958"/>
      <c r="O27" s="1958"/>
      <c r="P27" s="1958"/>
      <c r="Q27" s="1958"/>
      <c r="R27" s="1958"/>
      <c r="S27" s="1958"/>
      <c r="T27" s="1958"/>
      <c r="U27" s="1958"/>
      <c r="V27" s="1958"/>
      <c r="W27" s="1958"/>
      <c r="X27" s="1958"/>
      <c r="Y27" s="1958"/>
      <c r="Z27" s="1958"/>
      <c r="AA27" s="1958"/>
      <c r="AB27" s="1958"/>
      <c r="AC27" s="1958"/>
      <c r="AD27" s="1958"/>
      <c r="AE27" s="1959"/>
      <c r="AF27" s="847" t="s">
        <v>121</v>
      </c>
      <c r="AG27" s="1980" t="s">
        <v>2204</v>
      </c>
      <c r="AH27" s="1981"/>
      <c r="AI27" s="1982"/>
      <c r="AJ27" s="1185"/>
    </row>
    <row r="28" spans="1:36" s="1174" customFormat="1" ht="63.75" customHeight="1">
      <c r="A28" s="2100"/>
      <c r="B28" s="1987"/>
      <c r="C28" s="1988"/>
      <c r="D28" s="1988"/>
      <c r="E28" s="1988"/>
      <c r="F28" s="1988"/>
      <c r="G28" s="1988"/>
      <c r="H28" s="1989"/>
      <c r="I28" s="1183"/>
      <c r="J28" s="1957" t="s">
        <v>2205</v>
      </c>
      <c r="K28" s="1958"/>
      <c r="L28" s="1958"/>
      <c r="M28" s="1958"/>
      <c r="N28" s="1958"/>
      <c r="O28" s="1958"/>
      <c r="P28" s="1958"/>
      <c r="Q28" s="1958"/>
      <c r="R28" s="1958"/>
      <c r="S28" s="1958"/>
      <c r="T28" s="1958"/>
      <c r="U28" s="1958"/>
      <c r="V28" s="1958"/>
      <c r="W28" s="1958"/>
      <c r="X28" s="1958"/>
      <c r="Y28" s="1958"/>
      <c r="Z28" s="1958"/>
      <c r="AA28" s="1958"/>
      <c r="AB28" s="1958"/>
      <c r="AC28" s="1958"/>
      <c r="AD28" s="1958"/>
      <c r="AE28" s="1959"/>
      <c r="AF28" s="847" t="s">
        <v>2011</v>
      </c>
      <c r="AG28" s="1980" t="s">
        <v>2018</v>
      </c>
      <c r="AH28" s="1981"/>
      <c r="AI28" s="1982"/>
      <c r="AJ28" s="1185"/>
    </row>
    <row r="29" spans="1:36" s="1174" customFormat="1" ht="8.25" customHeight="1">
      <c r="A29" s="2100"/>
      <c r="B29" s="1987"/>
      <c r="C29" s="1988"/>
      <c r="D29" s="1988"/>
      <c r="E29" s="1988"/>
      <c r="F29" s="1988"/>
      <c r="G29" s="1988"/>
      <c r="H29" s="1989"/>
      <c r="I29" s="1183"/>
      <c r="J29" s="1205"/>
      <c r="K29" s="1205"/>
      <c r="L29" s="1205"/>
      <c r="M29" s="1205"/>
      <c r="N29" s="1205"/>
      <c r="O29" s="1205"/>
      <c r="P29" s="1205"/>
      <c r="Q29" s="1205"/>
      <c r="R29" s="1205"/>
      <c r="S29" s="1205"/>
      <c r="T29" s="1205"/>
      <c r="U29" s="1205"/>
      <c r="V29" s="1205"/>
      <c r="W29" s="1205"/>
      <c r="X29" s="1205"/>
      <c r="Y29" s="1205"/>
      <c r="Z29" s="1205"/>
      <c r="AA29" s="1205"/>
      <c r="AB29" s="1205"/>
      <c r="AC29" s="1205"/>
      <c r="AD29" s="1205"/>
      <c r="AE29" s="1205"/>
      <c r="AF29" s="878"/>
      <c r="AG29" s="878"/>
      <c r="AH29" s="878"/>
      <c r="AI29" s="878"/>
      <c r="AJ29" s="1185"/>
    </row>
    <row r="30" spans="1:36" s="1174" customFormat="1" ht="19.5" customHeight="1">
      <c r="A30" s="2100"/>
      <c r="B30" s="1987"/>
      <c r="C30" s="1988"/>
      <c r="D30" s="1988"/>
      <c r="E30" s="1988"/>
      <c r="F30" s="1988"/>
      <c r="G30" s="1988"/>
      <c r="H30" s="1989"/>
      <c r="I30" s="1183"/>
      <c r="J30" s="2120" t="s">
        <v>2206</v>
      </c>
      <c r="K30" s="2121"/>
      <c r="L30" s="2121"/>
      <c r="M30" s="2121"/>
      <c r="N30" s="2121"/>
      <c r="O30" s="2121"/>
      <c r="P30" s="2121"/>
      <c r="Q30" s="2121"/>
      <c r="R30" s="2121"/>
      <c r="S30" s="2121"/>
      <c r="T30" s="2121"/>
      <c r="U30" s="2121"/>
      <c r="V30" s="2121"/>
      <c r="W30" s="2121"/>
      <c r="X30" s="2121"/>
      <c r="Y30" s="2121"/>
      <c r="Z30" s="2121"/>
      <c r="AA30" s="2121"/>
      <c r="AB30" s="2121"/>
      <c r="AC30" s="2121"/>
      <c r="AD30" s="2121"/>
      <c r="AE30" s="2121"/>
      <c r="AF30" s="878"/>
      <c r="AG30" s="878"/>
      <c r="AH30" s="878"/>
      <c r="AI30" s="878"/>
      <c r="AJ30" s="1185"/>
    </row>
    <row r="31" spans="1:36" s="1174" customFormat="1" ht="30" customHeight="1">
      <c r="A31" s="2100"/>
      <c r="B31" s="1987"/>
      <c r="C31" s="1988"/>
      <c r="D31" s="1988"/>
      <c r="E31" s="1988"/>
      <c r="F31" s="1988"/>
      <c r="G31" s="1988"/>
      <c r="H31" s="1989"/>
      <c r="I31" s="1183"/>
      <c r="J31" s="2122" t="s">
        <v>2207</v>
      </c>
      <c r="K31" s="2123"/>
      <c r="L31" s="2124"/>
      <c r="M31" s="2125"/>
      <c r="N31" s="2126"/>
      <c r="O31" s="2126"/>
      <c r="P31" s="2126"/>
      <c r="Q31" s="2126"/>
      <c r="R31" s="2126"/>
      <c r="S31" s="1239" t="s">
        <v>512</v>
      </c>
      <c r="T31" s="1205"/>
      <c r="U31" s="1205"/>
      <c r="V31" s="2122" t="s">
        <v>2208</v>
      </c>
      <c r="W31" s="2123"/>
      <c r="X31" s="2123"/>
      <c r="Y31" s="2123"/>
      <c r="Z31" s="2122"/>
      <c r="AA31" s="2123"/>
      <c r="AB31" s="2123"/>
      <c r="AC31" s="2123"/>
      <c r="AD31" s="2123"/>
      <c r="AE31" s="2123"/>
      <c r="AF31" s="1235" t="s">
        <v>512</v>
      </c>
      <c r="AG31" s="878"/>
      <c r="AH31" s="878"/>
      <c r="AI31" s="878"/>
      <c r="AJ31" s="1185"/>
    </row>
    <row r="32" spans="1:36" s="1174" customFormat="1" ht="29.25" customHeight="1">
      <c r="A32" s="2100"/>
      <c r="B32" s="1987"/>
      <c r="C32" s="1988"/>
      <c r="D32" s="1988"/>
      <c r="E32" s="1988"/>
      <c r="F32" s="1988"/>
      <c r="G32" s="1988"/>
      <c r="H32" s="1989"/>
      <c r="I32" s="1183"/>
      <c r="J32" s="2120" t="s">
        <v>561</v>
      </c>
      <c r="K32" s="2121"/>
      <c r="L32" s="2121"/>
      <c r="M32" s="2121"/>
      <c r="N32" s="2121"/>
      <c r="O32" s="2121"/>
      <c r="P32" s="2121"/>
      <c r="Q32" s="2121"/>
      <c r="R32" s="2121"/>
      <c r="S32" s="2121"/>
      <c r="T32" s="2121"/>
      <c r="U32" s="2121"/>
      <c r="V32" s="2121"/>
      <c r="W32" s="2121"/>
      <c r="X32" s="2121"/>
      <c r="Y32" s="2121"/>
      <c r="Z32" s="2121"/>
      <c r="AA32" s="2121"/>
      <c r="AB32" s="2121"/>
      <c r="AC32" s="2121"/>
      <c r="AD32" s="2121"/>
      <c r="AE32" s="2121"/>
      <c r="AF32" s="878"/>
      <c r="AG32" s="878"/>
      <c r="AH32" s="878"/>
      <c r="AI32" s="878"/>
      <c r="AJ32" s="1185"/>
    </row>
    <row r="33" spans="1:75" s="1174" customFormat="1" ht="30" customHeight="1">
      <c r="A33" s="2100"/>
      <c r="B33" s="1987"/>
      <c r="C33" s="1988"/>
      <c r="D33" s="1988"/>
      <c r="E33" s="1988"/>
      <c r="F33" s="1988"/>
      <c r="G33" s="1988"/>
      <c r="H33" s="1989"/>
      <c r="I33" s="1183"/>
      <c r="J33" s="2122" t="s">
        <v>2209</v>
      </c>
      <c r="K33" s="2123"/>
      <c r="L33" s="2123"/>
      <c r="M33" s="2124"/>
      <c r="N33" s="2127" t="s">
        <v>2210</v>
      </c>
      <c r="O33" s="2128"/>
      <c r="P33" s="2128"/>
      <c r="Q33" s="2126"/>
      <c r="R33" s="2126"/>
      <c r="S33" s="2126"/>
      <c r="T33" s="2126"/>
      <c r="U33" s="2126"/>
      <c r="V33" s="1239" t="s">
        <v>512</v>
      </c>
      <c r="W33" s="2122" t="s">
        <v>2211</v>
      </c>
      <c r="X33" s="2123"/>
      <c r="Y33" s="2123"/>
      <c r="Z33" s="2123"/>
      <c r="AA33" s="1240"/>
      <c r="AB33" s="1240"/>
      <c r="AC33" s="1240"/>
      <c r="AD33" s="1240"/>
      <c r="AE33" s="1240"/>
      <c r="AF33" s="1241" t="s">
        <v>512</v>
      </c>
      <c r="AG33" s="1205"/>
      <c r="AH33" s="878"/>
      <c r="AI33" s="878"/>
      <c r="AJ33" s="878"/>
      <c r="AK33" s="1183"/>
    </row>
    <row r="34" spans="1:75" s="1174" customFormat="1" ht="30" customHeight="1">
      <c r="A34" s="2100"/>
      <c r="B34" s="1987"/>
      <c r="C34" s="1988"/>
      <c r="D34" s="1988"/>
      <c r="E34" s="1988"/>
      <c r="F34" s="1988"/>
      <c r="G34" s="1988"/>
      <c r="H34" s="1989"/>
      <c r="I34" s="1183"/>
      <c r="J34" s="2122" t="s">
        <v>2150</v>
      </c>
      <c r="K34" s="2123"/>
      <c r="L34" s="2123"/>
      <c r="M34" s="2124"/>
      <c r="N34" s="2127" t="s">
        <v>2210</v>
      </c>
      <c r="O34" s="2128"/>
      <c r="P34" s="2128"/>
      <c r="Q34" s="2126"/>
      <c r="R34" s="2126"/>
      <c r="S34" s="2126"/>
      <c r="T34" s="2126"/>
      <c r="U34" s="2126"/>
      <c r="V34" s="1239" t="s">
        <v>512</v>
      </c>
      <c r="W34" s="2122" t="s">
        <v>2211</v>
      </c>
      <c r="X34" s="2123"/>
      <c r="Y34" s="2123"/>
      <c r="Z34" s="2123"/>
      <c r="AA34" s="1240"/>
      <c r="AB34" s="1240"/>
      <c r="AC34" s="1240"/>
      <c r="AD34" s="1240"/>
      <c r="AE34" s="1240"/>
      <c r="AF34" s="1239" t="s">
        <v>512</v>
      </c>
      <c r="AG34" s="1205"/>
      <c r="AH34" s="878"/>
      <c r="AI34" s="878"/>
      <c r="AJ34" s="878"/>
      <c r="AK34" s="1183"/>
    </row>
    <row r="35" spans="1:75" s="1174" customFormat="1" ht="30" customHeight="1">
      <c r="A35" s="2100"/>
      <c r="B35" s="1987"/>
      <c r="C35" s="1988"/>
      <c r="D35" s="1988"/>
      <c r="E35" s="1988"/>
      <c r="F35" s="1988"/>
      <c r="G35" s="1988"/>
      <c r="H35" s="1989"/>
      <c r="I35" s="1183"/>
      <c r="J35" s="2122" t="s">
        <v>2212</v>
      </c>
      <c r="K35" s="2123"/>
      <c r="L35" s="2123"/>
      <c r="M35" s="2124"/>
      <c r="N35" s="2127" t="s">
        <v>2210</v>
      </c>
      <c r="O35" s="2128"/>
      <c r="P35" s="2128"/>
      <c r="Q35" s="2126"/>
      <c r="R35" s="2126"/>
      <c r="S35" s="2126"/>
      <c r="T35" s="2126"/>
      <c r="U35" s="2126"/>
      <c r="V35" s="1239" t="s">
        <v>512</v>
      </c>
      <c r="W35" s="2122" t="s">
        <v>2211</v>
      </c>
      <c r="X35" s="2123"/>
      <c r="Y35" s="2123"/>
      <c r="Z35" s="2123"/>
      <c r="AA35" s="1240"/>
      <c r="AB35" s="1240"/>
      <c r="AC35" s="1240"/>
      <c r="AD35" s="1240"/>
      <c r="AE35" s="1240"/>
      <c r="AF35" s="1242" t="s">
        <v>512</v>
      </c>
      <c r="AG35" s="1205"/>
      <c r="AH35" s="878"/>
      <c r="AI35" s="878"/>
      <c r="AJ35" s="878"/>
      <c r="AK35" s="1183"/>
    </row>
    <row r="36" spans="1:75" s="1174" customFormat="1" ht="29.25" customHeight="1">
      <c r="A36" s="2100"/>
      <c r="B36" s="1987"/>
      <c r="C36" s="1988"/>
      <c r="D36" s="1988"/>
      <c r="E36" s="1988"/>
      <c r="F36" s="1988"/>
      <c r="G36" s="1988"/>
      <c r="H36" s="1989"/>
      <c r="I36" s="1183"/>
      <c r="J36" s="2120" t="s">
        <v>2213</v>
      </c>
      <c r="K36" s="2121"/>
      <c r="L36" s="2121"/>
      <c r="M36" s="2121"/>
      <c r="N36" s="2121"/>
      <c r="O36" s="2121"/>
      <c r="P36" s="2121"/>
      <c r="Q36" s="2121"/>
      <c r="R36" s="2121"/>
      <c r="S36" s="2121"/>
      <c r="T36" s="2121"/>
      <c r="U36" s="2121"/>
      <c r="V36" s="2121"/>
      <c r="W36" s="2121"/>
      <c r="X36" s="2121"/>
      <c r="Y36" s="2121"/>
      <c r="Z36" s="2121"/>
      <c r="AA36" s="2121"/>
      <c r="AB36" s="2121"/>
      <c r="AC36" s="2121"/>
      <c r="AD36" s="2121"/>
      <c r="AE36" s="2121"/>
      <c r="AF36" s="878"/>
      <c r="AG36" s="878"/>
      <c r="AH36" s="878"/>
      <c r="AI36" s="878"/>
      <c r="AJ36" s="1185"/>
    </row>
    <row r="37" spans="1:75" s="1174" customFormat="1" ht="19.5" customHeight="1">
      <c r="A37" s="2100"/>
      <c r="B37" s="1987"/>
      <c r="C37" s="1988"/>
      <c r="D37" s="1988"/>
      <c r="E37" s="1988"/>
      <c r="F37" s="1988"/>
      <c r="G37" s="1988"/>
      <c r="H37" s="1989"/>
      <c r="I37" s="1183"/>
      <c r="J37" s="2122" t="s">
        <v>2214</v>
      </c>
      <c r="K37" s="2123"/>
      <c r="L37" s="2123"/>
      <c r="M37" s="2123"/>
      <c r="N37" s="2123"/>
      <c r="O37" s="2123"/>
      <c r="P37" s="2123"/>
      <c r="Q37" s="2123"/>
      <c r="R37" s="2123"/>
      <c r="S37" s="2123"/>
      <c r="T37" s="2123"/>
      <c r="U37" s="2123"/>
      <c r="V37" s="2123"/>
      <c r="W37" s="2123"/>
      <c r="X37" s="2123"/>
      <c r="Y37" s="2124"/>
      <c r="Z37" s="2079" t="s">
        <v>337</v>
      </c>
      <c r="AA37" s="2079"/>
      <c r="AB37" s="2079"/>
      <c r="AC37" s="2079"/>
      <c r="AD37" s="2079"/>
      <c r="AE37" s="2079"/>
      <c r="AF37" s="2079"/>
      <c r="AG37" s="2079"/>
      <c r="AH37" s="2079"/>
      <c r="AI37" s="878"/>
      <c r="AJ37" s="1185"/>
    </row>
    <row r="38" spans="1:75" s="1174" customFormat="1" ht="30" customHeight="1">
      <c r="A38" s="2100"/>
      <c r="B38" s="1987"/>
      <c r="C38" s="1988"/>
      <c r="D38" s="1988"/>
      <c r="E38" s="1988"/>
      <c r="F38" s="1988"/>
      <c r="G38" s="1988"/>
      <c r="H38" s="1989"/>
      <c r="I38" s="1183"/>
      <c r="J38" s="2122"/>
      <c r="K38" s="2123"/>
      <c r="L38" s="2123"/>
      <c r="M38" s="2123"/>
      <c r="N38" s="2123"/>
      <c r="O38" s="2123"/>
      <c r="P38" s="2123"/>
      <c r="Q38" s="2123"/>
      <c r="R38" s="2123"/>
      <c r="S38" s="2123"/>
      <c r="T38" s="2123"/>
      <c r="U38" s="2123"/>
      <c r="V38" s="2123"/>
      <c r="W38" s="2123"/>
      <c r="X38" s="2123"/>
      <c r="Y38" s="2124"/>
      <c r="Z38" s="2079"/>
      <c r="AA38" s="2079"/>
      <c r="AB38" s="2079"/>
      <c r="AC38" s="2079"/>
      <c r="AD38" s="2079"/>
      <c r="AE38" s="2079"/>
      <c r="AF38" s="2079"/>
      <c r="AG38" s="2079"/>
      <c r="AH38" s="2079"/>
      <c r="AI38" s="878"/>
      <c r="AJ38" s="1185"/>
    </row>
    <row r="39" spans="1:75" s="1174" customFormat="1" ht="30" customHeight="1">
      <c r="A39" s="2100"/>
      <c r="B39" s="1987"/>
      <c r="C39" s="1988"/>
      <c r="D39" s="1988"/>
      <c r="E39" s="1988"/>
      <c r="F39" s="1988"/>
      <c r="G39" s="1988"/>
      <c r="H39" s="1989"/>
      <c r="I39" s="1183"/>
      <c r="J39" s="2122"/>
      <c r="K39" s="2123"/>
      <c r="L39" s="2123"/>
      <c r="M39" s="2123"/>
      <c r="N39" s="2123"/>
      <c r="O39" s="2123"/>
      <c r="P39" s="2123"/>
      <c r="Q39" s="2123"/>
      <c r="R39" s="2123"/>
      <c r="S39" s="2123"/>
      <c r="T39" s="2123"/>
      <c r="U39" s="2123"/>
      <c r="V39" s="2123"/>
      <c r="W39" s="2123"/>
      <c r="X39" s="2123"/>
      <c r="Y39" s="2124"/>
      <c r="Z39" s="2079"/>
      <c r="AA39" s="2079"/>
      <c r="AB39" s="2079"/>
      <c r="AC39" s="2079"/>
      <c r="AD39" s="2079"/>
      <c r="AE39" s="2079"/>
      <c r="AF39" s="2079"/>
      <c r="AG39" s="2079"/>
      <c r="AH39" s="2079"/>
      <c r="AI39" s="878"/>
      <c r="AJ39" s="1185"/>
    </row>
    <row r="40" spans="1:75" s="1174" customFormat="1" ht="30" customHeight="1">
      <c r="A40" s="2100"/>
      <c r="B40" s="1987"/>
      <c r="C40" s="1988"/>
      <c r="D40" s="1988"/>
      <c r="E40" s="1988"/>
      <c r="F40" s="1988"/>
      <c r="G40" s="1988"/>
      <c r="H40" s="1989"/>
      <c r="I40" s="1183"/>
      <c r="J40" s="2122"/>
      <c r="K40" s="2123"/>
      <c r="L40" s="2123"/>
      <c r="M40" s="2123"/>
      <c r="N40" s="2123"/>
      <c r="O40" s="2123"/>
      <c r="P40" s="2123"/>
      <c r="Q40" s="2123"/>
      <c r="R40" s="2123"/>
      <c r="S40" s="2123"/>
      <c r="T40" s="2123"/>
      <c r="U40" s="2123"/>
      <c r="V40" s="2123"/>
      <c r="W40" s="2123"/>
      <c r="X40" s="2123"/>
      <c r="Y40" s="2124"/>
      <c r="Z40" s="2079"/>
      <c r="AA40" s="2079"/>
      <c r="AB40" s="2079"/>
      <c r="AC40" s="2079"/>
      <c r="AD40" s="2079"/>
      <c r="AE40" s="2079"/>
      <c r="AF40" s="2079"/>
      <c r="AG40" s="2079"/>
      <c r="AH40" s="2079"/>
      <c r="AI40" s="878"/>
      <c r="AJ40" s="1185"/>
    </row>
    <row r="41" spans="1:75" s="1174" customFormat="1" ht="12" customHeight="1">
      <c r="A41" s="2101"/>
      <c r="B41" s="1990"/>
      <c r="C41" s="1991"/>
      <c r="D41" s="1991"/>
      <c r="E41" s="1991"/>
      <c r="F41" s="1991"/>
      <c r="G41" s="1991"/>
      <c r="H41" s="1992"/>
      <c r="I41" s="1187"/>
      <c r="J41" s="1188"/>
      <c r="K41" s="1188"/>
      <c r="L41" s="1188"/>
      <c r="M41" s="1188"/>
      <c r="N41" s="1188"/>
      <c r="O41" s="1188"/>
      <c r="P41" s="1188"/>
      <c r="Q41" s="1188"/>
      <c r="R41" s="1188"/>
      <c r="S41" s="1188"/>
      <c r="T41" s="1188"/>
      <c r="U41" s="1188"/>
      <c r="V41" s="1188"/>
      <c r="W41" s="1188"/>
      <c r="X41" s="1188"/>
      <c r="Y41" s="1188"/>
      <c r="Z41" s="1188"/>
      <c r="AA41" s="1188"/>
      <c r="AB41" s="1188"/>
      <c r="AC41" s="1188"/>
      <c r="AD41" s="1188"/>
      <c r="AE41" s="1188"/>
      <c r="AF41" s="1188"/>
      <c r="AG41" s="1188"/>
      <c r="AH41" s="1188"/>
      <c r="AI41" s="1188"/>
      <c r="AJ41" s="1189"/>
    </row>
    <row r="42" spans="1:75" s="1174" customFormat="1" ht="9.9499999999999993" customHeight="1">
      <c r="A42" s="2129" t="s">
        <v>2215</v>
      </c>
      <c r="B42" s="1971" t="s">
        <v>2216</v>
      </c>
      <c r="C42" s="1985"/>
      <c r="D42" s="1985"/>
      <c r="E42" s="1985"/>
      <c r="F42" s="1985"/>
      <c r="G42" s="1985"/>
      <c r="H42" s="1986"/>
      <c r="I42" s="1190"/>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1191"/>
    </row>
    <row r="43" spans="1:75" s="1174" customFormat="1" ht="9.9499999999999993" customHeight="1">
      <c r="A43" s="2130"/>
      <c r="B43" s="1987"/>
      <c r="C43" s="1988"/>
      <c r="D43" s="1988"/>
      <c r="E43" s="1988"/>
      <c r="F43" s="1988"/>
      <c r="G43" s="1988"/>
      <c r="H43" s="1989"/>
      <c r="I43" s="1183"/>
      <c r="J43" s="1182"/>
      <c r="K43" s="1182"/>
      <c r="L43" s="1182"/>
      <c r="M43" s="1182"/>
      <c r="N43" s="1182"/>
      <c r="O43" s="1182"/>
      <c r="P43" s="1182"/>
      <c r="Q43" s="1182"/>
      <c r="R43" s="1182"/>
      <c r="S43" s="1182"/>
      <c r="T43" s="1182"/>
      <c r="U43" s="1182"/>
      <c r="V43" s="1182"/>
      <c r="W43" s="1182"/>
      <c r="X43" s="1182"/>
      <c r="Y43" s="1182"/>
      <c r="Z43" s="1182"/>
      <c r="AA43" s="1182"/>
      <c r="AB43" s="1182"/>
      <c r="AC43" s="1182"/>
      <c r="AD43" s="1182"/>
      <c r="AE43" s="1182"/>
      <c r="AF43" s="1184"/>
      <c r="AG43" s="1184"/>
      <c r="AH43" s="1184"/>
      <c r="AI43" s="1184"/>
      <c r="AJ43" s="1185"/>
    </row>
    <row r="44" spans="1:75" s="1174" customFormat="1" ht="39.950000000000003" customHeight="1">
      <c r="A44" s="2130"/>
      <c r="B44" s="1987"/>
      <c r="C44" s="1988"/>
      <c r="D44" s="1988"/>
      <c r="E44" s="1988"/>
      <c r="F44" s="1988"/>
      <c r="G44" s="1988"/>
      <c r="H44" s="1989"/>
      <c r="I44" s="1183"/>
      <c r="J44" s="2132" t="s">
        <v>2217</v>
      </c>
      <c r="K44" s="2132"/>
      <c r="L44" s="2132"/>
      <c r="M44" s="2132"/>
      <c r="N44" s="2132"/>
      <c r="O44" s="2132"/>
      <c r="P44" s="2132"/>
      <c r="Q44" s="2132"/>
      <c r="R44" s="2132"/>
      <c r="S44" s="2132"/>
      <c r="T44" s="2132"/>
      <c r="U44" s="2132"/>
      <c r="V44" s="2132"/>
      <c r="W44" s="2132"/>
      <c r="X44" s="2132"/>
      <c r="Y44" s="2132"/>
      <c r="Z44" s="2132"/>
      <c r="AA44" s="2132"/>
      <c r="AB44" s="2132"/>
      <c r="AC44" s="2132"/>
      <c r="AD44" s="2132"/>
      <c r="AE44" s="2132"/>
      <c r="AF44" s="2034" t="s">
        <v>2160</v>
      </c>
      <c r="AG44" s="2034" t="s">
        <v>2161</v>
      </c>
      <c r="AH44" s="2034"/>
      <c r="AI44" s="2034"/>
      <c r="AJ44" s="1185"/>
    </row>
    <row r="45" spans="1:75" s="1174" customFormat="1" ht="26.25" customHeight="1">
      <c r="A45" s="2130"/>
      <c r="B45" s="1987"/>
      <c r="C45" s="1988"/>
      <c r="D45" s="1988"/>
      <c r="E45" s="1988"/>
      <c r="F45" s="1988"/>
      <c r="G45" s="1988"/>
      <c r="H45" s="1989"/>
      <c r="I45" s="1183"/>
      <c r="J45" s="2132"/>
      <c r="K45" s="2132"/>
      <c r="L45" s="2132"/>
      <c r="M45" s="2132"/>
      <c r="N45" s="2132"/>
      <c r="O45" s="2132"/>
      <c r="P45" s="2132"/>
      <c r="Q45" s="2132"/>
      <c r="R45" s="2132"/>
      <c r="S45" s="2132"/>
      <c r="T45" s="2132"/>
      <c r="U45" s="2132"/>
      <c r="V45" s="2132"/>
      <c r="W45" s="2132"/>
      <c r="X45" s="2132"/>
      <c r="Y45" s="2132"/>
      <c r="Z45" s="2132"/>
      <c r="AA45" s="2132"/>
      <c r="AB45" s="2132"/>
      <c r="AC45" s="2132"/>
      <c r="AD45" s="2132"/>
      <c r="AE45" s="2132"/>
      <c r="AF45" s="2034"/>
      <c r="AG45" s="2034"/>
      <c r="AH45" s="2034"/>
      <c r="AI45" s="2034"/>
      <c r="AJ45" s="1185"/>
    </row>
    <row r="46" spans="1:75" s="1174" customFormat="1" ht="12" customHeight="1">
      <c r="A46" s="2130"/>
      <c r="B46" s="1987"/>
      <c r="C46" s="1988"/>
      <c r="D46" s="1988"/>
      <c r="E46" s="1988"/>
      <c r="F46" s="1988"/>
      <c r="G46" s="1988"/>
      <c r="H46" s="1989"/>
      <c r="I46" s="1183"/>
      <c r="J46" s="2020"/>
      <c r="K46" s="2020"/>
      <c r="L46" s="2020"/>
      <c r="M46" s="2020"/>
      <c r="N46" s="2020"/>
      <c r="O46" s="2020"/>
      <c r="P46" s="2020"/>
      <c r="Q46" s="2020"/>
      <c r="R46" s="2020"/>
      <c r="S46" s="2020"/>
      <c r="T46" s="2020"/>
      <c r="U46" s="2020"/>
      <c r="V46" s="2020"/>
      <c r="W46" s="2020"/>
      <c r="X46" s="2020"/>
      <c r="Y46" s="2020"/>
      <c r="Z46" s="2020"/>
      <c r="AA46" s="2020"/>
      <c r="AB46" s="2020"/>
      <c r="AC46" s="2020"/>
      <c r="AD46" s="2020"/>
      <c r="AE46" s="2020"/>
      <c r="AF46" s="2020"/>
      <c r="AG46" s="2020"/>
      <c r="AH46" s="2020"/>
      <c r="AI46" s="2020"/>
      <c r="AJ46" s="1185"/>
    </row>
    <row r="47" spans="1:75" s="1174" customFormat="1" ht="16.5" customHeight="1">
      <c r="A47" s="2130"/>
      <c r="B47" s="1987"/>
      <c r="C47" s="1988"/>
      <c r="D47" s="1988"/>
      <c r="E47" s="1988"/>
      <c r="F47" s="1988"/>
      <c r="G47" s="1988"/>
      <c r="H47" s="1989"/>
      <c r="I47" s="1183"/>
      <c r="J47" s="2133" t="s">
        <v>2218</v>
      </c>
      <c r="K47" s="2134"/>
      <c r="L47" s="2134"/>
      <c r="M47" s="2134"/>
      <c r="N47" s="2134"/>
      <c r="O47" s="2134"/>
      <c r="P47" s="2134"/>
      <c r="Q47" s="2134"/>
      <c r="R47" s="2134"/>
      <c r="S47" s="2134"/>
      <c r="T47" s="2134"/>
      <c r="U47" s="2134"/>
      <c r="V47" s="2134"/>
      <c r="W47" s="2134"/>
      <c r="X47" s="2134"/>
      <c r="Y47" s="2134"/>
      <c r="Z47" s="2134"/>
      <c r="AA47" s="2134"/>
      <c r="AB47" s="2134"/>
      <c r="AC47" s="2134"/>
      <c r="AD47" s="2134"/>
      <c r="AE47" s="2134"/>
      <c r="AF47" s="1184"/>
      <c r="AG47" s="1184"/>
      <c r="AH47" s="1184"/>
      <c r="AI47" s="1184"/>
      <c r="AJ47" s="1185"/>
      <c r="AQ47" s="2136"/>
      <c r="AR47" s="2136"/>
      <c r="AS47" s="2136"/>
      <c r="AT47" s="2136"/>
      <c r="AU47" s="2136"/>
      <c r="AV47" s="2136"/>
      <c r="AW47" s="2136"/>
      <c r="AX47" s="2136"/>
      <c r="AY47" s="2136"/>
      <c r="AZ47" s="2136"/>
      <c r="BA47" s="2136"/>
      <c r="BB47" s="2136"/>
      <c r="BC47" s="2136"/>
      <c r="BD47" s="2136"/>
      <c r="BE47" s="2136"/>
      <c r="BF47" s="2136"/>
      <c r="BG47" s="2136"/>
      <c r="BH47" s="2136"/>
      <c r="BI47" s="2136"/>
      <c r="BJ47" s="2136"/>
      <c r="BK47" s="2136"/>
      <c r="BL47" s="2136"/>
      <c r="BM47" s="2136"/>
      <c r="BN47" s="2136"/>
      <c r="BO47" s="2136"/>
      <c r="BP47" s="2136"/>
      <c r="BQ47" s="2136"/>
      <c r="BR47" s="2136"/>
      <c r="BS47" s="2136"/>
      <c r="BT47" s="2136"/>
      <c r="BU47" s="2136"/>
      <c r="BV47" s="2136"/>
      <c r="BW47" s="2137"/>
    </row>
    <row r="48" spans="1:75" s="1174" customFormat="1" ht="30" customHeight="1">
      <c r="A48" s="2130"/>
      <c r="B48" s="1987"/>
      <c r="C48" s="1988"/>
      <c r="D48" s="1988"/>
      <c r="E48" s="1988"/>
      <c r="F48" s="1988"/>
      <c r="G48" s="1988"/>
      <c r="H48" s="1989"/>
      <c r="I48" s="1183"/>
      <c r="J48" s="1957" t="s">
        <v>2219</v>
      </c>
      <c r="K48" s="1958"/>
      <c r="L48" s="1958"/>
      <c r="M48" s="1958"/>
      <c r="N48" s="1958"/>
      <c r="O48" s="1958"/>
      <c r="P48" s="1958"/>
      <c r="Q48" s="1958"/>
      <c r="R48" s="1958"/>
      <c r="S48" s="1958"/>
      <c r="T48" s="1958"/>
      <c r="U48" s="1958"/>
      <c r="V48" s="1958"/>
      <c r="W48" s="1958"/>
      <c r="X48" s="1958"/>
      <c r="Y48" s="1958"/>
      <c r="Z48" s="1958"/>
      <c r="AA48" s="1958"/>
      <c r="AB48" s="1958"/>
      <c r="AC48" s="1958"/>
      <c r="AD48" s="1958"/>
      <c r="AE48" s="1959"/>
      <c r="AF48" s="847" t="s">
        <v>2160</v>
      </c>
      <c r="AG48" s="1980" t="s">
        <v>2161</v>
      </c>
      <c r="AH48" s="1981"/>
      <c r="AI48" s="1982"/>
      <c r="AJ48" s="1185"/>
      <c r="AQ48" s="2136"/>
      <c r="AR48" s="2136"/>
      <c r="AS48" s="2136"/>
      <c r="AT48" s="2136"/>
      <c r="AU48" s="2136"/>
      <c r="AV48" s="2136"/>
      <c r="AW48" s="2136"/>
      <c r="AX48" s="2136"/>
      <c r="AY48" s="2136"/>
      <c r="AZ48" s="2136"/>
      <c r="BA48" s="2136"/>
      <c r="BB48" s="2136"/>
      <c r="BC48" s="2136"/>
      <c r="BD48" s="2136"/>
      <c r="BE48" s="2136"/>
      <c r="BF48" s="2136"/>
      <c r="BG48" s="2136"/>
      <c r="BH48" s="2136"/>
      <c r="BI48" s="2136"/>
      <c r="BJ48" s="2136"/>
      <c r="BK48" s="2136"/>
      <c r="BL48" s="2136"/>
      <c r="BM48" s="2136"/>
      <c r="BN48" s="2136"/>
      <c r="BO48" s="2136"/>
      <c r="BP48" s="2136"/>
      <c r="BQ48" s="2136"/>
      <c r="BR48" s="2136"/>
      <c r="BS48" s="2136"/>
      <c r="BT48" s="2136"/>
      <c r="BU48" s="2136"/>
      <c r="BV48" s="2136"/>
      <c r="BW48" s="2137"/>
    </row>
    <row r="49" spans="1:75" s="1174" customFormat="1" ht="29.25" customHeight="1">
      <c r="A49" s="2130"/>
      <c r="B49" s="1987"/>
      <c r="C49" s="1988"/>
      <c r="D49" s="1988"/>
      <c r="E49" s="1988"/>
      <c r="F49" s="1988"/>
      <c r="G49" s="1988"/>
      <c r="H49" s="1989"/>
      <c r="I49" s="1183"/>
      <c r="J49" s="1958" t="s">
        <v>2220</v>
      </c>
      <c r="K49" s="2076"/>
      <c r="L49" s="2076"/>
      <c r="M49" s="2076"/>
      <c r="N49" s="2076"/>
      <c r="O49" s="2076"/>
      <c r="P49" s="2076"/>
      <c r="Q49" s="2076"/>
      <c r="R49" s="2076"/>
      <c r="S49" s="2076"/>
      <c r="T49" s="2076"/>
      <c r="U49" s="2076"/>
      <c r="V49" s="2076"/>
      <c r="W49" s="2076"/>
      <c r="X49" s="2076"/>
      <c r="Y49" s="2076"/>
      <c r="Z49" s="2076"/>
      <c r="AA49" s="2076"/>
      <c r="AB49" s="2076"/>
      <c r="AC49" s="2076"/>
      <c r="AD49" s="2076"/>
      <c r="AE49" s="2076"/>
      <c r="AF49" s="1211"/>
      <c r="AG49" s="1211"/>
      <c r="AH49" s="1211"/>
      <c r="AI49" s="1211"/>
      <c r="AJ49" s="1185"/>
      <c r="AQ49" s="2136"/>
      <c r="AR49" s="2136"/>
      <c r="AS49" s="2136"/>
      <c r="AT49" s="2136"/>
      <c r="AU49" s="2136"/>
      <c r="AV49" s="2136"/>
      <c r="AW49" s="2136"/>
      <c r="AX49" s="2136"/>
      <c r="AY49" s="2136"/>
      <c r="AZ49" s="2136"/>
      <c r="BA49" s="2136"/>
      <c r="BB49" s="2136"/>
      <c r="BC49" s="2136"/>
      <c r="BD49" s="2136"/>
      <c r="BE49" s="2136"/>
      <c r="BF49" s="2136"/>
      <c r="BG49" s="2136"/>
      <c r="BH49" s="2136"/>
      <c r="BI49" s="2136"/>
      <c r="BJ49" s="2136"/>
      <c r="BK49" s="2136"/>
      <c r="BL49" s="2136"/>
      <c r="BM49" s="2136"/>
      <c r="BN49" s="2136"/>
      <c r="BO49" s="2136"/>
      <c r="BP49" s="2136"/>
      <c r="BQ49" s="2136"/>
      <c r="BR49" s="2136"/>
      <c r="BS49" s="2136"/>
      <c r="BT49" s="2136"/>
      <c r="BU49" s="2136"/>
      <c r="BV49" s="2136"/>
      <c r="BW49" s="2137"/>
    </row>
    <row r="50" spans="1:75" s="1174" customFormat="1" ht="30" customHeight="1">
      <c r="A50" s="2130"/>
      <c r="B50" s="1987"/>
      <c r="C50" s="1988"/>
      <c r="D50" s="1988"/>
      <c r="E50" s="1988"/>
      <c r="F50" s="1988"/>
      <c r="G50" s="1988"/>
      <c r="H50" s="1989"/>
      <c r="I50" s="1183"/>
      <c r="J50" s="1957" t="s">
        <v>2221</v>
      </c>
      <c r="K50" s="1958"/>
      <c r="L50" s="1958"/>
      <c r="M50" s="1958"/>
      <c r="N50" s="1958"/>
      <c r="O50" s="1958"/>
      <c r="P50" s="1958"/>
      <c r="Q50" s="1958"/>
      <c r="R50" s="1958"/>
      <c r="S50" s="1958"/>
      <c r="T50" s="1958"/>
      <c r="U50" s="1958"/>
      <c r="V50" s="1958"/>
      <c r="W50" s="1958"/>
      <c r="X50" s="1958"/>
      <c r="Y50" s="1958"/>
      <c r="Z50" s="1958"/>
      <c r="AA50" s="1958"/>
      <c r="AB50" s="1958"/>
      <c r="AC50" s="1958"/>
      <c r="AD50" s="1958"/>
      <c r="AE50" s="1959"/>
      <c r="AF50" s="847" t="s">
        <v>2160</v>
      </c>
      <c r="AG50" s="1980" t="s">
        <v>2161</v>
      </c>
      <c r="AH50" s="1981"/>
      <c r="AI50" s="1982"/>
      <c r="AJ50" s="1185"/>
      <c r="AQ50" s="2136"/>
      <c r="AR50" s="2136"/>
      <c r="AS50" s="2136"/>
      <c r="AT50" s="2136"/>
      <c r="AU50" s="2136"/>
      <c r="AV50" s="2136"/>
      <c r="AW50" s="2136"/>
      <c r="AX50" s="2136"/>
      <c r="AY50" s="2136"/>
      <c r="AZ50" s="2136"/>
      <c r="BA50" s="2136"/>
      <c r="BB50" s="2136"/>
      <c r="BC50" s="2136"/>
      <c r="BD50" s="2136"/>
      <c r="BE50" s="2136"/>
      <c r="BF50" s="2136"/>
      <c r="BG50" s="2136"/>
      <c r="BH50" s="2136"/>
      <c r="BI50" s="2136"/>
      <c r="BJ50" s="2136"/>
      <c r="BK50" s="2136"/>
      <c r="BL50" s="2136"/>
      <c r="BM50" s="2136"/>
      <c r="BN50" s="2136"/>
      <c r="BO50" s="2136"/>
      <c r="BP50" s="2136"/>
      <c r="BQ50" s="2136"/>
      <c r="BR50" s="2136"/>
      <c r="BS50" s="2136"/>
      <c r="BT50" s="2136"/>
      <c r="BU50" s="2136"/>
      <c r="BV50" s="2136"/>
      <c r="BW50" s="2137"/>
    </row>
    <row r="51" spans="1:75" s="1174" customFormat="1" ht="39.950000000000003" customHeight="1">
      <c r="A51" s="2130"/>
      <c r="B51" s="1987"/>
      <c r="C51" s="1988"/>
      <c r="D51" s="1988"/>
      <c r="E51" s="1988"/>
      <c r="F51" s="1988"/>
      <c r="G51" s="1988"/>
      <c r="H51" s="1989"/>
      <c r="I51" s="1183"/>
      <c r="J51" s="2047" t="s">
        <v>2222</v>
      </c>
      <c r="K51" s="2047"/>
      <c r="L51" s="2047"/>
      <c r="M51" s="2047"/>
      <c r="N51" s="2047"/>
      <c r="O51" s="2047"/>
      <c r="P51" s="2047"/>
      <c r="Q51" s="2047"/>
      <c r="R51" s="2047"/>
      <c r="S51" s="2047"/>
      <c r="T51" s="2047"/>
      <c r="U51" s="2047"/>
      <c r="V51" s="2047"/>
      <c r="W51" s="2047"/>
      <c r="X51" s="2047"/>
      <c r="Y51" s="2047"/>
      <c r="Z51" s="2047"/>
      <c r="AA51" s="2047"/>
      <c r="AB51" s="2047"/>
      <c r="AC51" s="2047"/>
      <c r="AD51" s="2047"/>
      <c r="AE51" s="2047"/>
      <c r="AF51" s="1082"/>
      <c r="AG51" s="1981"/>
      <c r="AH51" s="1981"/>
      <c r="AI51" s="1981"/>
      <c r="AJ51" s="1185"/>
      <c r="AQ51" s="2136"/>
      <c r="AR51" s="2136"/>
      <c r="AS51" s="2136"/>
      <c r="AT51" s="2136"/>
      <c r="AU51" s="2136"/>
      <c r="AV51" s="2136"/>
      <c r="AW51" s="2136"/>
      <c r="AX51" s="2136"/>
      <c r="AY51" s="2136"/>
      <c r="AZ51" s="2136"/>
      <c r="BA51" s="2136"/>
      <c r="BB51" s="2136"/>
      <c r="BC51" s="2136"/>
      <c r="BD51" s="2136"/>
      <c r="BE51" s="2136"/>
      <c r="BF51" s="2136"/>
      <c r="BG51" s="2136"/>
      <c r="BH51" s="2136"/>
      <c r="BI51" s="2136"/>
      <c r="BJ51" s="2136"/>
      <c r="BK51" s="2136"/>
      <c r="BL51" s="2136"/>
      <c r="BM51" s="2136"/>
      <c r="BN51" s="2136"/>
      <c r="BO51" s="2136"/>
      <c r="BP51" s="2136"/>
      <c r="BQ51" s="2136"/>
      <c r="BR51" s="2136"/>
      <c r="BS51" s="2136"/>
      <c r="BT51" s="2136"/>
      <c r="BU51" s="2136"/>
      <c r="BV51" s="2136"/>
      <c r="BW51" s="2137"/>
    </row>
    <row r="52" spans="1:75" s="1174" customFormat="1" ht="30" customHeight="1">
      <c r="A52" s="2130"/>
      <c r="B52" s="1987"/>
      <c r="C52" s="1988"/>
      <c r="D52" s="1988"/>
      <c r="E52" s="1988"/>
      <c r="F52" s="1988"/>
      <c r="G52" s="1988"/>
      <c r="H52" s="1989"/>
      <c r="I52" s="1183"/>
      <c r="J52" s="1957" t="s">
        <v>2223</v>
      </c>
      <c r="K52" s="1958"/>
      <c r="L52" s="1958"/>
      <c r="M52" s="1958"/>
      <c r="N52" s="1958"/>
      <c r="O52" s="1958"/>
      <c r="P52" s="1958"/>
      <c r="Q52" s="1958"/>
      <c r="R52" s="1958"/>
      <c r="S52" s="1958"/>
      <c r="T52" s="1958"/>
      <c r="U52" s="1958"/>
      <c r="V52" s="1958"/>
      <c r="W52" s="1958"/>
      <c r="X52" s="1958"/>
      <c r="Y52" s="1958"/>
      <c r="Z52" s="1958"/>
      <c r="AA52" s="1958"/>
      <c r="AB52" s="1958"/>
      <c r="AC52" s="1958"/>
      <c r="AD52" s="1958"/>
      <c r="AE52" s="1959"/>
      <c r="AF52" s="847" t="s">
        <v>2160</v>
      </c>
      <c r="AG52" s="1980" t="s">
        <v>2161</v>
      </c>
      <c r="AH52" s="1981"/>
      <c r="AI52" s="1982"/>
      <c r="AJ52" s="1185"/>
      <c r="AQ52" s="2136"/>
      <c r="AR52" s="2136"/>
      <c r="AS52" s="2136"/>
      <c r="AT52" s="2136"/>
      <c r="AU52" s="2136"/>
      <c r="AV52" s="2136"/>
      <c r="AW52" s="2136"/>
      <c r="AX52" s="2136"/>
      <c r="AY52" s="2136"/>
      <c r="AZ52" s="2136"/>
      <c r="BA52" s="2136"/>
      <c r="BB52" s="2136"/>
      <c r="BC52" s="2136"/>
      <c r="BD52" s="2136"/>
      <c r="BE52" s="2136"/>
      <c r="BF52" s="2136"/>
      <c r="BG52" s="2136"/>
      <c r="BH52" s="2136"/>
      <c r="BI52" s="2136"/>
      <c r="BJ52" s="2136"/>
      <c r="BK52" s="2136"/>
      <c r="BL52" s="2136"/>
      <c r="BM52" s="2136"/>
      <c r="BN52" s="2136"/>
      <c r="BO52" s="2136"/>
      <c r="BP52" s="2136"/>
      <c r="BQ52" s="2136"/>
      <c r="BR52" s="2136"/>
      <c r="BS52" s="2136"/>
      <c r="BT52" s="2136"/>
      <c r="BU52" s="2136"/>
      <c r="BV52" s="2136"/>
      <c r="BW52" s="2137"/>
    </row>
    <row r="53" spans="1:75" s="1174" customFormat="1" ht="36.75" customHeight="1">
      <c r="A53" s="2130"/>
      <c r="B53" s="1987"/>
      <c r="C53" s="1988"/>
      <c r="D53" s="1988"/>
      <c r="E53" s="1988"/>
      <c r="F53" s="1988"/>
      <c r="G53" s="1988"/>
      <c r="H53" s="1989"/>
      <c r="I53" s="1183"/>
      <c r="J53" s="1958" t="s">
        <v>2224</v>
      </c>
      <c r="K53" s="2076"/>
      <c r="L53" s="2076"/>
      <c r="M53" s="2076"/>
      <c r="N53" s="2076"/>
      <c r="O53" s="2076"/>
      <c r="P53" s="2076"/>
      <c r="Q53" s="2076"/>
      <c r="R53" s="2076"/>
      <c r="S53" s="2076"/>
      <c r="T53" s="2076"/>
      <c r="U53" s="2076"/>
      <c r="V53" s="2076"/>
      <c r="W53" s="2076"/>
      <c r="X53" s="2076"/>
      <c r="Y53" s="2076"/>
      <c r="Z53" s="2076"/>
      <c r="AA53" s="2076"/>
      <c r="AB53" s="2076"/>
      <c r="AC53" s="2076"/>
      <c r="AD53" s="2076"/>
      <c r="AE53" s="2076"/>
      <c r="AF53" s="1211"/>
      <c r="AG53" s="1211"/>
      <c r="AH53" s="1211"/>
      <c r="AI53" s="1211"/>
      <c r="AJ53" s="1185"/>
    </row>
    <row r="54" spans="1:75" s="1174" customFormat="1" ht="50.1" customHeight="1">
      <c r="A54" s="2130"/>
      <c r="B54" s="1987"/>
      <c r="C54" s="1988"/>
      <c r="D54" s="1988"/>
      <c r="E54" s="1988"/>
      <c r="F54" s="1988"/>
      <c r="G54" s="1988"/>
      <c r="H54" s="1989"/>
      <c r="I54" s="1183"/>
      <c r="J54" s="1957" t="s">
        <v>2225</v>
      </c>
      <c r="K54" s="1958"/>
      <c r="L54" s="1958"/>
      <c r="M54" s="1958"/>
      <c r="N54" s="1958"/>
      <c r="O54" s="1958"/>
      <c r="P54" s="1958"/>
      <c r="Q54" s="1958"/>
      <c r="R54" s="1958"/>
      <c r="S54" s="1958"/>
      <c r="T54" s="1958"/>
      <c r="U54" s="1958"/>
      <c r="V54" s="1958"/>
      <c r="W54" s="1958"/>
      <c r="X54" s="1958"/>
      <c r="Y54" s="1958"/>
      <c r="Z54" s="1958"/>
      <c r="AA54" s="1958"/>
      <c r="AB54" s="1958"/>
      <c r="AC54" s="1958"/>
      <c r="AD54" s="1958"/>
      <c r="AE54" s="1959"/>
      <c r="AF54" s="847" t="s">
        <v>2160</v>
      </c>
      <c r="AG54" s="1980" t="s">
        <v>2161</v>
      </c>
      <c r="AH54" s="1981"/>
      <c r="AI54" s="1982"/>
      <c r="AJ54" s="1185"/>
    </row>
    <row r="55" spans="1:75" s="1174" customFormat="1" ht="36.75" customHeight="1">
      <c r="A55" s="2130"/>
      <c r="B55" s="1987"/>
      <c r="C55" s="1988"/>
      <c r="D55" s="1988"/>
      <c r="E55" s="1988"/>
      <c r="F55" s="1988"/>
      <c r="G55" s="1988"/>
      <c r="H55" s="1989"/>
      <c r="I55" s="1183"/>
      <c r="J55" s="1958" t="s">
        <v>2226</v>
      </c>
      <c r="K55" s="2076"/>
      <c r="L55" s="2076"/>
      <c r="M55" s="2076"/>
      <c r="N55" s="2076"/>
      <c r="O55" s="2076"/>
      <c r="P55" s="2076"/>
      <c r="Q55" s="2076"/>
      <c r="R55" s="2076"/>
      <c r="S55" s="2076"/>
      <c r="T55" s="2076"/>
      <c r="U55" s="2076"/>
      <c r="V55" s="2076"/>
      <c r="W55" s="2076"/>
      <c r="X55" s="2076"/>
      <c r="Y55" s="2076"/>
      <c r="Z55" s="2076"/>
      <c r="AA55" s="2076"/>
      <c r="AB55" s="2076"/>
      <c r="AC55" s="2076"/>
      <c r="AD55" s="2076"/>
      <c r="AE55" s="2076"/>
      <c r="AF55" s="1211"/>
      <c r="AG55" s="1211"/>
      <c r="AH55" s="1211"/>
      <c r="AI55" s="1211"/>
      <c r="AJ55" s="1185"/>
    </row>
    <row r="56" spans="1:75" s="1174" customFormat="1" ht="50.1" customHeight="1">
      <c r="A56" s="2130"/>
      <c r="B56" s="1987"/>
      <c r="C56" s="1988"/>
      <c r="D56" s="1988"/>
      <c r="E56" s="1988"/>
      <c r="F56" s="1988"/>
      <c r="G56" s="1988"/>
      <c r="H56" s="1989"/>
      <c r="I56" s="1183"/>
      <c r="J56" s="1957" t="s">
        <v>2227</v>
      </c>
      <c r="K56" s="1958"/>
      <c r="L56" s="1958"/>
      <c r="M56" s="1958"/>
      <c r="N56" s="1958"/>
      <c r="O56" s="1958"/>
      <c r="P56" s="1958"/>
      <c r="Q56" s="1958"/>
      <c r="R56" s="1958"/>
      <c r="S56" s="1958"/>
      <c r="T56" s="1958"/>
      <c r="U56" s="1958"/>
      <c r="V56" s="1958"/>
      <c r="W56" s="1958"/>
      <c r="X56" s="1958"/>
      <c r="Y56" s="1958"/>
      <c r="Z56" s="1958"/>
      <c r="AA56" s="1958"/>
      <c r="AB56" s="1958"/>
      <c r="AC56" s="1958"/>
      <c r="AD56" s="1958"/>
      <c r="AE56" s="1959"/>
      <c r="AF56" s="847" t="s">
        <v>2160</v>
      </c>
      <c r="AG56" s="1980" t="s">
        <v>2161</v>
      </c>
      <c r="AH56" s="1981"/>
      <c r="AI56" s="1982"/>
      <c r="AJ56" s="1185"/>
    </row>
    <row r="57" spans="1:75" s="1174" customFormat="1" ht="36.75" customHeight="1">
      <c r="A57" s="2130"/>
      <c r="B57" s="1987"/>
      <c r="C57" s="1988"/>
      <c r="D57" s="1988"/>
      <c r="E57" s="1988"/>
      <c r="F57" s="1988"/>
      <c r="G57" s="1988"/>
      <c r="H57" s="1989"/>
      <c r="I57" s="1183"/>
      <c r="J57" s="1958" t="s">
        <v>2228</v>
      </c>
      <c r="K57" s="2135"/>
      <c r="L57" s="2135"/>
      <c r="M57" s="2135"/>
      <c r="N57" s="2135"/>
      <c r="O57" s="2135"/>
      <c r="P57" s="2135"/>
      <c r="Q57" s="2135"/>
      <c r="R57" s="2135"/>
      <c r="S57" s="2135"/>
      <c r="T57" s="2135"/>
      <c r="U57" s="2135"/>
      <c r="V57" s="2135"/>
      <c r="W57" s="2135"/>
      <c r="X57" s="2135"/>
      <c r="Y57" s="2135"/>
      <c r="Z57" s="2135"/>
      <c r="AA57" s="2135"/>
      <c r="AB57" s="2135"/>
      <c r="AC57" s="2135"/>
      <c r="AD57" s="2135"/>
      <c r="AE57" s="2135"/>
      <c r="AF57" s="1211"/>
      <c r="AG57" s="1211"/>
      <c r="AH57" s="1211"/>
      <c r="AI57" s="1211"/>
      <c r="AJ57" s="1185"/>
    </row>
    <row r="58" spans="1:75" s="1174" customFormat="1" ht="50.1" customHeight="1">
      <c r="A58" s="2130"/>
      <c r="B58" s="1987"/>
      <c r="C58" s="1988"/>
      <c r="D58" s="1988"/>
      <c r="E58" s="1988"/>
      <c r="F58" s="1988"/>
      <c r="G58" s="1988"/>
      <c r="H58" s="1989"/>
      <c r="I58" s="1183"/>
      <c r="J58" s="1957" t="s">
        <v>2229</v>
      </c>
      <c r="K58" s="1958"/>
      <c r="L58" s="1958"/>
      <c r="M58" s="1958"/>
      <c r="N58" s="1958"/>
      <c r="O58" s="1958"/>
      <c r="P58" s="1958"/>
      <c r="Q58" s="1958"/>
      <c r="R58" s="1958"/>
      <c r="S58" s="1958"/>
      <c r="T58" s="1958"/>
      <c r="U58" s="1958"/>
      <c r="V58" s="1958"/>
      <c r="W58" s="1958"/>
      <c r="X58" s="1958"/>
      <c r="Y58" s="1958"/>
      <c r="Z58" s="1958"/>
      <c r="AA58" s="1958"/>
      <c r="AB58" s="1958"/>
      <c r="AC58" s="1958"/>
      <c r="AD58" s="1958"/>
      <c r="AE58" s="1959"/>
      <c r="AF58" s="847" t="s">
        <v>2160</v>
      </c>
      <c r="AG58" s="1980" t="s">
        <v>2161</v>
      </c>
      <c r="AH58" s="1981"/>
      <c r="AI58" s="1982"/>
      <c r="AJ58" s="1185"/>
    </row>
    <row r="59" spans="1:75" s="1174" customFormat="1" ht="36.75" customHeight="1">
      <c r="A59" s="2130"/>
      <c r="B59" s="1987"/>
      <c r="C59" s="1988"/>
      <c r="D59" s="1988"/>
      <c r="E59" s="1988"/>
      <c r="F59" s="1988"/>
      <c r="G59" s="1988"/>
      <c r="H59" s="1989"/>
      <c r="I59" s="1183"/>
      <c r="J59" s="1958" t="s">
        <v>2230</v>
      </c>
      <c r="K59" s="2135"/>
      <c r="L59" s="2135"/>
      <c r="M59" s="2135"/>
      <c r="N59" s="2135"/>
      <c r="O59" s="2135"/>
      <c r="P59" s="2135"/>
      <c r="Q59" s="2135"/>
      <c r="R59" s="2135"/>
      <c r="S59" s="2135"/>
      <c r="T59" s="2135"/>
      <c r="U59" s="2135"/>
      <c r="V59" s="2135"/>
      <c r="W59" s="2135"/>
      <c r="X59" s="2135"/>
      <c r="Y59" s="2135"/>
      <c r="Z59" s="2135"/>
      <c r="AA59" s="2135"/>
      <c r="AB59" s="2135"/>
      <c r="AC59" s="2135"/>
      <c r="AD59" s="2135"/>
      <c r="AE59" s="2135"/>
      <c r="AF59" s="1211"/>
      <c r="AG59" s="1211"/>
      <c r="AH59" s="1211"/>
      <c r="AI59" s="1211"/>
      <c r="AJ59" s="1185"/>
    </row>
    <row r="60" spans="1:75" s="1174" customFormat="1" ht="50.1" customHeight="1">
      <c r="A60" s="2130"/>
      <c r="B60" s="1987"/>
      <c r="C60" s="1988"/>
      <c r="D60" s="1988"/>
      <c r="E60" s="1988"/>
      <c r="F60" s="1988"/>
      <c r="G60" s="1988"/>
      <c r="H60" s="1989"/>
      <c r="I60" s="1183"/>
      <c r="J60" s="1957" t="s">
        <v>2231</v>
      </c>
      <c r="K60" s="1958"/>
      <c r="L60" s="1958"/>
      <c r="M60" s="1958"/>
      <c r="N60" s="1958"/>
      <c r="O60" s="1958"/>
      <c r="P60" s="1958"/>
      <c r="Q60" s="1958"/>
      <c r="R60" s="1958"/>
      <c r="S60" s="1958"/>
      <c r="T60" s="1958"/>
      <c r="U60" s="1958"/>
      <c r="V60" s="1958"/>
      <c r="W60" s="1958"/>
      <c r="X60" s="1958"/>
      <c r="Y60" s="1958"/>
      <c r="Z60" s="1958"/>
      <c r="AA60" s="1958"/>
      <c r="AB60" s="1958"/>
      <c r="AC60" s="1958"/>
      <c r="AD60" s="1958"/>
      <c r="AE60" s="1959"/>
      <c r="AF60" s="847" t="s">
        <v>2138</v>
      </c>
      <c r="AG60" s="1980" t="s">
        <v>2178</v>
      </c>
      <c r="AH60" s="1981"/>
      <c r="AI60" s="1982"/>
      <c r="AJ60" s="1185"/>
    </row>
    <row r="61" spans="1:75" s="1174" customFormat="1" ht="36.75" customHeight="1">
      <c r="A61" s="2130"/>
      <c r="B61" s="1987"/>
      <c r="C61" s="1988"/>
      <c r="D61" s="1988"/>
      <c r="E61" s="1988"/>
      <c r="F61" s="1988"/>
      <c r="G61" s="1988"/>
      <c r="H61" s="1989"/>
      <c r="I61" s="1183"/>
      <c r="J61" s="1958" t="s">
        <v>2232</v>
      </c>
      <c r="K61" s="2076"/>
      <c r="L61" s="2076"/>
      <c r="M61" s="2076"/>
      <c r="N61" s="2076"/>
      <c r="O61" s="2076"/>
      <c r="P61" s="2076"/>
      <c r="Q61" s="2076"/>
      <c r="R61" s="2076"/>
      <c r="S61" s="2076"/>
      <c r="T61" s="2076"/>
      <c r="U61" s="2076"/>
      <c r="V61" s="2076"/>
      <c r="W61" s="2076"/>
      <c r="X61" s="2076"/>
      <c r="Y61" s="2076"/>
      <c r="Z61" s="2076"/>
      <c r="AA61" s="2076"/>
      <c r="AB61" s="2076"/>
      <c r="AC61" s="2076"/>
      <c r="AD61" s="2076"/>
      <c r="AE61" s="2076"/>
      <c r="AF61" s="1211"/>
      <c r="AG61" s="1211"/>
      <c r="AH61" s="1211"/>
      <c r="AI61" s="1211"/>
      <c r="AJ61" s="1185"/>
    </row>
    <row r="62" spans="1:75" s="1174" customFormat="1" ht="50.1" customHeight="1">
      <c r="A62" s="2130"/>
      <c r="B62" s="1987"/>
      <c r="C62" s="1988"/>
      <c r="D62" s="1988"/>
      <c r="E62" s="1988"/>
      <c r="F62" s="1988"/>
      <c r="G62" s="1988"/>
      <c r="H62" s="1989"/>
      <c r="I62" s="1183"/>
      <c r="J62" s="1957" t="s">
        <v>2233</v>
      </c>
      <c r="K62" s="1958"/>
      <c r="L62" s="1958"/>
      <c r="M62" s="1958"/>
      <c r="N62" s="1958"/>
      <c r="O62" s="1958"/>
      <c r="P62" s="1958"/>
      <c r="Q62" s="1958"/>
      <c r="R62" s="1958"/>
      <c r="S62" s="1958"/>
      <c r="T62" s="1958"/>
      <c r="U62" s="1958"/>
      <c r="V62" s="1958"/>
      <c r="W62" s="1958"/>
      <c r="X62" s="1958"/>
      <c r="Y62" s="1958"/>
      <c r="Z62" s="1958"/>
      <c r="AA62" s="1958"/>
      <c r="AB62" s="1958"/>
      <c r="AC62" s="1958"/>
      <c r="AD62" s="1958"/>
      <c r="AE62" s="1959"/>
      <c r="AF62" s="847" t="s">
        <v>2138</v>
      </c>
      <c r="AG62" s="1980" t="s">
        <v>2178</v>
      </c>
      <c r="AH62" s="1981"/>
      <c r="AI62" s="1982"/>
      <c r="AJ62" s="1185"/>
    </row>
    <row r="63" spans="1:75" s="1174" customFormat="1" ht="8.25" customHeight="1">
      <c r="A63" s="2130"/>
      <c r="B63" s="1987"/>
      <c r="C63" s="1988"/>
      <c r="D63" s="1988"/>
      <c r="E63" s="1988"/>
      <c r="F63" s="1988"/>
      <c r="G63" s="1988"/>
      <c r="H63" s="1989"/>
      <c r="I63" s="1183"/>
      <c r="J63" s="1220"/>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080"/>
      <c r="AG63" s="1080"/>
      <c r="AH63" s="1080"/>
      <c r="AI63" s="1080"/>
      <c r="AJ63" s="1185"/>
    </row>
    <row r="64" spans="1:75" s="1174" customFormat="1" ht="12.75" customHeight="1">
      <c r="A64" s="2131"/>
      <c r="B64" s="1990"/>
      <c r="C64" s="1991"/>
      <c r="D64" s="1991"/>
      <c r="E64" s="1991"/>
      <c r="F64" s="1991"/>
      <c r="G64" s="1991"/>
      <c r="H64" s="1992"/>
      <c r="I64" s="1187"/>
      <c r="J64" s="1188"/>
      <c r="K64" s="1188"/>
      <c r="L64" s="1188"/>
      <c r="M64" s="1188"/>
      <c r="N64" s="1188"/>
      <c r="O64" s="1188"/>
      <c r="P64" s="1188"/>
      <c r="Q64" s="1188"/>
      <c r="R64" s="1188"/>
      <c r="S64" s="1188"/>
      <c r="T64" s="1188"/>
      <c r="U64" s="1188"/>
      <c r="V64" s="1188"/>
      <c r="W64" s="1188"/>
      <c r="X64" s="1188"/>
      <c r="Y64" s="1188"/>
      <c r="Z64" s="1188"/>
      <c r="AA64" s="1188"/>
      <c r="AB64" s="1188"/>
      <c r="AC64" s="1188"/>
      <c r="AD64" s="1188"/>
      <c r="AE64" s="1188"/>
      <c r="AF64" s="1188"/>
      <c r="AG64" s="1188"/>
      <c r="AH64" s="1188"/>
      <c r="AI64" s="1188"/>
      <c r="AJ64" s="1189"/>
    </row>
    <row r="65" spans="1:36" s="1174" customFormat="1" ht="9.9499999999999993" customHeight="1">
      <c r="A65" s="2097" t="s">
        <v>2179</v>
      </c>
      <c r="B65" s="1971" t="s">
        <v>2234</v>
      </c>
      <c r="C65" s="1972"/>
      <c r="D65" s="1972"/>
      <c r="E65" s="1972"/>
      <c r="F65" s="1972"/>
      <c r="G65" s="1972"/>
      <c r="H65" s="1973"/>
      <c r="I65" s="1176"/>
      <c r="J65" s="1177"/>
      <c r="K65" s="1177"/>
      <c r="L65" s="1177"/>
      <c r="M65" s="1177"/>
      <c r="N65" s="1177"/>
      <c r="O65" s="1177"/>
      <c r="P65" s="1177"/>
      <c r="Q65" s="1177"/>
      <c r="R65" s="1177"/>
      <c r="S65" s="1177"/>
      <c r="T65" s="1177"/>
      <c r="U65" s="1177"/>
      <c r="V65" s="1177"/>
      <c r="W65" s="1177"/>
      <c r="X65" s="1177"/>
      <c r="Y65" s="1177"/>
      <c r="Z65" s="1177"/>
      <c r="AA65" s="1177"/>
      <c r="AB65" s="1177"/>
      <c r="AC65" s="1177"/>
      <c r="AD65" s="1177"/>
      <c r="AE65" s="1177"/>
      <c r="AF65" s="1177"/>
      <c r="AG65" s="1177"/>
      <c r="AH65" s="1177"/>
      <c r="AI65" s="1177"/>
      <c r="AJ65" s="1178"/>
    </row>
    <row r="66" spans="1:36" s="1174" customFormat="1" ht="30" customHeight="1">
      <c r="A66" s="2098"/>
      <c r="B66" s="1974"/>
      <c r="C66" s="1975"/>
      <c r="D66" s="1975"/>
      <c r="E66" s="1975"/>
      <c r="F66" s="1975"/>
      <c r="G66" s="1975"/>
      <c r="H66" s="1976"/>
      <c r="I66" s="1179"/>
      <c r="J66" s="1957" t="s">
        <v>2235</v>
      </c>
      <c r="K66" s="1958"/>
      <c r="L66" s="1958"/>
      <c r="M66" s="1958"/>
      <c r="N66" s="1958"/>
      <c r="O66" s="1958"/>
      <c r="P66" s="1958"/>
      <c r="Q66" s="1958"/>
      <c r="R66" s="1958"/>
      <c r="S66" s="1958"/>
      <c r="T66" s="1958"/>
      <c r="U66" s="1958"/>
      <c r="V66" s="1958"/>
      <c r="W66" s="1958"/>
      <c r="X66" s="1958"/>
      <c r="Y66" s="1958"/>
      <c r="Z66" s="1958"/>
      <c r="AA66" s="1958"/>
      <c r="AB66" s="1958"/>
      <c r="AC66" s="1958"/>
      <c r="AD66" s="1958"/>
      <c r="AE66" s="1959"/>
      <c r="AF66" s="847" t="s">
        <v>2138</v>
      </c>
      <c r="AG66" s="1980" t="s">
        <v>2178</v>
      </c>
      <c r="AH66" s="1981"/>
      <c r="AI66" s="1982"/>
      <c r="AJ66" s="1181"/>
    </row>
    <row r="67" spans="1:36" s="1174" customFormat="1" ht="39.950000000000003" customHeight="1">
      <c r="A67" s="2098"/>
      <c r="B67" s="1974"/>
      <c r="C67" s="1975"/>
      <c r="D67" s="1975"/>
      <c r="E67" s="1975"/>
      <c r="F67" s="1975"/>
      <c r="G67" s="1975"/>
      <c r="H67" s="1976"/>
      <c r="I67" s="1186"/>
      <c r="J67" s="1957" t="s">
        <v>2236</v>
      </c>
      <c r="K67" s="1958"/>
      <c r="L67" s="1958"/>
      <c r="M67" s="1958"/>
      <c r="N67" s="1958"/>
      <c r="O67" s="1958"/>
      <c r="P67" s="1958"/>
      <c r="Q67" s="1958"/>
      <c r="R67" s="1958"/>
      <c r="S67" s="1958"/>
      <c r="T67" s="1958"/>
      <c r="U67" s="1958"/>
      <c r="V67" s="1958"/>
      <c r="W67" s="1958"/>
      <c r="X67" s="1958"/>
      <c r="Y67" s="1958"/>
      <c r="Z67" s="1958"/>
      <c r="AA67" s="1958"/>
      <c r="AB67" s="1958"/>
      <c r="AC67" s="1958"/>
      <c r="AD67" s="1958"/>
      <c r="AE67" s="1959"/>
      <c r="AF67" s="847" t="s">
        <v>2138</v>
      </c>
      <c r="AG67" s="1980" t="s">
        <v>2178</v>
      </c>
      <c r="AH67" s="1981"/>
      <c r="AI67" s="1982"/>
      <c r="AJ67" s="1185"/>
    </row>
    <row r="68" spans="1:36" s="1174" customFormat="1" ht="39.950000000000003" customHeight="1">
      <c r="A68" s="2098"/>
      <c r="B68" s="1974"/>
      <c r="C68" s="1975"/>
      <c r="D68" s="1975"/>
      <c r="E68" s="1975"/>
      <c r="F68" s="1975"/>
      <c r="G68" s="1975"/>
      <c r="H68" s="1976"/>
      <c r="I68" s="1186"/>
      <c r="J68" s="1957" t="s">
        <v>2237</v>
      </c>
      <c r="K68" s="2076"/>
      <c r="L68" s="2076"/>
      <c r="M68" s="2076"/>
      <c r="N68" s="2076"/>
      <c r="O68" s="2076"/>
      <c r="P68" s="2076"/>
      <c r="Q68" s="2076"/>
      <c r="R68" s="2076"/>
      <c r="S68" s="2076"/>
      <c r="T68" s="2076"/>
      <c r="U68" s="2076"/>
      <c r="V68" s="2076"/>
      <c r="W68" s="2076"/>
      <c r="X68" s="2076"/>
      <c r="Y68" s="2076"/>
      <c r="Z68" s="2076"/>
      <c r="AA68" s="2076"/>
      <c r="AB68" s="2076"/>
      <c r="AC68" s="2076"/>
      <c r="AD68" s="2076"/>
      <c r="AE68" s="2077"/>
      <c r="AF68" s="847" t="s">
        <v>2138</v>
      </c>
      <c r="AG68" s="1980" t="s">
        <v>2178</v>
      </c>
      <c r="AH68" s="1981"/>
      <c r="AI68" s="1982"/>
      <c r="AJ68" s="1185"/>
    </row>
    <row r="69" spans="1:36" s="1174" customFormat="1" ht="39.950000000000003" customHeight="1">
      <c r="A69" s="2098"/>
      <c r="B69" s="1974"/>
      <c r="C69" s="1975"/>
      <c r="D69" s="1975"/>
      <c r="E69" s="1975"/>
      <c r="F69" s="1975"/>
      <c r="G69" s="1975"/>
      <c r="H69" s="1976"/>
      <c r="I69" s="1186"/>
      <c r="J69" s="1957" t="s">
        <v>2238</v>
      </c>
      <c r="K69" s="2076"/>
      <c r="L69" s="2076"/>
      <c r="M69" s="2076"/>
      <c r="N69" s="2076"/>
      <c r="O69" s="2076"/>
      <c r="P69" s="2076"/>
      <c r="Q69" s="2076"/>
      <c r="R69" s="2076"/>
      <c r="S69" s="2076"/>
      <c r="T69" s="2076"/>
      <c r="U69" s="2076"/>
      <c r="V69" s="2076"/>
      <c r="W69" s="2076"/>
      <c r="X69" s="2076"/>
      <c r="Y69" s="2076"/>
      <c r="Z69" s="2076"/>
      <c r="AA69" s="2076"/>
      <c r="AB69" s="2076"/>
      <c r="AC69" s="2076"/>
      <c r="AD69" s="2076"/>
      <c r="AE69" s="2077"/>
      <c r="AF69" s="847" t="s">
        <v>2138</v>
      </c>
      <c r="AG69" s="1980" t="s">
        <v>2178</v>
      </c>
      <c r="AH69" s="1981"/>
      <c r="AI69" s="1982"/>
      <c r="AJ69" s="1185"/>
    </row>
    <row r="70" spans="1:36" s="1174" customFormat="1" ht="30" customHeight="1">
      <c r="A70" s="2098"/>
      <c r="B70" s="1974"/>
      <c r="C70" s="1975"/>
      <c r="D70" s="1975"/>
      <c r="E70" s="1975"/>
      <c r="F70" s="1975"/>
      <c r="G70" s="1975"/>
      <c r="H70" s="1976"/>
      <c r="I70" s="1186"/>
      <c r="J70" s="1957" t="s">
        <v>2239</v>
      </c>
      <c r="K70" s="2076"/>
      <c r="L70" s="2076"/>
      <c r="M70" s="2076"/>
      <c r="N70" s="2076"/>
      <c r="O70" s="2076"/>
      <c r="P70" s="2076"/>
      <c r="Q70" s="2076"/>
      <c r="R70" s="2076"/>
      <c r="S70" s="2076"/>
      <c r="T70" s="2076"/>
      <c r="U70" s="2076"/>
      <c r="V70" s="2076"/>
      <c r="W70" s="2076"/>
      <c r="X70" s="2076"/>
      <c r="Y70" s="2076"/>
      <c r="Z70" s="2076"/>
      <c r="AA70" s="2076"/>
      <c r="AB70" s="2076"/>
      <c r="AC70" s="2076"/>
      <c r="AD70" s="2076"/>
      <c r="AE70" s="2077"/>
      <c r="AF70" s="847" t="s">
        <v>2138</v>
      </c>
      <c r="AG70" s="1980" t="s">
        <v>2178</v>
      </c>
      <c r="AH70" s="1981"/>
      <c r="AI70" s="1982"/>
      <c r="AJ70" s="1185"/>
    </row>
    <row r="71" spans="1:36" s="1174" customFormat="1" ht="9.9499999999999993" customHeight="1">
      <c r="A71" s="2099"/>
      <c r="B71" s="1977"/>
      <c r="C71" s="1978"/>
      <c r="D71" s="1978"/>
      <c r="E71" s="1978"/>
      <c r="F71" s="1978"/>
      <c r="G71" s="1978"/>
      <c r="H71" s="1979"/>
      <c r="I71" s="1187"/>
      <c r="J71" s="1188"/>
      <c r="K71" s="1188"/>
      <c r="L71" s="1188"/>
      <c r="M71" s="1188"/>
      <c r="N71" s="1188"/>
      <c r="O71" s="1188"/>
      <c r="P71" s="1188"/>
      <c r="Q71" s="1188"/>
      <c r="R71" s="1188"/>
      <c r="S71" s="1188"/>
      <c r="T71" s="1188"/>
      <c r="U71" s="1188"/>
      <c r="V71" s="1188"/>
      <c r="W71" s="1188"/>
      <c r="X71" s="1188"/>
      <c r="Y71" s="1188"/>
      <c r="Z71" s="1188"/>
      <c r="AA71" s="1188"/>
      <c r="AB71" s="1188"/>
      <c r="AC71" s="1188"/>
      <c r="AD71" s="1188"/>
      <c r="AE71" s="1188"/>
      <c r="AF71" s="1188"/>
      <c r="AG71" s="1188"/>
      <c r="AH71" s="1188"/>
      <c r="AI71" s="1188"/>
      <c r="AJ71" s="1189"/>
    </row>
    <row r="72" spans="1:36" s="1174" customFormat="1" ht="12.75" customHeight="1">
      <c r="A72" s="1243"/>
      <c r="B72" s="1971" t="s">
        <v>2240</v>
      </c>
      <c r="C72" s="2089"/>
      <c r="D72" s="2089"/>
      <c r="E72" s="2089"/>
      <c r="F72" s="2089"/>
      <c r="G72" s="2089"/>
      <c r="H72" s="2090"/>
      <c r="I72" s="1183"/>
      <c r="J72" s="1184"/>
      <c r="K72" s="1184"/>
      <c r="L72" s="1184"/>
      <c r="M72" s="1184"/>
      <c r="N72" s="1184"/>
      <c r="O72" s="1184"/>
      <c r="P72" s="1184"/>
      <c r="Q72" s="1184"/>
      <c r="R72" s="1184"/>
      <c r="S72" s="1184"/>
      <c r="T72" s="1184"/>
      <c r="U72" s="1184"/>
      <c r="V72" s="1184"/>
      <c r="W72" s="1184"/>
      <c r="X72" s="1184"/>
      <c r="Y72" s="1184"/>
      <c r="Z72" s="1184"/>
      <c r="AA72" s="1184"/>
      <c r="AB72" s="1184"/>
      <c r="AC72" s="1184"/>
      <c r="AD72" s="1184"/>
      <c r="AE72" s="1184"/>
      <c r="AF72" s="1184"/>
      <c r="AG72" s="1184"/>
      <c r="AH72" s="1184"/>
      <c r="AI72" s="1184"/>
      <c r="AJ72" s="1185"/>
    </row>
    <row r="73" spans="1:36" s="1174" customFormat="1" ht="87" customHeight="1">
      <c r="A73" s="1243" t="s">
        <v>2241</v>
      </c>
      <c r="B73" s="2091"/>
      <c r="C73" s="1765"/>
      <c r="D73" s="1765"/>
      <c r="E73" s="1765"/>
      <c r="F73" s="1765"/>
      <c r="G73" s="1765"/>
      <c r="H73" s="1766"/>
      <c r="I73" s="1183"/>
      <c r="J73" s="1957" t="s">
        <v>2242</v>
      </c>
      <c r="K73" s="1958"/>
      <c r="L73" s="1958"/>
      <c r="M73" s="1958"/>
      <c r="N73" s="1958"/>
      <c r="O73" s="1958"/>
      <c r="P73" s="1958"/>
      <c r="Q73" s="1958"/>
      <c r="R73" s="1958"/>
      <c r="S73" s="1958"/>
      <c r="T73" s="1958"/>
      <c r="U73" s="1958"/>
      <c r="V73" s="1958"/>
      <c r="W73" s="1958"/>
      <c r="X73" s="1958"/>
      <c r="Y73" s="1958"/>
      <c r="Z73" s="1958"/>
      <c r="AA73" s="1958"/>
      <c r="AB73" s="1958"/>
      <c r="AC73" s="1958"/>
      <c r="AD73" s="1958"/>
      <c r="AE73" s="1959"/>
      <c r="AF73" s="847" t="s">
        <v>2138</v>
      </c>
      <c r="AG73" s="1980" t="s">
        <v>2178</v>
      </c>
      <c r="AH73" s="1981"/>
      <c r="AI73" s="1982"/>
      <c r="AJ73" s="1185"/>
    </row>
    <row r="74" spans="1:36" s="1174" customFormat="1" ht="39.950000000000003" customHeight="1">
      <c r="A74" s="1243"/>
      <c r="B74" s="2091"/>
      <c r="C74" s="1765"/>
      <c r="D74" s="1765"/>
      <c r="E74" s="1765"/>
      <c r="F74" s="1765"/>
      <c r="G74" s="1765"/>
      <c r="H74" s="1766"/>
      <c r="I74" s="1183"/>
      <c r="J74" s="1957" t="s">
        <v>2243</v>
      </c>
      <c r="K74" s="1958"/>
      <c r="L74" s="1958"/>
      <c r="M74" s="1958"/>
      <c r="N74" s="1958"/>
      <c r="O74" s="1958"/>
      <c r="P74" s="1958"/>
      <c r="Q74" s="1958"/>
      <c r="R74" s="1958"/>
      <c r="S74" s="1958"/>
      <c r="T74" s="1958"/>
      <c r="U74" s="1958"/>
      <c r="V74" s="1958"/>
      <c r="W74" s="1958"/>
      <c r="X74" s="1958"/>
      <c r="Y74" s="1958"/>
      <c r="Z74" s="1958"/>
      <c r="AA74" s="1958"/>
      <c r="AB74" s="1958"/>
      <c r="AC74" s="1958"/>
      <c r="AD74" s="1958"/>
      <c r="AE74" s="1959"/>
      <c r="AF74" s="847" t="s">
        <v>2138</v>
      </c>
      <c r="AG74" s="1980" t="s">
        <v>2178</v>
      </c>
      <c r="AH74" s="1981"/>
      <c r="AI74" s="1982"/>
      <c r="AJ74" s="1185"/>
    </row>
    <row r="75" spans="1:36" s="1174" customFormat="1" ht="39.950000000000003" customHeight="1">
      <c r="A75" s="1243"/>
      <c r="B75" s="2091"/>
      <c r="C75" s="1765"/>
      <c r="D75" s="1765"/>
      <c r="E75" s="1765"/>
      <c r="F75" s="1765"/>
      <c r="G75" s="1765"/>
      <c r="H75" s="1766"/>
      <c r="I75" s="1183"/>
      <c r="J75" s="1957" t="s">
        <v>2244</v>
      </c>
      <c r="K75" s="2076"/>
      <c r="L75" s="2076"/>
      <c r="M75" s="2076"/>
      <c r="N75" s="2076"/>
      <c r="O75" s="2076"/>
      <c r="P75" s="2076"/>
      <c r="Q75" s="2076"/>
      <c r="R75" s="2076"/>
      <c r="S75" s="2076"/>
      <c r="T75" s="2076"/>
      <c r="U75" s="2076"/>
      <c r="V75" s="2076"/>
      <c r="W75" s="2076"/>
      <c r="X75" s="2076"/>
      <c r="Y75" s="2076"/>
      <c r="Z75" s="2076"/>
      <c r="AA75" s="2076"/>
      <c r="AB75" s="2076"/>
      <c r="AC75" s="2076"/>
      <c r="AD75" s="2076"/>
      <c r="AE75" s="2077"/>
      <c r="AF75" s="847" t="s">
        <v>2138</v>
      </c>
      <c r="AG75" s="1980" t="s">
        <v>2178</v>
      </c>
      <c r="AH75" s="1981"/>
      <c r="AI75" s="1982"/>
      <c r="AJ75" s="1185"/>
    </row>
    <row r="76" spans="1:36" s="1174" customFormat="1" ht="30" customHeight="1">
      <c r="A76" s="1243"/>
      <c r="B76" s="2091"/>
      <c r="C76" s="1765"/>
      <c r="D76" s="1765"/>
      <c r="E76" s="1765"/>
      <c r="F76" s="1765"/>
      <c r="G76" s="1765"/>
      <c r="H76" s="1766"/>
      <c r="I76" s="1183"/>
      <c r="J76" s="1957" t="s">
        <v>2245</v>
      </c>
      <c r="K76" s="2076"/>
      <c r="L76" s="2076"/>
      <c r="M76" s="2076"/>
      <c r="N76" s="2076"/>
      <c r="O76" s="2076"/>
      <c r="P76" s="2076"/>
      <c r="Q76" s="2076"/>
      <c r="R76" s="2076"/>
      <c r="S76" s="2076"/>
      <c r="T76" s="2076"/>
      <c r="U76" s="2076"/>
      <c r="V76" s="2076"/>
      <c r="W76" s="2076"/>
      <c r="X76" s="2076"/>
      <c r="Y76" s="2076"/>
      <c r="Z76" s="2076"/>
      <c r="AA76" s="2076"/>
      <c r="AB76" s="2076"/>
      <c r="AC76" s="2076"/>
      <c r="AD76" s="2076"/>
      <c r="AE76" s="2077"/>
      <c r="AF76" s="847" t="s">
        <v>2138</v>
      </c>
      <c r="AG76" s="1980" t="s">
        <v>2178</v>
      </c>
      <c r="AH76" s="1981"/>
      <c r="AI76" s="1982"/>
      <c r="AJ76" s="1185"/>
    </row>
    <row r="77" spans="1:36" s="1174" customFormat="1" ht="49.5" customHeight="1">
      <c r="A77" s="1243"/>
      <c r="B77" s="2091"/>
      <c r="C77" s="1765"/>
      <c r="D77" s="1765"/>
      <c r="E77" s="1765"/>
      <c r="F77" s="1765"/>
      <c r="G77" s="1765"/>
      <c r="H77" s="1766"/>
      <c r="I77" s="1183"/>
      <c r="J77" s="1957" t="s">
        <v>2020</v>
      </c>
      <c r="K77" s="1958"/>
      <c r="L77" s="1958"/>
      <c r="M77" s="1958"/>
      <c r="N77" s="1958"/>
      <c r="O77" s="1958"/>
      <c r="P77" s="1958"/>
      <c r="Q77" s="1958"/>
      <c r="R77" s="1958"/>
      <c r="S77" s="1958"/>
      <c r="T77" s="1958"/>
      <c r="U77" s="1958"/>
      <c r="V77" s="1958"/>
      <c r="W77" s="1958"/>
      <c r="X77" s="1958"/>
      <c r="Y77" s="1958"/>
      <c r="Z77" s="1958"/>
      <c r="AA77" s="1958"/>
      <c r="AB77" s="1958"/>
      <c r="AC77" s="1958"/>
      <c r="AD77" s="1958"/>
      <c r="AE77" s="1959"/>
      <c r="AF77" s="847" t="s">
        <v>2138</v>
      </c>
      <c r="AG77" s="1980" t="s">
        <v>2178</v>
      </c>
      <c r="AH77" s="1981"/>
      <c r="AI77" s="1982"/>
      <c r="AJ77" s="1185"/>
    </row>
    <row r="78" spans="1:36" s="1174" customFormat="1" ht="12.75" customHeight="1">
      <c r="A78" s="1244"/>
      <c r="B78" s="2091"/>
      <c r="C78" s="2092"/>
      <c r="D78" s="2092"/>
      <c r="E78" s="2092"/>
      <c r="F78" s="2092"/>
      <c r="G78" s="2092"/>
      <c r="H78" s="1766"/>
      <c r="I78" s="1183"/>
      <c r="J78" s="1184"/>
      <c r="K78" s="1184"/>
      <c r="L78" s="1184"/>
      <c r="M78" s="1184"/>
      <c r="N78" s="1184"/>
      <c r="O78" s="1184"/>
      <c r="P78" s="1184"/>
      <c r="Q78" s="1184"/>
      <c r="R78" s="1184"/>
      <c r="S78" s="1184"/>
      <c r="T78" s="1184"/>
      <c r="U78" s="1184"/>
      <c r="V78" s="1184"/>
      <c r="W78" s="1184"/>
      <c r="X78" s="1184"/>
      <c r="Y78" s="1184"/>
      <c r="Z78" s="1184"/>
      <c r="AA78" s="1184"/>
      <c r="AB78" s="1184"/>
      <c r="AC78" s="1184"/>
      <c r="AD78" s="1184"/>
      <c r="AE78" s="1184"/>
      <c r="AF78" s="1184"/>
      <c r="AG78" s="1184"/>
      <c r="AH78" s="1184"/>
      <c r="AI78" s="1184"/>
      <c r="AJ78" s="1185"/>
    </row>
    <row r="79" spans="1:36" s="1174" customFormat="1" ht="12.75" customHeight="1">
      <c r="A79" s="1243"/>
      <c r="B79" s="1971" t="s">
        <v>2246</v>
      </c>
      <c r="C79" s="2089"/>
      <c r="D79" s="2089"/>
      <c r="E79" s="2089"/>
      <c r="F79" s="2089"/>
      <c r="G79" s="2089"/>
      <c r="H79" s="2090"/>
      <c r="I79" s="1190"/>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1191"/>
    </row>
    <row r="80" spans="1:36" s="1174" customFormat="1" ht="39.950000000000003" customHeight="1">
      <c r="A80" s="1243" t="s">
        <v>2138</v>
      </c>
      <c r="B80" s="2091"/>
      <c r="C80" s="2092"/>
      <c r="D80" s="2092"/>
      <c r="E80" s="2092"/>
      <c r="F80" s="2092"/>
      <c r="G80" s="2092"/>
      <c r="H80" s="1766"/>
      <c r="I80" s="1183"/>
      <c r="J80" s="1957" t="s">
        <v>2247</v>
      </c>
      <c r="K80" s="1958"/>
      <c r="L80" s="1958"/>
      <c r="M80" s="1958"/>
      <c r="N80" s="1958"/>
      <c r="O80" s="1958"/>
      <c r="P80" s="1958"/>
      <c r="Q80" s="1958"/>
      <c r="R80" s="1958"/>
      <c r="S80" s="1958"/>
      <c r="T80" s="1958"/>
      <c r="U80" s="1958"/>
      <c r="V80" s="1958"/>
      <c r="W80" s="1958"/>
      <c r="X80" s="1958"/>
      <c r="Y80" s="1958"/>
      <c r="Z80" s="1958"/>
      <c r="AA80" s="1958"/>
      <c r="AB80" s="1958"/>
      <c r="AC80" s="1958"/>
      <c r="AD80" s="1958"/>
      <c r="AE80" s="1959"/>
      <c r="AF80" s="847" t="s">
        <v>2138</v>
      </c>
      <c r="AG80" s="1980" t="s">
        <v>2178</v>
      </c>
      <c r="AH80" s="1981"/>
      <c r="AI80" s="1982"/>
      <c r="AJ80" s="1185"/>
    </row>
    <row r="81" spans="1:37" s="1174" customFormat="1" ht="12.75" customHeight="1">
      <c r="A81" s="1245"/>
      <c r="B81" s="2093"/>
      <c r="C81" s="1768"/>
      <c r="D81" s="1768"/>
      <c r="E81" s="1768"/>
      <c r="F81" s="1768"/>
      <c r="G81" s="1768"/>
      <c r="H81" s="1769"/>
      <c r="I81" s="1187"/>
      <c r="J81" s="1188"/>
      <c r="K81" s="1188"/>
      <c r="L81" s="1188"/>
      <c r="M81" s="1188"/>
      <c r="N81" s="1188"/>
      <c r="O81" s="1188"/>
      <c r="P81" s="1188"/>
      <c r="Q81" s="1188"/>
      <c r="R81" s="1188"/>
      <c r="S81" s="1188"/>
      <c r="T81" s="1188"/>
      <c r="U81" s="1188"/>
      <c r="V81" s="1188"/>
      <c r="W81" s="1188"/>
      <c r="X81" s="1188"/>
      <c r="Y81" s="1188"/>
      <c r="Z81" s="1188"/>
      <c r="AA81" s="1188"/>
      <c r="AB81" s="1188"/>
      <c r="AC81" s="1188"/>
      <c r="AD81" s="1188"/>
      <c r="AE81" s="1188"/>
      <c r="AF81" s="1188"/>
      <c r="AG81" s="1188"/>
      <c r="AH81" s="1188"/>
      <c r="AI81" s="1188"/>
      <c r="AJ81" s="1189"/>
    </row>
    <row r="82" spans="1:37" s="1174" customFormat="1" ht="12.75" customHeight="1">
      <c r="A82" s="1243"/>
      <c r="B82" s="1971" t="s">
        <v>2248</v>
      </c>
      <c r="C82" s="2089"/>
      <c r="D82" s="2089"/>
      <c r="E82" s="2089"/>
      <c r="F82" s="2089"/>
      <c r="G82" s="2089"/>
      <c r="H82" s="2090"/>
      <c r="I82" s="1190"/>
      <c r="J82" s="839"/>
      <c r="K82" s="839"/>
      <c r="L82" s="839"/>
      <c r="M82" s="839"/>
      <c r="N82" s="839"/>
      <c r="O82" s="839"/>
      <c r="P82" s="839"/>
      <c r="Q82" s="839"/>
      <c r="R82" s="839"/>
      <c r="S82" s="839"/>
      <c r="T82" s="839"/>
      <c r="U82" s="839"/>
      <c r="V82" s="839"/>
      <c r="W82" s="839"/>
      <c r="X82" s="839"/>
      <c r="Y82" s="839"/>
      <c r="Z82" s="839"/>
      <c r="AA82" s="839"/>
      <c r="AB82" s="839"/>
      <c r="AC82" s="839"/>
      <c r="AD82" s="839"/>
      <c r="AE82" s="839"/>
      <c r="AF82" s="839"/>
      <c r="AG82" s="839"/>
      <c r="AH82" s="839"/>
      <c r="AI82" s="839"/>
      <c r="AJ82" s="1191"/>
    </row>
    <row r="83" spans="1:37" s="1174" customFormat="1" ht="30" customHeight="1">
      <c r="A83" s="1243" t="s">
        <v>2138</v>
      </c>
      <c r="B83" s="2091"/>
      <c r="C83" s="2092"/>
      <c r="D83" s="2092"/>
      <c r="E83" s="2092"/>
      <c r="F83" s="2092"/>
      <c r="G83" s="2092"/>
      <c r="H83" s="1766"/>
      <c r="I83" s="1183"/>
      <c r="J83" s="1957" t="s">
        <v>2249</v>
      </c>
      <c r="K83" s="1958"/>
      <c r="L83" s="1958"/>
      <c r="M83" s="1958"/>
      <c r="N83" s="1958"/>
      <c r="O83" s="1958"/>
      <c r="P83" s="1958"/>
      <c r="Q83" s="1958"/>
      <c r="R83" s="1958"/>
      <c r="S83" s="1958"/>
      <c r="T83" s="1958"/>
      <c r="U83" s="1958"/>
      <c r="V83" s="1958"/>
      <c r="W83" s="1958"/>
      <c r="X83" s="1958"/>
      <c r="Y83" s="1958"/>
      <c r="Z83" s="1958"/>
      <c r="AA83" s="1958"/>
      <c r="AB83" s="1958"/>
      <c r="AC83" s="1958"/>
      <c r="AD83" s="1958"/>
      <c r="AE83" s="1959"/>
      <c r="AF83" s="847" t="s">
        <v>2138</v>
      </c>
      <c r="AG83" s="1980" t="s">
        <v>2178</v>
      </c>
      <c r="AH83" s="1981"/>
      <c r="AI83" s="1982"/>
      <c r="AJ83" s="1185"/>
    </row>
    <row r="84" spans="1:37" s="1174" customFormat="1" ht="12.75" customHeight="1">
      <c r="A84" s="1245"/>
      <c r="B84" s="2093"/>
      <c r="C84" s="1768"/>
      <c r="D84" s="1768"/>
      <c r="E84" s="1768"/>
      <c r="F84" s="1768"/>
      <c r="G84" s="1768"/>
      <c r="H84" s="1769"/>
      <c r="I84" s="1187"/>
      <c r="J84" s="1188"/>
      <c r="K84" s="1188"/>
      <c r="L84" s="1188"/>
      <c r="M84" s="1188"/>
      <c r="N84" s="1188"/>
      <c r="O84" s="1188"/>
      <c r="P84" s="1188"/>
      <c r="Q84" s="1188"/>
      <c r="R84" s="1188"/>
      <c r="S84" s="1188"/>
      <c r="T84" s="1188"/>
      <c r="U84" s="1188"/>
      <c r="V84" s="1188"/>
      <c r="W84" s="1188"/>
      <c r="X84" s="1188"/>
      <c r="Y84" s="1188"/>
      <c r="Z84" s="1188"/>
      <c r="AA84" s="1188"/>
      <c r="AB84" s="1188"/>
      <c r="AC84" s="1188"/>
      <c r="AD84" s="1188"/>
      <c r="AE84" s="1188"/>
      <c r="AF84" s="1188"/>
      <c r="AG84" s="1188"/>
      <c r="AH84" s="1188"/>
      <c r="AI84" s="1188"/>
      <c r="AJ84" s="1189"/>
    </row>
    <row r="85" spans="1:37" s="1174" customFormat="1" ht="12.75" customHeight="1">
      <c r="A85" s="1246"/>
      <c r="B85" s="1971" t="s">
        <v>2250</v>
      </c>
      <c r="C85" s="2089"/>
      <c r="D85" s="2089"/>
      <c r="E85" s="2089"/>
      <c r="F85" s="2089"/>
      <c r="G85" s="2089"/>
      <c r="H85" s="2090"/>
      <c r="I85" s="1190"/>
      <c r="J85" s="839"/>
      <c r="K85" s="839"/>
      <c r="L85" s="839"/>
      <c r="M85" s="839"/>
      <c r="N85" s="839"/>
      <c r="O85" s="839"/>
      <c r="P85" s="839"/>
      <c r="Q85" s="839"/>
      <c r="R85" s="839"/>
      <c r="S85" s="839"/>
      <c r="T85" s="839"/>
      <c r="U85" s="839"/>
      <c r="V85" s="839"/>
      <c r="W85" s="839"/>
      <c r="X85" s="839"/>
      <c r="Y85" s="839"/>
      <c r="Z85" s="839"/>
      <c r="AA85" s="839"/>
      <c r="AB85" s="839"/>
      <c r="AC85" s="839"/>
      <c r="AD85" s="839"/>
      <c r="AE85" s="839"/>
      <c r="AF85" s="839"/>
      <c r="AG85" s="839"/>
      <c r="AH85" s="839"/>
      <c r="AI85" s="839"/>
      <c r="AJ85" s="1191"/>
    </row>
    <row r="86" spans="1:37" s="1174" customFormat="1" ht="30" customHeight="1">
      <c r="A86" s="1243" t="s">
        <v>2138</v>
      </c>
      <c r="B86" s="2091"/>
      <c r="C86" s="2092"/>
      <c r="D86" s="2092"/>
      <c r="E86" s="2092"/>
      <c r="F86" s="2092"/>
      <c r="G86" s="2092"/>
      <c r="H86" s="1766"/>
      <c r="I86" s="1183"/>
      <c r="J86" s="1957" t="s">
        <v>2251</v>
      </c>
      <c r="K86" s="1958"/>
      <c r="L86" s="1958"/>
      <c r="M86" s="1958"/>
      <c r="N86" s="1958"/>
      <c r="O86" s="1958"/>
      <c r="P86" s="1958"/>
      <c r="Q86" s="1958"/>
      <c r="R86" s="1958"/>
      <c r="S86" s="1958"/>
      <c r="T86" s="1958"/>
      <c r="U86" s="1958"/>
      <c r="V86" s="1958"/>
      <c r="W86" s="1958"/>
      <c r="X86" s="1958"/>
      <c r="Y86" s="1958"/>
      <c r="Z86" s="1958"/>
      <c r="AA86" s="1958"/>
      <c r="AB86" s="1958"/>
      <c r="AC86" s="1958"/>
      <c r="AD86" s="1958"/>
      <c r="AE86" s="1959"/>
      <c r="AF86" s="847" t="s">
        <v>2138</v>
      </c>
      <c r="AG86" s="1980" t="s">
        <v>2178</v>
      </c>
      <c r="AH86" s="1981"/>
      <c r="AI86" s="1982"/>
      <c r="AJ86" s="1185"/>
    </row>
    <row r="87" spans="1:37" s="1174" customFormat="1" ht="39.950000000000003" customHeight="1">
      <c r="A87" s="1243"/>
      <c r="B87" s="2091"/>
      <c r="C87" s="2092"/>
      <c r="D87" s="2092"/>
      <c r="E87" s="2092"/>
      <c r="F87" s="2092"/>
      <c r="G87" s="2092"/>
      <c r="H87" s="1766"/>
      <c r="I87" s="1183"/>
      <c r="J87" s="1957" t="s">
        <v>2252</v>
      </c>
      <c r="K87" s="1958"/>
      <c r="L87" s="1958"/>
      <c r="M87" s="1958"/>
      <c r="N87" s="1958"/>
      <c r="O87" s="1958"/>
      <c r="P87" s="1958"/>
      <c r="Q87" s="1958"/>
      <c r="R87" s="1958"/>
      <c r="S87" s="1958"/>
      <c r="T87" s="1958"/>
      <c r="U87" s="1958"/>
      <c r="V87" s="1958"/>
      <c r="W87" s="1958"/>
      <c r="X87" s="1958"/>
      <c r="Y87" s="1958"/>
      <c r="Z87" s="1958"/>
      <c r="AA87" s="1958"/>
      <c r="AB87" s="1958"/>
      <c r="AC87" s="1958"/>
      <c r="AD87" s="1958"/>
      <c r="AE87" s="1959"/>
      <c r="AF87" s="847" t="s">
        <v>2138</v>
      </c>
      <c r="AG87" s="1980" t="s">
        <v>2178</v>
      </c>
      <c r="AH87" s="1981"/>
      <c r="AI87" s="1982"/>
      <c r="AJ87" s="1185"/>
    </row>
    <row r="88" spans="1:37" s="1174" customFormat="1" ht="39.950000000000003" customHeight="1">
      <c r="A88" s="1243"/>
      <c r="B88" s="2091"/>
      <c r="C88" s="2092"/>
      <c r="D88" s="2092"/>
      <c r="E88" s="2092"/>
      <c r="F88" s="2092"/>
      <c r="G88" s="2092"/>
      <c r="H88" s="1766"/>
      <c r="I88" s="1183"/>
      <c r="J88" s="1957" t="s">
        <v>2253</v>
      </c>
      <c r="K88" s="2076"/>
      <c r="L88" s="2076"/>
      <c r="M88" s="2076"/>
      <c r="N88" s="2076"/>
      <c r="O88" s="2076"/>
      <c r="P88" s="2076"/>
      <c r="Q88" s="2076"/>
      <c r="R88" s="2076"/>
      <c r="S88" s="2076"/>
      <c r="T88" s="2076"/>
      <c r="U88" s="2076"/>
      <c r="V88" s="2076"/>
      <c r="W88" s="2076"/>
      <c r="X88" s="2076"/>
      <c r="Y88" s="2076"/>
      <c r="Z88" s="2076"/>
      <c r="AA88" s="2076"/>
      <c r="AB88" s="2076"/>
      <c r="AC88" s="2076"/>
      <c r="AD88" s="2076"/>
      <c r="AE88" s="2077"/>
      <c r="AF88" s="847" t="s">
        <v>2138</v>
      </c>
      <c r="AG88" s="1980" t="s">
        <v>2178</v>
      </c>
      <c r="AH88" s="1981"/>
      <c r="AI88" s="1982"/>
      <c r="AJ88" s="1185"/>
    </row>
    <row r="89" spans="1:37" s="1174" customFormat="1" ht="12.75" customHeight="1">
      <c r="A89" s="1245"/>
      <c r="B89" s="2093"/>
      <c r="C89" s="1768"/>
      <c r="D89" s="1768"/>
      <c r="E89" s="1768"/>
      <c r="F89" s="1768"/>
      <c r="G89" s="1768"/>
      <c r="H89" s="1769"/>
      <c r="I89" s="1187"/>
      <c r="J89" s="1188"/>
      <c r="K89" s="1188"/>
      <c r="L89" s="1188"/>
      <c r="M89" s="1188"/>
      <c r="N89" s="1188"/>
      <c r="O89" s="1188"/>
      <c r="P89" s="1188"/>
      <c r="Q89" s="1188"/>
      <c r="R89" s="1188"/>
      <c r="S89" s="1188"/>
      <c r="T89" s="1188"/>
      <c r="U89" s="1188"/>
      <c r="V89" s="1188"/>
      <c r="W89" s="1188"/>
      <c r="X89" s="1188"/>
      <c r="Y89" s="1188"/>
      <c r="Z89" s="1188"/>
      <c r="AA89" s="1188"/>
      <c r="AB89" s="1188"/>
      <c r="AC89" s="1188"/>
      <c r="AD89" s="1188"/>
      <c r="AE89" s="1188"/>
      <c r="AF89" s="1188"/>
      <c r="AG89" s="1188"/>
      <c r="AH89" s="1188"/>
      <c r="AI89" s="1188"/>
      <c r="AJ89" s="1189"/>
    </row>
    <row r="90" spans="1:37" s="1174" customFormat="1" ht="8.25" customHeight="1">
      <c r="A90" s="1246"/>
      <c r="B90" s="1971" t="s">
        <v>2254</v>
      </c>
      <c r="C90" s="2089"/>
      <c r="D90" s="2089"/>
      <c r="E90" s="2089"/>
      <c r="F90" s="2089"/>
      <c r="G90" s="2089"/>
      <c r="H90" s="2090"/>
      <c r="I90" s="1190"/>
      <c r="J90" s="839"/>
      <c r="K90" s="839"/>
      <c r="L90" s="839"/>
      <c r="M90" s="839"/>
      <c r="N90" s="839"/>
      <c r="O90" s="839"/>
      <c r="P90" s="839"/>
      <c r="Q90" s="839"/>
      <c r="R90" s="839"/>
      <c r="S90" s="839"/>
      <c r="T90" s="839"/>
      <c r="U90" s="839"/>
      <c r="V90" s="839"/>
      <c r="W90" s="839"/>
      <c r="X90" s="839"/>
      <c r="Y90" s="839"/>
      <c r="Z90" s="839"/>
      <c r="AA90" s="839"/>
      <c r="AB90" s="839"/>
      <c r="AC90" s="839"/>
      <c r="AD90" s="839"/>
      <c r="AE90" s="839"/>
      <c r="AF90" s="839"/>
      <c r="AG90" s="839"/>
      <c r="AH90" s="839"/>
      <c r="AI90" s="839"/>
      <c r="AJ90" s="1191"/>
    </row>
    <row r="91" spans="1:37" s="1174" customFormat="1" ht="76.5" customHeight="1">
      <c r="A91" s="1243" t="s">
        <v>2138</v>
      </c>
      <c r="B91" s="2091"/>
      <c r="C91" s="2092"/>
      <c r="D91" s="2092"/>
      <c r="E91" s="2092"/>
      <c r="F91" s="2092"/>
      <c r="G91" s="2092"/>
      <c r="H91" s="1766"/>
      <c r="I91" s="1183"/>
      <c r="J91" s="1957" t="s">
        <v>2255</v>
      </c>
      <c r="K91" s="1958"/>
      <c r="L91" s="1958"/>
      <c r="M91" s="1958"/>
      <c r="N91" s="1958"/>
      <c r="O91" s="1958"/>
      <c r="P91" s="1958"/>
      <c r="Q91" s="1958"/>
      <c r="R91" s="1958"/>
      <c r="S91" s="1958"/>
      <c r="T91" s="1958"/>
      <c r="U91" s="1958"/>
      <c r="V91" s="1958"/>
      <c r="W91" s="1958"/>
      <c r="X91" s="1958"/>
      <c r="Y91" s="1958"/>
      <c r="Z91" s="1958"/>
      <c r="AA91" s="1958"/>
      <c r="AB91" s="1958"/>
      <c r="AC91" s="1958"/>
      <c r="AD91" s="1958"/>
      <c r="AE91" s="1959"/>
      <c r="AF91" s="847" t="s">
        <v>2011</v>
      </c>
      <c r="AG91" s="1980" t="s">
        <v>2178</v>
      </c>
      <c r="AH91" s="1981"/>
      <c r="AI91" s="1982"/>
      <c r="AJ91" s="1185"/>
    </row>
    <row r="92" spans="1:37" s="1174" customFormat="1" ht="102" customHeight="1">
      <c r="A92" s="1243"/>
      <c r="B92" s="2091"/>
      <c r="C92" s="2092"/>
      <c r="D92" s="2092"/>
      <c r="E92" s="2092"/>
      <c r="F92" s="2092"/>
      <c r="G92" s="2092"/>
      <c r="H92" s="1766"/>
      <c r="I92" s="1183"/>
      <c r="J92" s="1957" t="s">
        <v>2256</v>
      </c>
      <c r="K92" s="1958"/>
      <c r="L92" s="1958"/>
      <c r="M92" s="1958"/>
      <c r="N92" s="1958"/>
      <c r="O92" s="1958"/>
      <c r="P92" s="1958"/>
      <c r="Q92" s="1958"/>
      <c r="R92" s="1958"/>
      <c r="S92" s="1958"/>
      <c r="T92" s="1958"/>
      <c r="U92" s="1958"/>
      <c r="V92" s="1958"/>
      <c r="W92" s="1958"/>
      <c r="X92" s="1958"/>
      <c r="Y92" s="1958"/>
      <c r="Z92" s="1958"/>
      <c r="AA92" s="1958"/>
      <c r="AB92" s="1958"/>
      <c r="AC92" s="1958"/>
      <c r="AD92" s="1958"/>
      <c r="AE92" s="1959"/>
      <c r="AF92" s="847" t="s">
        <v>2138</v>
      </c>
      <c r="AG92" s="1980" t="s">
        <v>2178</v>
      </c>
      <c r="AH92" s="1981"/>
      <c r="AI92" s="1982"/>
      <c r="AJ92" s="1185"/>
    </row>
    <row r="93" spans="1:37" s="1174" customFormat="1" ht="12.75" customHeight="1">
      <c r="A93" s="1245"/>
      <c r="B93" s="2093"/>
      <c r="C93" s="1768"/>
      <c r="D93" s="1768"/>
      <c r="E93" s="1768"/>
      <c r="F93" s="1768"/>
      <c r="G93" s="1768"/>
      <c r="H93" s="1769"/>
      <c r="I93" s="1187"/>
      <c r="J93" s="1188"/>
      <c r="K93" s="1188"/>
      <c r="L93" s="1188"/>
      <c r="M93" s="1188"/>
      <c r="N93" s="1188"/>
      <c r="O93" s="1188"/>
      <c r="P93" s="1188"/>
      <c r="Q93" s="1188"/>
      <c r="R93" s="1188"/>
      <c r="S93" s="1188"/>
      <c r="T93" s="1188"/>
      <c r="U93" s="1188"/>
      <c r="V93" s="1188"/>
      <c r="W93" s="1188"/>
      <c r="X93" s="1188"/>
      <c r="Y93" s="1188"/>
      <c r="Z93" s="1188"/>
      <c r="AA93" s="1188"/>
      <c r="AB93" s="1188"/>
      <c r="AC93" s="1188"/>
      <c r="AD93" s="1188"/>
      <c r="AE93" s="1188"/>
      <c r="AF93" s="1188"/>
      <c r="AG93" s="1188"/>
      <c r="AH93" s="1188"/>
      <c r="AI93" s="1188"/>
      <c r="AJ93" s="1189"/>
    </row>
    <row r="94" spans="1:37" s="1174" customFormat="1" ht="12.75" customHeight="1">
      <c r="A94" s="2129" t="s">
        <v>2179</v>
      </c>
      <c r="B94" s="1971" t="s">
        <v>2257</v>
      </c>
      <c r="C94" s="2089"/>
      <c r="D94" s="2089"/>
      <c r="E94" s="2089"/>
      <c r="F94" s="2089"/>
      <c r="G94" s="2089"/>
      <c r="H94" s="2090"/>
      <c r="I94" s="1183"/>
      <c r="J94" s="1184"/>
      <c r="K94" s="1184"/>
      <c r="L94" s="1184"/>
      <c r="M94" s="1184"/>
      <c r="N94" s="1184"/>
      <c r="O94" s="1184"/>
      <c r="P94" s="1184"/>
      <c r="Q94" s="1184"/>
      <c r="R94" s="1184"/>
      <c r="S94" s="1184"/>
      <c r="T94" s="1184"/>
      <c r="U94" s="1184"/>
      <c r="V94" s="1184"/>
      <c r="W94" s="1184"/>
      <c r="X94" s="1184"/>
      <c r="Y94" s="1184"/>
      <c r="Z94" s="1184"/>
      <c r="AA94" s="1184"/>
      <c r="AB94" s="1184"/>
      <c r="AC94" s="1184"/>
      <c r="AD94" s="1184"/>
      <c r="AE94" s="1184"/>
      <c r="AF94" s="1184"/>
      <c r="AG94" s="1184"/>
      <c r="AH94" s="1184"/>
      <c r="AI94" s="1184"/>
      <c r="AJ94" s="1185"/>
      <c r="AK94" s="1192"/>
    </row>
    <row r="95" spans="1:37" s="1174" customFormat="1" ht="28.5" customHeight="1">
      <c r="A95" s="2130"/>
      <c r="B95" s="1987"/>
      <c r="C95" s="2092"/>
      <c r="D95" s="2092"/>
      <c r="E95" s="2092"/>
      <c r="F95" s="2092"/>
      <c r="G95" s="2092"/>
      <c r="H95" s="1766"/>
      <c r="I95" s="1179"/>
      <c r="J95" s="1962" t="s">
        <v>2258</v>
      </c>
      <c r="K95" s="1963"/>
      <c r="L95" s="1963"/>
      <c r="M95" s="1963"/>
      <c r="N95" s="1963"/>
      <c r="O95" s="1963"/>
      <c r="P95" s="1963"/>
      <c r="Q95" s="1963"/>
      <c r="R95" s="1963"/>
      <c r="S95" s="1963"/>
      <c r="T95" s="1963"/>
      <c r="U95" s="1963"/>
      <c r="V95" s="1963"/>
      <c r="W95" s="1963"/>
      <c r="X95" s="1963"/>
      <c r="Y95" s="1963"/>
      <c r="Z95" s="1963"/>
      <c r="AA95" s="1963"/>
      <c r="AB95" s="1963"/>
      <c r="AC95" s="1963"/>
      <c r="AD95" s="1963"/>
      <c r="AE95" s="1964"/>
      <c r="AF95" s="853" t="s">
        <v>2138</v>
      </c>
      <c r="AG95" s="1980" t="s">
        <v>2018</v>
      </c>
      <c r="AH95" s="1981"/>
      <c r="AI95" s="1982"/>
      <c r="AJ95" s="1181"/>
    </row>
    <row r="96" spans="1:37" s="1174" customFormat="1" ht="30" customHeight="1">
      <c r="A96" s="2130"/>
      <c r="B96" s="1987"/>
      <c r="C96" s="2092"/>
      <c r="D96" s="2092"/>
      <c r="E96" s="2092"/>
      <c r="F96" s="2092"/>
      <c r="G96" s="2092"/>
      <c r="H96" s="1766"/>
      <c r="I96" s="1179"/>
      <c r="J96" s="2111" t="s">
        <v>2259</v>
      </c>
      <c r="K96" s="2112"/>
      <c r="L96" s="2138" t="s">
        <v>2260</v>
      </c>
      <c r="M96" s="2139"/>
      <c r="N96" s="2139"/>
      <c r="O96" s="2139"/>
      <c r="P96" s="2139"/>
      <c r="Q96" s="2139"/>
      <c r="R96" s="2139"/>
      <c r="S96" s="2139"/>
      <c r="T96" s="2139"/>
      <c r="U96" s="2139"/>
      <c r="V96" s="2139"/>
      <c r="W96" s="2139"/>
      <c r="X96" s="2139"/>
      <c r="Y96" s="2139"/>
      <c r="Z96" s="2139"/>
      <c r="AA96" s="2139"/>
      <c r="AB96" s="2139"/>
      <c r="AC96" s="2139"/>
      <c r="AD96" s="2139"/>
      <c r="AE96" s="2139"/>
      <c r="AF96" s="2139"/>
      <c r="AG96" s="2139"/>
      <c r="AH96" s="2139"/>
      <c r="AI96" s="2140"/>
      <c r="AJ96" s="1181"/>
    </row>
    <row r="97" spans="1:37" s="1174" customFormat="1" ht="42" customHeight="1">
      <c r="A97" s="2130"/>
      <c r="B97" s="1987"/>
      <c r="C97" s="2092"/>
      <c r="D97" s="2092"/>
      <c r="E97" s="2092"/>
      <c r="F97" s="2092"/>
      <c r="G97" s="2092"/>
      <c r="H97" s="1766"/>
      <c r="I97" s="1186"/>
      <c r="J97" s="2118" t="s">
        <v>2261</v>
      </c>
      <c r="K97" s="2119"/>
      <c r="L97" s="2138" t="s">
        <v>2262</v>
      </c>
      <c r="M97" s="2139"/>
      <c r="N97" s="2139"/>
      <c r="O97" s="2139"/>
      <c r="P97" s="2139"/>
      <c r="Q97" s="2139"/>
      <c r="R97" s="2139"/>
      <c r="S97" s="2139"/>
      <c r="T97" s="2139"/>
      <c r="U97" s="2139"/>
      <c r="V97" s="2139"/>
      <c r="W97" s="2139"/>
      <c r="X97" s="2139"/>
      <c r="Y97" s="2139"/>
      <c r="Z97" s="2139"/>
      <c r="AA97" s="2139"/>
      <c r="AB97" s="2139"/>
      <c r="AC97" s="2139"/>
      <c r="AD97" s="2139"/>
      <c r="AE97" s="2139"/>
      <c r="AF97" s="2139"/>
      <c r="AG97" s="2139"/>
      <c r="AH97" s="2139"/>
      <c r="AI97" s="2140"/>
      <c r="AJ97" s="1185"/>
    </row>
    <row r="98" spans="1:37" s="1174" customFormat="1" ht="45" customHeight="1">
      <c r="A98" s="2130"/>
      <c r="B98" s="2091"/>
      <c r="C98" s="2092"/>
      <c r="D98" s="2092"/>
      <c r="E98" s="2092"/>
      <c r="F98" s="2092"/>
      <c r="G98" s="2092"/>
      <c r="H98" s="1766"/>
      <c r="I98" s="1183"/>
      <c r="J98" s="1957" t="s">
        <v>2263</v>
      </c>
      <c r="K98" s="1958"/>
      <c r="L98" s="1958"/>
      <c r="M98" s="1958"/>
      <c r="N98" s="1958"/>
      <c r="O98" s="1958"/>
      <c r="P98" s="1958"/>
      <c r="Q98" s="1958"/>
      <c r="R98" s="1958"/>
      <c r="S98" s="1958"/>
      <c r="T98" s="1958"/>
      <c r="U98" s="1958"/>
      <c r="V98" s="1958"/>
      <c r="W98" s="1958"/>
      <c r="X98" s="1958"/>
      <c r="Y98" s="1958"/>
      <c r="Z98" s="1958"/>
      <c r="AA98" s="1958"/>
      <c r="AB98" s="1958"/>
      <c r="AC98" s="1958"/>
      <c r="AD98" s="1958"/>
      <c r="AE98" s="1959"/>
      <c r="AF98" s="847" t="s">
        <v>2138</v>
      </c>
      <c r="AG98" s="1980" t="s">
        <v>2178</v>
      </c>
      <c r="AH98" s="1981"/>
      <c r="AI98" s="1982"/>
      <c r="AJ98" s="1185"/>
      <c r="AK98" s="1192"/>
    </row>
    <row r="99" spans="1:37" s="1174" customFormat="1" ht="42.75" customHeight="1">
      <c r="A99" s="2130"/>
      <c r="B99" s="2091"/>
      <c r="C99" s="2092"/>
      <c r="D99" s="2092"/>
      <c r="E99" s="2092"/>
      <c r="F99" s="2092"/>
      <c r="G99" s="2092"/>
      <c r="H99" s="1766"/>
      <c r="I99" s="1183"/>
      <c r="J99" s="1957" t="s">
        <v>2264</v>
      </c>
      <c r="K99" s="2076"/>
      <c r="L99" s="2076"/>
      <c r="M99" s="2076"/>
      <c r="N99" s="2076"/>
      <c r="O99" s="2076"/>
      <c r="P99" s="2076"/>
      <c r="Q99" s="2076"/>
      <c r="R99" s="2076"/>
      <c r="S99" s="2076"/>
      <c r="T99" s="2076"/>
      <c r="U99" s="2076"/>
      <c r="V99" s="2076"/>
      <c r="W99" s="2076"/>
      <c r="X99" s="2076"/>
      <c r="Y99" s="2076"/>
      <c r="Z99" s="2076"/>
      <c r="AA99" s="2076"/>
      <c r="AB99" s="2076"/>
      <c r="AC99" s="2076"/>
      <c r="AD99" s="2076"/>
      <c r="AE99" s="2077"/>
      <c r="AF99" s="847" t="s">
        <v>121</v>
      </c>
      <c r="AG99" s="1980" t="s">
        <v>2178</v>
      </c>
      <c r="AH99" s="1981"/>
      <c r="AI99" s="1982"/>
      <c r="AJ99" s="1185"/>
      <c r="AK99" s="1192"/>
    </row>
    <row r="100" spans="1:37" s="1174" customFormat="1" ht="41.25" customHeight="1">
      <c r="A100" s="2130"/>
      <c r="B100" s="2091"/>
      <c r="C100" s="2092"/>
      <c r="D100" s="2092"/>
      <c r="E100" s="2092"/>
      <c r="F100" s="2092"/>
      <c r="G100" s="2092"/>
      <c r="H100" s="1766"/>
      <c r="I100" s="1183"/>
      <c r="J100" s="1957" t="s">
        <v>2265</v>
      </c>
      <c r="K100" s="2076"/>
      <c r="L100" s="2076"/>
      <c r="M100" s="2076"/>
      <c r="N100" s="2076"/>
      <c r="O100" s="2076"/>
      <c r="P100" s="2076"/>
      <c r="Q100" s="2076"/>
      <c r="R100" s="2076"/>
      <c r="S100" s="2076"/>
      <c r="T100" s="2076"/>
      <c r="U100" s="2076"/>
      <c r="V100" s="2076"/>
      <c r="W100" s="2076"/>
      <c r="X100" s="2076"/>
      <c r="Y100" s="2076"/>
      <c r="Z100" s="2076"/>
      <c r="AA100" s="2076"/>
      <c r="AB100" s="2076"/>
      <c r="AC100" s="2076"/>
      <c r="AD100" s="2076"/>
      <c r="AE100" s="2077"/>
      <c r="AF100" s="847" t="s">
        <v>2011</v>
      </c>
      <c r="AG100" s="1980" t="s">
        <v>2018</v>
      </c>
      <c r="AH100" s="1981"/>
      <c r="AI100" s="1982"/>
      <c r="AJ100" s="1185"/>
      <c r="AK100" s="1192"/>
    </row>
    <row r="101" spans="1:37" s="1174" customFormat="1" ht="41.25" customHeight="1">
      <c r="A101" s="2130"/>
      <c r="B101" s="2091"/>
      <c r="C101" s="2092"/>
      <c r="D101" s="2092"/>
      <c r="E101" s="2092"/>
      <c r="F101" s="2092"/>
      <c r="G101" s="2092"/>
      <c r="H101" s="1766"/>
      <c r="I101" s="1183"/>
      <c r="J101" s="1957" t="s">
        <v>2266</v>
      </c>
      <c r="K101" s="2076"/>
      <c r="L101" s="2076"/>
      <c r="M101" s="2076"/>
      <c r="N101" s="2076"/>
      <c r="O101" s="2076"/>
      <c r="P101" s="2076"/>
      <c r="Q101" s="2076"/>
      <c r="R101" s="2076"/>
      <c r="S101" s="2076"/>
      <c r="T101" s="2076"/>
      <c r="U101" s="2076"/>
      <c r="V101" s="2076"/>
      <c r="W101" s="2076"/>
      <c r="X101" s="2076"/>
      <c r="Y101" s="2076"/>
      <c r="Z101" s="2076"/>
      <c r="AA101" s="2076"/>
      <c r="AB101" s="2076"/>
      <c r="AC101" s="2076"/>
      <c r="AD101" s="2076"/>
      <c r="AE101" s="2077"/>
      <c r="AF101" s="847" t="s">
        <v>2011</v>
      </c>
      <c r="AG101" s="1980" t="s">
        <v>2178</v>
      </c>
      <c r="AH101" s="1981"/>
      <c r="AI101" s="1982"/>
      <c r="AJ101" s="1185"/>
      <c r="AK101" s="1192"/>
    </row>
    <row r="102" spans="1:37" s="1174" customFormat="1" ht="12.75" customHeight="1">
      <c r="A102" s="2131"/>
      <c r="B102" s="2093"/>
      <c r="C102" s="1768"/>
      <c r="D102" s="1768"/>
      <c r="E102" s="1768"/>
      <c r="F102" s="1768"/>
      <c r="G102" s="1768"/>
      <c r="H102" s="1769"/>
      <c r="I102" s="1187"/>
      <c r="J102" s="1188"/>
      <c r="K102" s="1188"/>
      <c r="L102" s="1188"/>
      <c r="M102" s="1188"/>
      <c r="N102" s="1188"/>
      <c r="O102" s="1188"/>
      <c r="P102" s="1188"/>
      <c r="Q102" s="1188"/>
      <c r="R102" s="1188"/>
      <c r="S102" s="1188"/>
      <c r="T102" s="1188"/>
      <c r="U102" s="1188"/>
      <c r="V102" s="1188"/>
      <c r="W102" s="1188"/>
      <c r="X102" s="1188"/>
      <c r="Y102" s="1188"/>
      <c r="Z102" s="1188"/>
      <c r="AA102" s="1188"/>
      <c r="AB102" s="1188"/>
      <c r="AC102" s="1188"/>
      <c r="AD102" s="1188"/>
      <c r="AE102" s="1188"/>
      <c r="AF102" s="1188"/>
      <c r="AG102" s="1188"/>
      <c r="AH102" s="1188"/>
      <c r="AI102" s="1188"/>
      <c r="AJ102" s="1189"/>
      <c r="AK102" s="1247"/>
    </row>
    <row r="103" spans="1:37" s="1174" customFormat="1" ht="12.75" customHeight="1">
      <c r="A103" s="1243"/>
      <c r="B103" s="1971" t="s">
        <v>2267</v>
      </c>
      <c r="C103" s="2089"/>
      <c r="D103" s="2089"/>
      <c r="E103" s="2089"/>
      <c r="F103" s="2089"/>
      <c r="G103" s="2089"/>
      <c r="H103" s="2090"/>
      <c r="I103" s="1183"/>
      <c r="J103" s="1184"/>
      <c r="K103" s="1184"/>
      <c r="L103" s="1184"/>
      <c r="M103" s="1184"/>
      <c r="N103" s="1184"/>
      <c r="O103" s="1184"/>
      <c r="P103" s="1184"/>
      <c r="Q103" s="1184"/>
      <c r="R103" s="1184"/>
      <c r="S103" s="1184"/>
      <c r="T103" s="1184"/>
      <c r="U103" s="1184"/>
      <c r="V103" s="1184"/>
      <c r="W103" s="1184"/>
      <c r="X103" s="1184"/>
      <c r="Y103" s="1184"/>
      <c r="Z103" s="1184"/>
      <c r="AA103" s="1184"/>
      <c r="AB103" s="1184"/>
      <c r="AC103" s="1184"/>
      <c r="AD103" s="1184"/>
      <c r="AE103" s="1184"/>
      <c r="AF103" s="1184"/>
      <c r="AG103" s="1184"/>
      <c r="AH103" s="1184"/>
      <c r="AI103" s="1184"/>
      <c r="AJ103" s="1185"/>
      <c r="AK103" s="1192"/>
    </row>
    <row r="104" spans="1:37" s="1174" customFormat="1" ht="36" customHeight="1">
      <c r="A104" s="1243" t="s">
        <v>2268</v>
      </c>
      <c r="B104" s="2091"/>
      <c r="C104" s="2092"/>
      <c r="D104" s="2092"/>
      <c r="E104" s="2092"/>
      <c r="F104" s="2092"/>
      <c r="G104" s="2092"/>
      <c r="H104" s="1766"/>
      <c r="I104" s="1183"/>
      <c r="J104" s="1957" t="s">
        <v>2269</v>
      </c>
      <c r="K104" s="1958"/>
      <c r="L104" s="1958"/>
      <c r="M104" s="1958"/>
      <c r="N104" s="1958"/>
      <c r="O104" s="1958"/>
      <c r="P104" s="1958"/>
      <c r="Q104" s="1958"/>
      <c r="R104" s="1958"/>
      <c r="S104" s="1958"/>
      <c r="T104" s="1958"/>
      <c r="U104" s="1958"/>
      <c r="V104" s="1958"/>
      <c r="W104" s="1958"/>
      <c r="X104" s="1958"/>
      <c r="Y104" s="1958"/>
      <c r="Z104" s="1958"/>
      <c r="AA104" s="1958"/>
      <c r="AB104" s="1958"/>
      <c r="AC104" s="1958"/>
      <c r="AD104" s="1958"/>
      <c r="AE104" s="1959"/>
      <c r="AF104" s="847" t="s">
        <v>2138</v>
      </c>
      <c r="AG104" s="1980" t="s">
        <v>2012</v>
      </c>
      <c r="AH104" s="1981"/>
      <c r="AI104" s="1982"/>
      <c r="AJ104" s="1185"/>
      <c r="AK104" s="1192"/>
    </row>
    <row r="105" spans="1:37" s="1174" customFormat="1" ht="39.75" customHeight="1">
      <c r="A105" s="1243"/>
      <c r="B105" s="2091"/>
      <c r="C105" s="2092"/>
      <c r="D105" s="2092"/>
      <c r="E105" s="2092"/>
      <c r="F105" s="2092"/>
      <c r="G105" s="2092"/>
      <c r="H105" s="1766"/>
      <c r="I105" s="1183"/>
      <c r="J105" s="1957" t="s">
        <v>2270</v>
      </c>
      <c r="K105" s="2076"/>
      <c r="L105" s="2076"/>
      <c r="M105" s="2076"/>
      <c r="N105" s="2076"/>
      <c r="O105" s="2076"/>
      <c r="P105" s="2076"/>
      <c r="Q105" s="2076"/>
      <c r="R105" s="2076"/>
      <c r="S105" s="2076"/>
      <c r="T105" s="2076"/>
      <c r="U105" s="2076"/>
      <c r="V105" s="2076"/>
      <c r="W105" s="2076"/>
      <c r="X105" s="2076"/>
      <c r="Y105" s="2076"/>
      <c r="Z105" s="2076"/>
      <c r="AA105" s="2076"/>
      <c r="AB105" s="2076"/>
      <c r="AC105" s="2076"/>
      <c r="AD105" s="2076"/>
      <c r="AE105" s="2077"/>
      <c r="AF105" s="847" t="s">
        <v>2138</v>
      </c>
      <c r="AG105" s="1980" t="s">
        <v>2018</v>
      </c>
      <c r="AH105" s="1981"/>
      <c r="AI105" s="1982"/>
      <c r="AJ105" s="1185"/>
      <c r="AK105" s="1192"/>
    </row>
    <row r="106" spans="1:37" s="1174" customFormat="1" ht="50.1" customHeight="1">
      <c r="A106" s="1243"/>
      <c r="B106" s="2091"/>
      <c r="C106" s="2092"/>
      <c r="D106" s="2092"/>
      <c r="E106" s="2092"/>
      <c r="F106" s="2092"/>
      <c r="G106" s="2092"/>
      <c r="H106" s="1766"/>
      <c r="I106" s="1183"/>
      <c r="J106" s="1957" t="s">
        <v>2271</v>
      </c>
      <c r="K106" s="2076"/>
      <c r="L106" s="2076"/>
      <c r="M106" s="2076"/>
      <c r="N106" s="2076"/>
      <c r="O106" s="2076"/>
      <c r="P106" s="2076"/>
      <c r="Q106" s="2076"/>
      <c r="R106" s="2076"/>
      <c r="S106" s="2076"/>
      <c r="T106" s="2076"/>
      <c r="U106" s="2076"/>
      <c r="V106" s="2076"/>
      <c r="W106" s="2076"/>
      <c r="X106" s="2076"/>
      <c r="Y106" s="2076"/>
      <c r="Z106" s="2076"/>
      <c r="AA106" s="2076"/>
      <c r="AB106" s="2076"/>
      <c r="AC106" s="2076"/>
      <c r="AD106" s="2076"/>
      <c r="AE106" s="2077"/>
      <c r="AF106" s="847" t="s">
        <v>121</v>
      </c>
      <c r="AG106" s="1980" t="s">
        <v>2178</v>
      </c>
      <c r="AH106" s="1981"/>
      <c r="AI106" s="1982"/>
      <c r="AJ106" s="1185"/>
      <c r="AK106" s="1192"/>
    </row>
    <row r="107" spans="1:37" s="1174" customFormat="1" ht="35.25" customHeight="1">
      <c r="A107" s="1243"/>
      <c r="B107" s="2091"/>
      <c r="C107" s="2092"/>
      <c r="D107" s="2092"/>
      <c r="E107" s="2092"/>
      <c r="F107" s="2092"/>
      <c r="G107" s="2092"/>
      <c r="H107" s="1766"/>
      <c r="I107" s="1183"/>
      <c r="J107" s="1957" t="s">
        <v>2272</v>
      </c>
      <c r="K107" s="2076"/>
      <c r="L107" s="2076"/>
      <c r="M107" s="2076"/>
      <c r="N107" s="2076"/>
      <c r="O107" s="2076"/>
      <c r="P107" s="2076"/>
      <c r="Q107" s="2076"/>
      <c r="R107" s="2076"/>
      <c r="S107" s="2076"/>
      <c r="T107" s="2076"/>
      <c r="U107" s="2076"/>
      <c r="V107" s="2076"/>
      <c r="W107" s="2076"/>
      <c r="X107" s="2076"/>
      <c r="Y107" s="2076"/>
      <c r="Z107" s="2076"/>
      <c r="AA107" s="2076"/>
      <c r="AB107" s="2076"/>
      <c r="AC107" s="2076"/>
      <c r="AD107" s="2076"/>
      <c r="AE107" s="2077"/>
      <c r="AF107" s="847" t="s">
        <v>2138</v>
      </c>
      <c r="AG107" s="1980" t="s">
        <v>2018</v>
      </c>
      <c r="AH107" s="1981"/>
      <c r="AI107" s="1982"/>
      <c r="AJ107" s="1185"/>
      <c r="AK107" s="1192"/>
    </row>
    <row r="108" spans="1:37" s="1174" customFormat="1" ht="16.5" customHeight="1">
      <c r="A108" s="1245"/>
      <c r="B108" s="2093"/>
      <c r="C108" s="1768"/>
      <c r="D108" s="1768"/>
      <c r="E108" s="1768"/>
      <c r="F108" s="1768"/>
      <c r="G108" s="1768"/>
      <c r="H108" s="1769"/>
      <c r="I108" s="1187"/>
      <c r="J108" s="1188"/>
      <c r="K108" s="1188"/>
      <c r="L108" s="1188"/>
      <c r="M108" s="1188"/>
      <c r="N108" s="1188"/>
      <c r="O108" s="1188"/>
      <c r="P108" s="1188"/>
      <c r="Q108" s="1188"/>
      <c r="R108" s="1188"/>
      <c r="S108" s="1188"/>
      <c r="T108" s="1188"/>
      <c r="U108" s="1188"/>
      <c r="V108" s="1188"/>
      <c r="W108" s="1188"/>
      <c r="X108" s="1188"/>
      <c r="Y108" s="1188"/>
      <c r="Z108" s="1188"/>
      <c r="AA108" s="1188"/>
      <c r="AB108" s="1188"/>
      <c r="AC108" s="1188"/>
      <c r="AD108" s="1188"/>
      <c r="AE108" s="1188"/>
      <c r="AF108" s="1188"/>
      <c r="AG108" s="1188"/>
      <c r="AH108" s="1188"/>
      <c r="AI108" s="1188"/>
      <c r="AJ108" s="1189"/>
      <c r="AK108" s="1247"/>
    </row>
    <row r="109" spans="1:37" s="1174" customFormat="1" ht="12.75" customHeight="1">
      <c r="A109" s="1243"/>
      <c r="B109" s="1971" t="s">
        <v>2273</v>
      </c>
      <c r="C109" s="2089"/>
      <c r="D109" s="2089"/>
      <c r="E109" s="2089"/>
      <c r="F109" s="2089"/>
      <c r="G109" s="2089"/>
      <c r="H109" s="2090"/>
      <c r="I109" s="1183"/>
      <c r="J109" s="1184"/>
      <c r="K109" s="1184"/>
      <c r="L109" s="1184"/>
      <c r="M109" s="1184"/>
      <c r="N109" s="1184"/>
      <c r="O109" s="1184"/>
      <c r="P109" s="1184"/>
      <c r="Q109" s="1184"/>
      <c r="R109" s="1184"/>
      <c r="S109" s="1184"/>
      <c r="T109" s="1184"/>
      <c r="U109" s="1184"/>
      <c r="V109" s="1184"/>
      <c r="W109" s="1184"/>
      <c r="X109" s="1184"/>
      <c r="Y109" s="1184"/>
      <c r="Z109" s="1184"/>
      <c r="AA109" s="1184"/>
      <c r="AB109" s="1184"/>
      <c r="AC109" s="1184"/>
      <c r="AD109" s="1184"/>
      <c r="AE109" s="1184"/>
      <c r="AF109" s="1184"/>
      <c r="AG109" s="1184"/>
      <c r="AH109" s="1184"/>
      <c r="AI109" s="1184"/>
      <c r="AJ109" s="1185"/>
      <c r="AK109" s="1192"/>
    </row>
    <row r="110" spans="1:37" s="1174" customFormat="1" ht="30" customHeight="1">
      <c r="A110" s="1243" t="s">
        <v>121</v>
      </c>
      <c r="B110" s="2091"/>
      <c r="C110" s="2092"/>
      <c r="D110" s="2092"/>
      <c r="E110" s="2092"/>
      <c r="F110" s="2092"/>
      <c r="G110" s="2092"/>
      <c r="H110" s="1766"/>
      <c r="I110" s="1183"/>
      <c r="J110" s="1957" t="s">
        <v>2274</v>
      </c>
      <c r="K110" s="1958"/>
      <c r="L110" s="1958"/>
      <c r="M110" s="1958"/>
      <c r="N110" s="1958"/>
      <c r="O110" s="1958"/>
      <c r="P110" s="1958"/>
      <c r="Q110" s="1958"/>
      <c r="R110" s="1958"/>
      <c r="S110" s="1958"/>
      <c r="T110" s="1958"/>
      <c r="U110" s="1958"/>
      <c r="V110" s="1958"/>
      <c r="W110" s="1958"/>
      <c r="X110" s="1958"/>
      <c r="Y110" s="1958"/>
      <c r="Z110" s="1958"/>
      <c r="AA110" s="1958"/>
      <c r="AB110" s="1958"/>
      <c r="AC110" s="1958"/>
      <c r="AD110" s="1958"/>
      <c r="AE110" s="1959"/>
      <c r="AF110" s="847" t="s">
        <v>2138</v>
      </c>
      <c r="AG110" s="1980" t="s">
        <v>2178</v>
      </c>
      <c r="AH110" s="1981"/>
      <c r="AI110" s="1982"/>
      <c r="AJ110" s="1185"/>
      <c r="AK110" s="1192"/>
    </row>
    <row r="111" spans="1:37" s="1174" customFormat="1" ht="50.1" customHeight="1">
      <c r="A111" s="1243"/>
      <c r="B111" s="2091"/>
      <c r="C111" s="2092"/>
      <c r="D111" s="2092"/>
      <c r="E111" s="2092"/>
      <c r="F111" s="2092"/>
      <c r="G111" s="2092"/>
      <c r="H111" s="1766"/>
      <c r="I111" s="1183"/>
      <c r="J111" s="1957" t="s">
        <v>2275</v>
      </c>
      <c r="K111" s="1958"/>
      <c r="L111" s="1958"/>
      <c r="M111" s="1958"/>
      <c r="N111" s="1958"/>
      <c r="O111" s="1958"/>
      <c r="P111" s="1958"/>
      <c r="Q111" s="1958"/>
      <c r="R111" s="1958"/>
      <c r="S111" s="1958"/>
      <c r="T111" s="1958"/>
      <c r="U111" s="1958"/>
      <c r="V111" s="1958"/>
      <c r="W111" s="1958"/>
      <c r="X111" s="1958"/>
      <c r="Y111" s="1958"/>
      <c r="Z111" s="1958"/>
      <c r="AA111" s="1958"/>
      <c r="AB111" s="1958"/>
      <c r="AC111" s="1958"/>
      <c r="AD111" s="1958"/>
      <c r="AE111" s="1959"/>
      <c r="AF111" s="847" t="s">
        <v>2138</v>
      </c>
      <c r="AG111" s="1980" t="s">
        <v>2178</v>
      </c>
      <c r="AH111" s="1981"/>
      <c r="AI111" s="1982"/>
      <c r="AJ111" s="1185"/>
      <c r="AK111" s="1192"/>
    </row>
    <row r="112" spans="1:37" s="1174" customFormat="1" ht="39.950000000000003" customHeight="1">
      <c r="A112" s="1243"/>
      <c r="B112" s="2091"/>
      <c r="C112" s="2092"/>
      <c r="D112" s="2092"/>
      <c r="E112" s="2092"/>
      <c r="F112" s="2092"/>
      <c r="G112" s="2092"/>
      <c r="H112" s="1766"/>
      <c r="I112" s="1183"/>
      <c r="J112" s="1957" t="s">
        <v>2276</v>
      </c>
      <c r="K112" s="2076"/>
      <c r="L112" s="2076"/>
      <c r="M112" s="2076"/>
      <c r="N112" s="2076"/>
      <c r="O112" s="2076"/>
      <c r="P112" s="2076"/>
      <c r="Q112" s="2076"/>
      <c r="R112" s="2076"/>
      <c r="S112" s="2076"/>
      <c r="T112" s="2076"/>
      <c r="U112" s="2076"/>
      <c r="V112" s="2076"/>
      <c r="W112" s="2076"/>
      <c r="X112" s="2076"/>
      <c r="Y112" s="2076"/>
      <c r="Z112" s="2076"/>
      <c r="AA112" s="2076"/>
      <c r="AB112" s="2076"/>
      <c r="AC112" s="2076"/>
      <c r="AD112" s="2076"/>
      <c r="AE112" s="2077"/>
      <c r="AF112" s="847" t="s">
        <v>2138</v>
      </c>
      <c r="AG112" s="1980" t="s">
        <v>2178</v>
      </c>
      <c r="AH112" s="1981"/>
      <c r="AI112" s="1982"/>
      <c r="AJ112" s="1185"/>
      <c r="AK112" s="1192"/>
    </row>
    <row r="113" spans="1:70" s="1174" customFormat="1" ht="54" customHeight="1">
      <c r="A113" s="1243"/>
      <c r="B113" s="2091"/>
      <c r="C113" s="2092"/>
      <c r="D113" s="2092"/>
      <c r="E113" s="2092"/>
      <c r="F113" s="2092"/>
      <c r="G113" s="2092"/>
      <c r="H113" s="1766"/>
      <c r="I113" s="1183"/>
      <c r="J113" s="1957" t="s">
        <v>2277</v>
      </c>
      <c r="K113" s="1958"/>
      <c r="L113" s="1958"/>
      <c r="M113" s="1958"/>
      <c r="N113" s="1958"/>
      <c r="O113" s="1958"/>
      <c r="P113" s="1958"/>
      <c r="Q113" s="1958"/>
      <c r="R113" s="1958"/>
      <c r="S113" s="1958"/>
      <c r="T113" s="1958"/>
      <c r="U113" s="1958"/>
      <c r="V113" s="1958"/>
      <c r="W113" s="1958"/>
      <c r="X113" s="1958"/>
      <c r="Y113" s="1958"/>
      <c r="Z113" s="1958"/>
      <c r="AA113" s="1958"/>
      <c r="AB113" s="1958"/>
      <c r="AC113" s="1958"/>
      <c r="AD113" s="1958"/>
      <c r="AE113" s="1959"/>
      <c r="AF113" s="847" t="s">
        <v>2138</v>
      </c>
      <c r="AG113" s="1980" t="s">
        <v>2018</v>
      </c>
      <c r="AH113" s="1981"/>
      <c r="AI113" s="1982"/>
      <c r="AJ113" s="1185"/>
      <c r="AK113" s="1192"/>
    </row>
    <row r="114" spans="1:70" s="1174" customFormat="1" ht="30" customHeight="1">
      <c r="A114" s="1243"/>
      <c r="B114" s="2091"/>
      <c r="C114" s="2092"/>
      <c r="D114" s="2092"/>
      <c r="E114" s="2092"/>
      <c r="F114" s="2092"/>
      <c r="G114" s="2092"/>
      <c r="H114" s="1766"/>
      <c r="I114" s="1183"/>
      <c r="J114" s="1957" t="s">
        <v>2278</v>
      </c>
      <c r="K114" s="2076"/>
      <c r="L114" s="2076"/>
      <c r="M114" s="2076"/>
      <c r="N114" s="2076"/>
      <c r="O114" s="2076"/>
      <c r="P114" s="2076"/>
      <c r="Q114" s="2076"/>
      <c r="R114" s="2076"/>
      <c r="S114" s="2076"/>
      <c r="T114" s="2076"/>
      <c r="U114" s="2076"/>
      <c r="V114" s="2076"/>
      <c r="W114" s="2076"/>
      <c r="X114" s="2076"/>
      <c r="Y114" s="2076"/>
      <c r="Z114" s="2076"/>
      <c r="AA114" s="2076"/>
      <c r="AB114" s="2076"/>
      <c r="AC114" s="2076"/>
      <c r="AD114" s="2076"/>
      <c r="AE114" s="2077"/>
      <c r="AF114" s="847" t="s">
        <v>2138</v>
      </c>
      <c r="AG114" s="1980" t="s">
        <v>2178</v>
      </c>
      <c r="AH114" s="1981"/>
      <c r="AI114" s="1982"/>
      <c r="AJ114" s="1185"/>
      <c r="AK114" s="1192"/>
    </row>
    <row r="115" spans="1:70" s="1174" customFormat="1" ht="39.950000000000003" customHeight="1">
      <c r="A115" s="1243"/>
      <c r="B115" s="2091"/>
      <c r="C115" s="2092"/>
      <c r="D115" s="2092"/>
      <c r="E115" s="2092"/>
      <c r="F115" s="2092"/>
      <c r="G115" s="2092"/>
      <c r="H115" s="1766"/>
      <c r="I115" s="1183"/>
      <c r="J115" s="1957" t="s">
        <v>2279</v>
      </c>
      <c r="K115" s="2076"/>
      <c r="L115" s="2076"/>
      <c r="M115" s="2076"/>
      <c r="N115" s="2076"/>
      <c r="O115" s="2076"/>
      <c r="P115" s="2076"/>
      <c r="Q115" s="2076"/>
      <c r="R115" s="2076"/>
      <c r="S115" s="2076"/>
      <c r="T115" s="2076"/>
      <c r="U115" s="2076"/>
      <c r="V115" s="2076"/>
      <c r="W115" s="2076"/>
      <c r="X115" s="2076"/>
      <c r="Y115" s="2076"/>
      <c r="Z115" s="2076"/>
      <c r="AA115" s="2076"/>
      <c r="AB115" s="2076"/>
      <c r="AC115" s="2076"/>
      <c r="AD115" s="2076"/>
      <c r="AE115" s="2077"/>
      <c r="AF115" s="847" t="s">
        <v>2011</v>
      </c>
      <c r="AG115" s="1980" t="s">
        <v>2178</v>
      </c>
      <c r="AH115" s="1981"/>
      <c r="AI115" s="1982"/>
      <c r="AJ115" s="1185"/>
      <c r="AK115" s="1192"/>
    </row>
    <row r="116" spans="1:70" s="1174" customFormat="1" ht="11.25" customHeight="1">
      <c r="A116" s="1243"/>
      <c r="B116" s="2091"/>
      <c r="C116" s="2092"/>
      <c r="D116" s="2092"/>
      <c r="E116" s="2092"/>
      <c r="F116" s="2092"/>
      <c r="G116" s="2092"/>
      <c r="H116" s="1766"/>
      <c r="I116" s="1183"/>
      <c r="J116" s="2095"/>
      <c r="K116" s="2147"/>
      <c r="L116" s="2147"/>
      <c r="M116" s="2147"/>
      <c r="N116" s="2147"/>
      <c r="O116" s="2147"/>
      <c r="P116" s="2147"/>
      <c r="Q116" s="2147"/>
      <c r="R116" s="2147"/>
      <c r="S116" s="2147"/>
      <c r="T116" s="2147"/>
      <c r="U116" s="2147"/>
      <c r="V116" s="2147"/>
      <c r="W116" s="2147"/>
      <c r="X116" s="2147"/>
      <c r="Y116" s="2147"/>
      <c r="Z116" s="2147"/>
      <c r="AA116" s="2147"/>
      <c r="AB116" s="2147"/>
      <c r="AC116" s="2147"/>
      <c r="AD116" s="2147"/>
      <c r="AE116" s="2147"/>
      <c r="AF116" s="878"/>
      <c r="AG116" s="878"/>
      <c r="AH116" s="878"/>
      <c r="AI116" s="878"/>
      <c r="AJ116" s="1185"/>
      <c r="AK116" s="1192"/>
    </row>
    <row r="117" spans="1:70" s="1174" customFormat="1" ht="14.25" customHeight="1">
      <c r="A117" s="1243"/>
      <c r="B117" s="2091"/>
      <c r="C117" s="2092"/>
      <c r="D117" s="2092"/>
      <c r="E117" s="2092"/>
      <c r="F117" s="2092"/>
      <c r="G117" s="2092"/>
      <c r="H117" s="1766"/>
      <c r="I117" s="1183"/>
      <c r="J117" s="2020" t="s">
        <v>561</v>
      </c>
      <c r="K117" s="2144"/>
      <c r="L117" s="2144"/>
      <c r="M117" s="2144"/>
      <c r="N117" s="2144"/>
      <c r="O117" s="2144"/>
      <c r="P117" s="2144"/>
      <c r="Q117" s="2144"/>
      <c r="R117" s="2144"/>
      <c r="S117" s="2144"/>
      <c r="T117" s="2144"/>
      <c r="U117" s="2144"/>
      <c r="V117" s="2144"/>
      <c r="W117" s="2144"/>
      <c r="X117" s="2144"/>
      <c r="Y117" s="2144"/>
      <c r="Z117" s="2144"/>
      <c r="AA117" s="2144"/>
      <c r="AB117" s="2144"/>
      <c r="AC117" s="2144"/>
      <c r="AD117" s="2144"/>
      <c r="AE117" s="2144"/>
      <c r="AF117" s="878"/>
      <c r="AG117" s="878"/>
      <c r="AH117" s="878"/>
      <c r="AI117" s="878"/>
      <c r="AJ117" s="1185"/>
      <c r="AK117" s="1192"/>
    </row>
    <row r="118" spans="1:70" s="1174" customFormat="1" ht="30" customHeight="1">
      <c r="A118" s="1243"/>
      <c r="B118" s="2091"/>
      <c r="C118" s="2092"/>
      <c r="D118" s="2092"/>
      <c r="E118" s="2092"/>
      <c r="F118" s="2092"/>
      <c r="G118" s="2092"/>
      <c r="H118" s="1766"/>
      <c r="I118" s="1183"/>
      <c r="J118" s="2122" t="s">
        <v>2150</v>
      </c>
      <c r="K118" s="2126"/>
      <c r="L118" s="2126"/>
      <c r="M118" s="2126"/>
      <c r="N118" s="2126"/>
      <c r="O118" s="2126"/>
      <c r="P118" s="2148"/>
      <c r="Q118" s="2141" t="s">
        <v>2280</v>
      </c>
      <c r="R118" s="2142"/>
      <c r="S118" s="2142"/>
      <c r="T118" s="2142"/>
      <c r="U118" s="2142"/>
      <c r="V118" s="2142"/>
      <c r="W118" s="2142"/>
      <c r="X118" s="2142"/>
      <c r="Y118" s="1248" t="s">
        <v>512</v>
      </c>
      <c r="Z118" s="2143"/>
      <c r="AA118" s="2144"/>
      <c r="AB118" s="2144"/>
      <c r="AC118" s="2144"/>
      <c r="AD118" s="2144"/>
      <c r="AE118" s="2144"/>
      <c r="AF118" s="2144"/>
      <c r="AG118" s="2144"/>
      <c r="AH118" s="2144"/>
      <c r="AI118" s="2144"/>
      <c r="AJ118" s="1185"/>
      <c r="AK118" s="1192"/>
    </row>
    <row r="119" spans="1:70" s="1174" customFormat="1" ht="9.75" customHeight="1">
      <c r="A119" s="1243"/>
      <c r="B119" s="2091"/>
      <c r="C119" s="2092"/>
      <c r="D119" s="2092"/>
      <c r="E119" s="2092"/>
      <c r="F119" s="2092"/>
      <c r="G119" s="2092"/>
      <c r="H119" s="1766"/>
      <c r="I119" s="1183"/>
      <c r="J119" s="2020"/>
      <c r="K119" s="2145"/>
      <c r="L119" s="2145"/>
      <c r="M119" s="2145"/>
      <c r="N119" s="2145"/>
      <c r="O119" s="2145"/>
      <c r="P119" s="2145"/>
      <c r="Q119" s="2145"/>
      <c r="R119" s="2145"/>
      <c r="S119" s="2145"/>
      <c r="T119" s="2145"/>
      <c r="U119" s="2145"/>
      <c r="V119" s="2145"/>
      <c r="W119" s="2145"/>
      <c r="X119" s="2145"/>
      <c r="Y119" s="2145"/>
      <c r="Z119" s="2145"/>
      <c r="AA119" s="2145"/>
      <c r="AB119" s="2145"/>
      <c r="AC119" s="2145"/>
      <c r="AD119" s="2145"/>
      <c r="AE119" s="2145"/>
      <c r="AF119" s="878"/>
      <c r="AG119" s="878"/>
      <c r="AH119" s="878"/>
      <c r="AI119" s="878"/>
      <c r="AJ119" s="1185"/>
      <c r="AK119" s="1192"/>
      <c r="AS119" s="2020"/>
      <c r="AT119" s="2020"/>
      <c r="AU119" s="2020"/>
      <c r="AV119" s="2020"/>
      <c r="AW119" s="2020"/>
      <c r="AX119" s="2020"/>
      <c r="AY119" s="2020"/>
      <c r="AZ119" s="2020"/>
      <c r="BA119" s="2020"/>
      <c r="BB119" s="2020"/>
      <c r="BC119" s="2020"/>
      <c r="BD119" s="2020"/>
      <c r="BE119" s="2020"/>
      <c r="BF119" s="2020"/>
      <c r="BG119" s="2020"/>
      <c r="BH119" s="2020"/>
      <c r="BI119" s="2020"/>
      <c r="BJ119" s="2020"/>
      <c r="BK119" s="2020"/>
      <c r="BL119" s="2020"/>
      <c r="BM119" s="2020"/>
      <c r="BN119" s="2020"/>
      <c r="BO119" s="878"/>
      <c r="BP119" s="2146"/>
      <c r="BQ119" s="2146"/>
      <c r="BR119" s="2146"/>
    </row>
    <row r="120" spans="1:70" s="1174" customFormat="1" ht="18" customHeight="1">
      <c r="A120" s="1243"/>
      <c r="B120" s="2091"/>
      <c r="C120" s="2092"/>
      <c r="D120" s="2092"/>
      <c r="E120" s="2092"/>
      <c r="F120" s="2092"/>
      <c r="G120" s="2092"/>
      <c r="H120" s="1766"/>
      <c r="I120" s="1183"/>
      <c r="J120" s="2020" t="s">
        <v>572</v>
      </c>
      <c r="K120" s="2145"/>
      <c r="L120" s="2145"/>
      <c r="M120" s="2145"/>
      <c r="N120" s="2145"/>
      <c r="O120" s="2145"/>
      <c r="P120" s="2145"/>
      <c r="Q120" s="2145"/>
      <c r="R120" s="2145"/>
      <c r="S120" s="2145"/>
      <c r="T120" s="2145"/>
      <c r="U120" s="2145"/>
      <c r="V120" s="2145"/>
      <c r="W120" s="2145"/>
      <c r="X120" s="2145"/>
      <c r="Y120" s="2145"/>
      <c r="Z120" s="2145"/>
      <c r="AA120" s="2145"/>
      <c r="AB120" s="2145"/>
      <c r="AC120" s="2145"/>
      <c r="AD120" s="2145"/>
      <c r="AE120" s="2145"/>
      <c r="AF120" s="878"/>
      <c r="AG120" s="878"/>
      <c r="AH120" s="878"/>
      <c r="AI120" s="878"/>
      <c r="AJ120" s="1185"/>
      <c r="AK120" s="1192"/>
      <c r="AS120" s="2020"/>
      <c r="AT120" s="2020"/>
      <c r="AU120" s="2020"/>
      <c r="AV120" s="2020"/>
      <c r="AW120" s="2020"/>
      <c r="AX120" s="2020"/>
      <c r="AY120" s="2020"/>
      <c r="AZ120" s="2020"/>
      <c r="BA120" s="2020"/>
      <c r="BB120" s="2020"/>
      <c r="BC120" s="2020"/>
      <c r="BD120" s="2020"/>
      <c r="BE120" s="2020"/>
      <c r="BF120" s="2020"/>
      <c r="BG120" s="2020"/>
      <c r="BH120" s="2020"/>
      <c r="BI120" s="2020"/>
      <c r="BJ120" s="2020"/>
      <c r="BK120" s="2020"/>
      <c r="BL120" s="2020"/>
      <c r="BM120" s="2020"/>
      <c r="BN120" s="2020"/>
      <c r="BO120" s="878"/>
      <c r="BP120" s="2146"/>
      <c r="BQ120" s="2146"/>
      <c r="BR120" s="2146"/>
    </row>
    <row r="121" spans="1:70" s="1174" customFormat="1" ht="27.75" customHeight="1">
      <c r="A121" s="1243"/>
      <c r="B121" s="2091"/>
      <c r="C121" s="2092"/>
      <c r="D121" s="2092"/>
      <c r="E121" s="2092"/>
      <c r="F121" s="2092"/>
      <c r="G121" s="2092"/>
      <c r="H121" s="1766"/>
      <c r="I121" s="1183"/>
      <c r="J121" s="2122" t="s">
        <v>2214</v>
      </c>
      <c r="K121" s="2123"/>
      <c r="L121" s="2123"/>
      <c r="M121" s="2123"/>
      <c r="N121" s="2123"/>
      <c r="O121" s="2123"/>
      <c r="P121" s="2123"/>
      <c r="Q121" s="2123"/>
      <c r="R121" s="2123"/>
      <c r="S121" s="2123"/>
      <c r="T121" s="2123"/>
      <c r="U121" s="2123"/>
      <c r="V121" s="2123"/>
      <c r="W121" s="2123"/>
      <c r="X121" s="2123"/>
      <c r="Y121" s="2124"/>
      <c r="Z121" s="2122" t="s">
        <v>337</v>
      </c>
      <c r="AA121" s="2123"/>
      <c r="AB121" s="2123"/>
      <c r="AC121" s="2123"/>
      <c r="AD121" s="2123"/>
      <c r="AE121" s="2123"/>
      <c r="AF121" s="2123"/>
      <c r="AG121" s="2123"/>
      <c r="AH121" s="2124"/>
      <c r="AI121" s="878"/>
      <c r="AJ121" s="1185"/>
      <c r="AK121" s="1192"/>
      <c r="AS121" s="2020"/>
      <c r="AT121" s="2020"/>
      <c r="AU121" s="2020"/>
      <c r="AV121" s="2020"/>
      <c r="AW121" s="2020"/>
      <c r="AX121" s="2020"/>
      <c r="AY121" s="2020"/>
      <c r="AZ121" s="2020"/>
      <c r="BA121" s="2020"/>
      <c r="BB121" s="2020"/>
      <c r="BC121" s="2020"/>
      <c r="BD121" s="2020"/>
      <c r="BE121" s="2020"/>
      <c r="BF121" s="2020"/>
      <c r="BG121" s="2020"/>
      <c r="BH121" s="2020"/>
      <c r="BI121" s="2020"/>
      <c r="BJ121" s="2020"/>
      <c r="BK121" s="2020"/>
      <c r="BL121" s="2020"/>
      <c r="BM121" s="2020"/>
      <c r="BN121" s="2020"/>
      <c r="BO121" s="878"/>
      <c r="BP121" s="2146"/>
      <c r="BQ121" s="2146"/>
      <c r="BR121" s="2146"/>
    </row>
    <row r="122" spans="1:70" s="1174" customFormat="1" ht="30" customHeight="1">
      <c r="A122" s="1243"/>
      <c r="B122" s="2091"/>
      <c r="C122" s="2092"/>
      <c r="D122" s="2092"/>
      <c r="E122" s="2092"/>
      <c r="F122" s="2092"/>
      <c r="G122" s="2092"/>
      <c r="H122" s="1766"/>
      <c r="I122" s="1183"/>
      <c r="J122" s="2122"/>
      <c r="K122" s="2123"/>
      <c r="L122" s="2123"/>
      <c r="M122" s="2123"/>
      <c r="N122" s="2123"/>
      <c r="O122" s="2123"/>
      <c r="P122" s="2123"/>
      <c r="Q122" s="2123"/>
      <c r="R122" s="2123"/>
      <c r="S122" s="2123"/>
      <c r="T122" s="2123"/>
      <c r="U122" s="2123"/>
      <c r="V122" s="2123"/>
      <c r="W122" s="2123"/>
      <c r="X122" s="2123"/>
      <c r="Y122" s="2124"/>
      <c r="Z122" s="2122"/>
      <c r="AA122" s="2123"/>
      <c r="AB122" s="2123"/>
      <c r="AC122" s="2123"/>
      <c r="AD122" s="2123"/>
      <c r="AE122" s="2123"/>
      <c r="AF122" s="2123"/>
      <c r="AG122" s="2123"/>
      <c r="AH122" s="2124"/>
      <c r="AI122" s="878"/>
      <c r="AJ122" s="1185"/>
      <c r="AK122" s="1192"/>
    </row>
    <row r="123" spans="1:70" s="1174" customFormat="1" ht="30" customHeight="1">
      <c r="A123" s="1243"/>
      <c r="B123" s="2091"/>
      <c r="C123" s="2092"/>
      <c r="D123" s="2092"/>
      <c r="E123" s="2092"/>
      <c r="F123" s="2092"/>
      <c r="G123" s="2092"/>
      <c r="H123" s="1766"/>
      <c r="I123" s="1183"/>
      <c r="J123" s="2122"/>
      <c r="K123" s="2123"/>
      <c r="L123" s="2123"/>
      <c r="M123" s="2123"/>
      <c r="N123" s="2123"/>
      <c r="O123" s="2123"/>
      <c r="P123" s="2123"/>
      <c r="Q123" s="2123"/>
      <c r="R123" s="2123"/>
      <c r="S123" s="2123"/>
      <c r="T123" s="2123"/>
      <c r="U123" s="2123"/>
      <c r="V123" s="2123"/>
      <c r="W123" s="2123"/>
      <c r="X123" s="2123"/>
      <c r="Y123" s="2124"/>
      <c r="Z123" s="2122"/>
      <c r="AA123" s="2123"/>
      <c r="AB123" s="2123"/>
      <c r="AC123" s="2123"/>
      <c r="AD123" s="2123"/>
      <c r="AE123" s="2123"/>
      <c r="AF123" s="2123"/>
      <c r="AG123" s="2123"/>
      <c r="AH123" s="2124"/>
      <c r="AI123" s="878"/>
      <c r="AJ123" s="1185"/>
      <c r="AK123" s="1192"/>
    </row>
    <row r="124" spans="1:70" s="1174" customFormat="1" ht="30" customHeight="1">
      <c r="A124" s="1243"/>
      <c r="B124" s="2091"/>
      <c r="C124" s="2092"/>
      <c r="D124" s="2092"/>
      <c r="E124" s="2092"/>
      <c r="F124" s="2092"/>
      <c r="G124" s="2092"/>
      <c r="H124" s="1766"/>
      <c r="I124" s="1183"/>
      <c r="J124" s="2122"/>
      <c r="K124" s="2123"/>
      <c r="L124" s="2123"/>
      <c r="M124" s="2123"/>
      <c r="N124" s="2123"/>
      <c r="O124" s="2123"/>
      <c r="P124" s="2123"/>
      <c r="Q124" s="2123"/>
      <c r="R124" s="2123"/>
      <c r="S124" s="2123"/>
      <c r="T124" s="2123"/>
      <c r="U124" s="2123"/>
      <c r="V124" s="2123"/>
      <c r="W124" s="2123"/>
      <c r="X124" s="2123"/>
      <c r="Y124" s="2124"/>
      <c r="Z124" s="2122"/>
      <c r="AA124" s="2123"/>
      <c r="AB124" s="2123"/>
      <c r="AC124" s="2123"/>
      <c r="AD124" s="2123"/>
      <c r="AE124" s="2123"/>
      <c r="AF124" s="2123"/>
      <c r="AG124" s="2123"/>
      <c r="AH124" s="2124"/>
      <c r="AI124" s="878"/>
      <c r="AJ124" s="1185"/>
      <c r="AK124" s="1192"/>
    </row>
    <row r="125" spans="1:70" s="1174" customFormat="1" ht="10.5" customHeight="1">
      <c r="A125" s="1243"/>
      <c r="B125" s="2091"/>
      <c r="C125" s="2092"/>
      <c r="D125" s="2092"/>
      <c r="E125" s="2092"/>
      <c r="F125" s="2092"/>
      <c r="G125" s="2092"/>
      <c r="H125" s="1766"/>
      <c r="I125" s="1183"/>
      <c r="J125" s="1249"/>
      <c r="K125" s="1249"/>
      <c r="L125" s="1249"/>
      <c r="M125" s="1249"/>
      <c r="N125" s="1249"/>
      <c r="O125" s="1249"/>
      <c r="P125" s="1249"/>
      <c r="Q125" s="1249"/>
      <c r="R125" s="1249"/>
      <c r="S125" s="1249"/>
      <c r="T125" s="1249"/>
      <c r="U125" s="1249"/>
      <c r="V125" s="1249"/>
      <c r="W125" s="1249"/>
      <c r="X125" s="1249"/>
      <c r="Y125" s="1249"/>
      <c r="Z125" s="1249"/>
      <c r="AA125" s="1249"/>
      <c r="AB125" s="1249"/>
      <c r="AC125" s="1249"/>
      <c r="AD125" s="1249"/>
      <c r="AE125" s="1249"/>
      <c r="AF125" s="1249"/>
      <c r="AG125" s="1249"/>
      <c r="AH125" s="1249"/>
      <c r="AI125" s="878"/>
      <c r="AJ125" s="1185"/>
      <c r="AK125" s="1192"/>
    </row>
    <row r="126" spans="1:70" s="1174" customFormat="1" ht="33.75" customHeight="1">
      <c r="A126" s="1243"/>
      <c r="B126" s="2091"/>
      <c r="C126" s="2092"/>
      <c r="D126" s="2092"/>
      <c r="E126" s="2092"/>
      <c r="F126" s="2092"/>
      <c r="G126" s="2092"/>
      <c r="H126" s="1766"/>
      <c r="I126" s="1183"/>
      <c r="J126" s="1957" t="s">
        <v>2085</v>
      </c>
      <c r="K126" s="1958"/>
      <c r="L126" s="1958"/>
      <c r="M126" s="1958"/>
      <c r="N126" s="1958"/>
      <c r="O126" s="1958"/>
      <c r="P126" s="1958"/>
      <c r="Q126" s="1958"/>
      <c r="R126" s="1958"/>
      <c r="S126" s="1958"/>
      <c r="T126" s="1958"/>
      <c r="U126" s="1958"/>
      <c r="V126" s="1958"/>
      <c r="W126" s="1958"/>
      <c r="X126" s="1958"/>
      <c r="Y126" s="1958"/>
      <c r="Z126" s="1958"/>
      <c r="AA126" s="1958"/>
      <c r="AB126" s="1958"/>
      <c r="AC126" s="1958"/>
      <c r="AD126" s="1958"/>
      <c r="AE126" s="1959"/>
      <c r="AF126" s="847" t="s">
        <v>2160</v>
      </c>
      <c r="AG126" s="1980" t="s">
        <v>2018</v>
      </c>
      <c r="AH126" s="1981"/>
      <c r="AI126" s="1982"/>
      <c r="AJ126" s="1185"/>
      <c r="AK126" s="1192"/>
    </row>
    <row r="127" spans="1:70" s="1174" customFormat="1" ht="73.5" customHeight="1">
      <c r="A127" s="1243"/>
      <c r="B127" s="2091"/>
      <c r="C127" s="2092"/>
      <c r="D127" s="2092"/>
      <c r="E127" s="2092"/>
      <c r="F127" s="2092"/>
      <c r="G127" s="2092"/>
      <c r="H127" s="1766"/>
      <c r="I127" s="1183"/>
      <c r="J127" s="1957" t="s">
        <v>2281</v>
      </c>
      <c r="K127" s="1958"/>
      <c r="L127" s="1958"/>
      <c r="M127" s="1958"/>
      <c r="N127" s="1958"/>
      <c r="O127" s="1958"/>
      <c r="P127" s="1958"/>
      <c r="Q127" s="1958"/>
      <c r="R127" s="1958"/>
      <c r="S127" s="1958"/>
      <c r="T127" s="1958"/>
      <c r="U127" s="1958"/>
      <c r="V127" s="1958"/>
      <c r="W127" s="1958"/>
      <c r="X127" s="1958"/>
      <c r="Y127" s="1958"/>
      <c r="Z127" s="1958"/>
      <c r="AA127" s="1958"/>
      <c r="AB127" s="1958"/>
      <c r="AC127" s="1958"/>
      <c r="AD127" s="1958"/>
      <c r="AE127" s="1959"/>
      <c r="AF127" s="847" t="s">
        <v>2138</v>
      </c>
      <c r="AG127" s="1980" t="s">
        <v>2161</v>
      </c>
      <c r="AH127" s="1981"/>
      <c r="AI127" s="1982"/>
      <c r="AJ127" s="1185"/>
      <c r="AK127" s="1192"/>
    </row>
    <row r="128" spans="1:70" s="1174" customFormat="1" ht="76.5" customHeight="1">
      <c r="A128" s="1243"/>
      <c r="B128" s="2091"/>
      <c r="C128" s="2092"/>
      <c r="D128" s="2092"/>
      <c r="E128" s="2092"/>
      <c r="F128" s="2092"/>
      <c r="G128" s="2092"/>
      <c r="H128" s="1766"/>
      <c r="I128" s="1183"/>
      <c r="J128" s="1957" t="s">
        <v>2282</v>
      </c>
      <c r="K128" s="1958"/>
      <c r="L128" s="1958"/>
      <c r="M128" s="1958"/>
      <c r="N128" s="1958"/>
      <c r="O128" s="1958"/>
      <c r="P128" s="1958"/>
      <c r="Q128" s="1958"/>
      <c r="R128" s="1958"/>
      <c r="S128" s="1958"/>
      <c r="T128" s="1958"/>
      <c r="U128" s="1958"/>
      <c r="V128" s="1958"/>
      <c r="W128" s="1958"/>
      <c r="X128" s="1958"/>
      <c r="Y128" s="1958"/>
      <c r="Z128" s="1958"/>
      <c r="AA128" s="1958"/>
      <c r="AB128" s="1958"/>
      <c r="AC128" s="1958"/>
      <c r="AD128" s="1958"/>
      <c r="AE128" s="1959"/>
      <c r="AF128" s="847" t="s">
        <v>2138</v>
      </c>
      <c r="AG128" s="1980" t="s">
        <v>2178</v>
      </c>
      <c r="AH128" s="1981"/>
      <c r="AI128" s="1982"/>
      <c r="AJ128" s="1185"/>
      <c r="AK128" s="1192"/>
    </row>
    <row r="129" spans="1:37" s="1174" customFormat="1" ht="12.75" customHeight="1">
      <c r="A129" s="1245"/>
      <c r="B129" s="2093"/>
      <c r="C129" s="1768"/>
      <c r="D129" s="1768"/>
      <c r="E129" s="1768"/>
      <c r="F129" s="1768"/>
      <c r="G129" s="1768"/>
      <c r="H129" s="1769"/>
      <c r="I129" s="1187"/>
      <c r="J129" s="1188"/>
      <c r="K129" s="1188"/>
      <c r="L129" s="1188"/>
      <c r="M129" s="1188"/>
      <c r="N129" s="1188"/>
      <c r="O129" s="1188"/>
      <c r="P129" s="1188"/>
      <c r="Q129" s="1188"/>
      <c r="R129" s="1188"/>
      <c r="S129" s="1188"/>
      <c r="T129" s="1188"/>
      <c r="U129" s="1188"/>
      <c r="V129" s="1188"/>
      <c r="W129" s="1188"/>
      <c r="X129" s="1188"/>
      <c r="Y129" s="1188"/>
      <c r="Z129" s="1188"/>
      <c r="AA129" s="1188"/>
      <c r="AB129" s="1188"/>
      <c r="AC129" s="1188"/>
      <c r="AD129" s="1188"/>
      <c r="AE129" s="1188"/>
      <c r="AF129" s="1188"/>
      <c r="AG129" s="1188"/>
      <c r="AH129" s="1188"/>
      <c r="AI129" s="1188"/>
      <c r="AJ129" s="1189"/>
      <c r="AK129" s="1247"/>
    </row>
    <row r="130" spans="1:37" s="1174" customFormat="1" ht="12.75" customHeight="1">
      <c r="A130" s="1243"/>
      <c r="B130" s="1971" t="s">
        <v>2283</v>
      </c>
      <c r="C130" s="2089"/>
      <c r="D130" s="2089"/>
      <c r="E130" s="2089"/>
      <c r="F130" s="2089"/>
      <c r="G130" s="2089"/>
      <c r="H130" s="2090"/>
      <c r="I130" s="1183"/>
      <c r="J130" s="1184"/>
      <c r="K130" s="1184"/>
      <c r="L130" s="1184"/>
      <c r="M130" s="1184"/>
      <c r="N130" s="1184"/>
      <c r="O130" s="1184"/>
      <c r="P130" s="1184"/>
      <c r="Q130" s="1184"/>
      <c r="R130" s="1184"/>
      <c r="S130" s="1184"/>
      <c r="T130" s="1184"/>
      <c r="U130" s="1184"/>
      <c r="V130" s="1184"/>
      <c r="W130" s="1184"/>
      <c r="X130" s="1184"/>
      <c r="Y130" s="1184"/>
      <c r="Z130" s="1184"/>
      <c r="AA130" s="1184"/>
      <c r="AB130" s="1184"/>
      <c r="AC130" s="1184"/>
      <c r="AD130" s="1184"/>
      <c r="AE130" s="1184"/>
      <c r="AF130" s="1184"/>
      <c r="AG130" s="1184"/>
      <c r="AH130" s="1184"/>
      <c r="AI130" s="1184"/>
      <c r="AJ130" s="1185"/>
      <c r="AK130" s="1192"/>
    </row>
    <row r="131" spans="1:37" s="1174" customFormat="1" ht="60.75" customHeight="1">
      <c r="A131" s="1243" t="s">
        <v>2160</v>
      </c>
      <c r="B131" s="2091"/>
      <c r="C131" s="2092"/>
      <c r="D131" s="2092"/>
      <c r="E131" s="2092"/>
      <c r="F131" s="2092"/>
      <c r="G131" s="2092"/>
      <c r="H131" s="1766"/>
      <c r="I131" s="1183"/>
      <c r="J131" s="1957" t="s">
        <v>2284</v>
      </c>
      <c r="K131" s="1958"/>
      <c r="L131" s="1958"/>
      <c r="M131" s="1958"/>
      <c r="N131" s="1958"/>
      <c r="O131" s="1958"/>
      <c r="P131" s="1958"/>
      <c r="Q131" s="1958"/>
      <c r="R131" s="1958"/>
      <c r="S131" s="1958"/>
      <c r="T131" s="1958"/>
      <c r="U131" s="1958"/>
      <c r="V131" s="1958"/>
      <c r="W131" s="1958"/>
      <c r="X131" s="1958"/>
      <c r="Y131" s="1958"/>
      <c r="Z131" s="1958"/>
      <c r="AA131" s="1958"/>
      <c r="AB131" s="1958"/>
      <c r="AC131" s="1958"/>
      <c r="AD131" s="1958"/>
      <c r="AE131" s="1959"/>
      <c r="AF131" s="847" t="s">
        <v>2160</v>
      </c>
      <c r="AG131" s="1980" t="s">
        <v>2028</v>
      </c>
      <c r="AH131" s="1981"/>
      <c r="AI131" s="1982"/>
      <c r="AJ131" s="1185"/>
      <c r="AK131" s="1192"/>
    </row>
    <row r="132" spans="1:37" s="1174" customFormat="1" ht="68.25" customHeight="1">
      <c r="A132" s="1243"/>
      <c r="B132" s="2091"/>
      <c r="C132" s="2092"/>
      <c r="D132" s="2092"/>
      <c r="E132" s="2092"/>
      <c r="F132" s="2092"/>
      <c r="G132" s="2092"/>
      <c r="H132" s="1766"/>
      <c r="I132" s="1183"/>
      <c r="J132" s="1957" t="s">
        <v>2285</v>
      </c>
      <c r="K132" s="2076"/>
      <c r="L132" s="2076"/>
      <c r="M132" s="2076"/>
      <c r="N132" s="2076"/>
      <c r="O132" s="2076"/>
      <c r="P132" s="2076"/>
      <c r="Q132" s="2076"/>
      <c r="R132" s="2076"/>
      <c r="S132" s="2076"/>
      <c r="T132" s="2076"/>
      <c r="U132" s="2076"/>
      <c r="V132" s="2076"/>
      <c r="W132" s="2076"/>
      <c r="X132" s="2076"/>
      <c r="Y132" s="2076"/>
      <c r="Z132" s="2076"/>
      <c r="AA132" s="2076"/>
      <c r="AB132" s="2076"/>
      <c r="AC132" s="2076"/>
      <c r="AD132" s="2076"/>
      <c r="AE132" s="2077"/>
      <c r="AF132" s="847" t="s">
        <v>2011</v>
      </c>
      <c r="AG132" s="1980" t="s">
        <v>2161</v>
      </c>
      <c r="AH132" s="1981"/>
      <c r="AI132" s="1982"/>
      <c r="AJ132" s="1185"/>
      <c r="AK132" s="1192"/>
    </row>
    <row r="133" spans="1:37" s="1174" customFormat="1" ht="12.75" customHeight="1">
      <c r="A133" s="1245"/>
      <c r="B133" s="2093"/>
      <c r="C133" s="1768"/>
      <c r="D133" s="1768"/>
      <c r="E133" s="1768"/>
      <c r="F133" s="1768"/>
      <c r="G133" s="1768"/>
      <c r="H133" s="1769"/>
      <c r="I133" s="1187"/>
      <c r="J133" s="1188"/>
      <c r="K133" s="1188"/>
      <c r="L133" s="1188"/>
      <c r="M133" s="1188"/>
      <c r="N133" s="1188"/>
      <c r="O133" s="1188"/>
      <c r="P133" s="1188"/>
      <c r="Q133" s="1188"/>
      <c r="R133" s="1188"/>
      <c r="S133" s="1188"/>
      <c r="T133" s="1188"/>
      <c r="U133" s="1188"/>
      <c r="V133" s="1188"/>
      <c r="W133" s="1188"/>
      <c r="X133" s="1188"/>
      <c r="Y133" s="1188"/>
      <c r="Z133" s="1188"/>
      <c r="AA133" s="1188"/>
      <c r="AB133" s="1188"/>
      <c r="AC133" s="1188"/>
      <c r="AD133" s="1188"/>
      <c r="AE133" s="1188"/>
      <c r="AF133" s="1188"/>
      <c r="AG133" s="1188"/>
      <c r="AH133" s="1188"/>
      <c r="AI133" s="1188"/>
      <c r="AJ133" s="1189"/>
      <c r="AK133" s="1247"/>
    </row>
    <row r="134" spans="1:37" s="1174" customFormat="1" ht="12.75" customHeight="1">
      <c r="A134" s="1243"/>
      <c r="B134" s="1971" t="s">
        <v>2286</v>
      </c>
      <c r="C134" s="2089"/>
      <c r="D134" s="2089"/>
      <c r="E134" s="2089"/>
      <c r="F134" s="2089"/>
      <c r="G134" s="2089"/>
      <c r="H134" s="2090"/>
      <c r="I134" s="1190"/>
      <c r="J134" s="839"/>
      <c r="K134" s="839"/>
      <c r="L134" s="839"/>
      <c r="M134" s="839"/>
      <c r="N134" s="839"/>
      <c r="O134" s="839"/>
      <c r="P134" s="839"/>
      <c r="Q134" s="839"/>
      <c r="R134" s="839"/>
      <c r="S134" s="839"/>
      <c r="T134" s="839"/>
      <c r="U134" s="839"/>
      <c r="V134" s="839"/>
      <c r="W134" s="839"/>
      <c r="X134" s="839"/>
      <c r="Y134" s="839"/>
      <c r="Z134" s="839"/>
      <c r="AA134" s="839"/>
      <c r="AB134" s="839"/>
      <c r="AC134" s="839"/>
      <c r="AD134" s="839"/>
      <c r="AE134" s="839"/>
      <c r="AF134" s="839"/>
      <c r="AG134" s="839"/>
      <c r="AH134" s="839"/>
      <c r="AI134" s="839"/>
      <c r="AJ134" s="1191"/>
    </row>
    <row r="135" spans="1:37" s="1174" customFormat="1" ht="51" customHeight="1">
      <c r="A135" s="1243" t="s">
        <v>2160</v>
      </c>
      <c r="B135" s="2091"/>
      <c r="C135" s="2092"/>
      <c r="D135" s="2092"/>
      <c r="E135" s="2092"/>
      <c r="F135" s="2092"/>
      <c r="G135" s="2092"/>
      <c r="H135" s="1766"/>
      <c r="I135" s="1183"/>
      <c r="J135" s="1957" t="s">
        <v>2287</v>
      </c>
      <c r="K135" s="1958"/>
      <c r="L135" s="1958"/>
      <c r="M135" s="1958"/>
      <c r="N135" s="1958"/>
      <c r="O135" s="1958"/>
      <c r="P135" s="1958"/>
      <c r="Q135" s="1958"/>
      <c r="R135" s="1958"/>
      <c r="S135" s="1958"/>
      <c r="T135" s="1958"/>
      <c r="U135" s="1958"/>
      <c r="V135" s="1958"/>
      <c r="W135" s="1958"/>
      <c r="X135" s="1958"/>
      <c r="Y135" s="1958"/>
      <c r="Z135" s="1958"/>
      <c r="AA135" s="1958"/>
      <c r="AB135" s="1958"/>
      <c r="AC135" s="1958"/>
      <c r="AD135" s="1958"/>
      <c r="AE135" s="1959"/>
      <c r="AF135" s="847" t="s">
        <v>2160</v>
      </c>
      <c r="AG135" s="1980" t="s">
        <v>2178</v>
      </c>
      <c r="AH135" s="1981"/>
      <c r="AI135" s="1982"/>
      <c r="AJ135" s="1185"/>
    </row>
    <row r="136" spans="1:37" s="1174" customFormat="1" ht="12.75" customHeight="1">
      <c r="A136" s="1245"/>
      <c r="B136" s="2093"/>
      <c r="C136" s="1768"/>
      <c r="D136" s="1768"/>
      <c r="E136" s="1768"/>
      <c r="F136" s="1768"/>
      <c r="G136" s="1768"/>
      <c r="H136" s="1769"/>
      <c r="I136" s="1187"/>
      <c r="J136" s="1188"/>
      <c r="K136" s="1188"/>
      <c r="L136" s="1188"/>
      <c r="M136" s="1188"/>
      <c r="N136" s="1188"/>
      <c r="O136" s="1188"/>
      <c r="P136" s="1188"/>
      <c r="Q136" s="1188"/>
      <c r="R136" s="1188"/>
      <c r="S136" s="1188"/>
      <c r="T136" s="1188"/>
      <c r="U136" s="1188"/>
      <c r="V136" s="1188"/>
      <c r="W136" s="1188"/>
      <c r="X136" s="1188"/>
      <c r="Y136" s="1188"/>
      <c r="Z136" s="1188"/>
      <c r="AA136" s="1188"/>
      <c r="AB136" s="1188"/>
      <c r="AC136" s="1188"/>
      <c r="AD136" s="1188"/>
      <c r="AE136" s="1188"/>
      <c r="AF136" s="1188"/>
      <c r="AG136" s="1188"/>
      <c r="AH136" s="1188"/>
      <c r="AI136" s="1188"/>
      <c r="AJ136" s="1189"/>
    </row>
    <row r="137" spans="1:37" s="1174" customFormat="1" ht="12.75" customHeight="1">
      <c r="A137" s="1405"/>
      <c r="B137" s="1971" t="s">
        <v>2159</v>
      </c>
      <c r="C137" s="2089"/>
      <c r="D137" s="2089"/>
      <c r="E137" s="2089"/>
      <c r="F137" s="2089"/>
      <c r="G137" s="2089"/>
      <c r="H137" s="2090"/>
      <c r="I137" s="1183"/>
      <c r="J137" s="1184"/>
      <c r="K137" s="1184"/>
      <c r="L137" s="1184"/>
      <c r="M137" s="1184"/>
      <c r="N137" s="1184"/>
      <c r="O137" s="1184"/>
      <c r="P137" s="1184"/>
      <c r="Q137" s="1184"/>
      <c r="R137" s="1184"/>
      <c r="S137" s="1184"/>
      <c r="T137" s="1184"/>
      <c r="U137" s="1184"/>
      <c r="V137" s="1184"/>
      <c r="W137" s="1184"/>
      <c r="X137" s="1184"/>
      <c r="Y137" s="1184"/>
      <c r="Z137" s="1184"/>
      <c r="AA137" s="1184"/>
      <c r="AB137" s="1184"/>
      <c r="AC137" s="1184"/>
      <c r="AD137" s="1184"/>
      <c r="AE137" s="1184"/>
      <c r="AF137" s="1184"/>
      <c r="AG137" s="1184"/>
      <c r="AH137" s="1184"/>
      <c r="AI137" s="1184"/>
      <c r="AJ137" s="1185"/>
      <c r="AK137" s="1192"/>
    </row>
    <row r="138" spans="1:37" s="1174" customFormat="1" ht="21" customHeight="1">
      <c r="A138" s="1405" t="s">
        <v>2554</v>
      </c>
      <c r="B138" s="2091"/>
      <c r="C138" s="2092"/>
      <c r="D138" s="2092"/>
      <c r="E138" s="2092"/>
      <c r="F138" s="2092"/>
      <c r="G138" s="2092"/>
      <c r="H138" s="1766"/>
      <c r="I138" s="1183"/>
      <c r="J138" s="2047" t="s">
        <v>2288</v>
      </c>
      <c r="K138" s="2047"/>
      <c r="L138" s="2047"/>
      <c r="M138" s="2047"/>
      <c r="N138" s="2047"/>
      <c r="O138" s="2047"/>
      <c r="P138" s="2047"/>
      <c r="Q138" s="2047"/>
      <c r="R138" s="2047"/>
      <c r="S138" s="2047"/>
      <c r="T138" s="2047"/>
      <c r="U138" s="2047"/>
      <c r="V138" s="2047"/>
      <c r="W138" s="2047"/>
      <c r="X138" s="2047"/>
      <c r="Y138" s="2047"/>
      <c r="Z138" s="2047"/>
      <c r="AA138" s="2047"/>
      <c r="AB138" s="2047"/>
      <c r="AC138" s="2047"/>
      <c r="AD138" s="2047"/>
      <c r="AE138" s="2047"/>
      <c r="AF138" s="1403"/>
      <c r="AG138" s="1826"/>
      <c r="AH138" s="1826"/>
      <c r="AI138" s="1826"/>
      <c r="AJ138" s="1185"/>
      <c r="AK138" s="1192"/>
    </row>
    <row r="139" spans="1:37" s="1174" customFormat="1" ht="39.950000000000003" customHeight="1">
      <c r="A139" s="1405"/>
      <c r="B139" s="2091"/>
      <c r="C139" s="2092"/>
      <c r="D139" s="2092"/>
      <c r="E139" s="2092"/>
      <c r="F139" s="2092"/>
      <c r="G139" s="2092"/>
      <c r="H139" s="1766"/>
      <c r="I139" s="1183"/>
      <c r="J139" s="1957" t="s">
        <v>2289</v>
      </c>
      <c r="K139" s="1958"/>
      <c r="L139" s="1958"/>
      <c r="M139" s="1958"/>
      <c r="N139" s="1958"/>
      <c r="O139" s="1958"/>
      <c r="P139" s="1958"/>
      <c r="Q139" s="1958"/>
      <c r="R139" s="1958"/>
      <c r="S139" s="1958"/>
      <c r="T139" s="1958"/>
      <c r="U139" s="1958"/>
      <c r="V139" s="1958"/>
      <c r="W139" s="1958"/>
      <c r="X139" s="1958"/>
      <c r="Y139" s="1958"/>
      <c r="Z139" s="1958"/>
      <c r="AA139" s="1958"/>
      <c r="AB139" s="1958"/>
      <c r="AC139" s="1958"/>
      <c r="AD139" s="1958"/>
      <c r="AE139" s="1959"/>
      <c r="AF139" s="1401" t="s">
        <v>2011</v>
      </c>
      <c r="AG139" s="1980" t="s">
        <v>2012</v>
      </c>
      <c r="AH139" s="1981"/>
      <c r="AI139" s="1982"/>
      <c r="AJ139" s="1185"/>
      <c r="AK139" s="1192"/>
    </row>
    <row r="140" spans="1:37" s="1174" customFormat="1" ht="64.5" customHeight="1">
      <c r="A140" s="1405"/>
      <c r="B140" s="2091"/>
      <c r="C140" s="2092"/>
      <c r="D140" s="2092"/>
      <c r="E140" s="2092"/>
      <c r="F140" s="2092"/>
      <c r="G140" s="2092"/>
      <c r="H140" s="1766"/>
      <c r="I140" s="1183"/>
      <c r="J140" s="1957" t="s">
        <v>2290</v>
      </c>
      <c r="K140" s="1958"/>
      <c r="L140" s="1958"/>
      <c r="M140" s="1958"/>
      <c r="N140" s="1958"/>
      <c r="O140" s="1958"/>
      <c r="P140" s="1958"/>
      <c r="Q140" s="1958"/>
      <c r="R140" s="1958"/>
      <c r="S140" s="1958"/>
      <c r="T140" s="1958"/>
      <c r="U140" s="1958"/>
      <c r="V140" s="1958"/>
      <c r="W140" s="1958"/>
      <c r="X140" s="1958"/>
      <c r="Y140" s="1958"/>
      <c r="Z140" s="1958"/>
      <c r="AA140" s="1958"/>
      <c r="AB140" s="1958"/>
      <c r="AC140" s="1958"/>
      <c r="AD140" s="1958"/>
      <c r="AE140" s="1959"/>
      <c r="AF140" s="1401" t="s">
        <v>2554</v>
      </c>
      <c r="AG140" s="1980" t="s">
        <v>2012</v>
      </c>
      <c r="AH140" s="1981"/>
      <c r="AI140" s="1982"/>
      <c r="AJ140" s="1185"/>
      <c r="AK140" s="1192"/>
    </row>
    <row r="141" spans="1:37" s="1174" customFormat="1" ht="39.950000000000003" customHeight="1">
      <c r="A141" s="1405"/>
      <c r="B141" s="2091"/>
      <c r="C141" s="2092"/>
      <c r="D141" s="2092"/>
      <c r="E141" s="2092"/>
      <c r="F141" s="2092"/>
      <c r="G141" s="2092"/>
      <c r="H141" s="1766"/>
      <c r="I141" s="1183"/>
      <c r="J141" s="1957" t="s">
        <v>2291</v>
      </c>
      <c r="K141" s="1958"/>
      <c r="L141" s="1958"/>
      <c r="M141" s="1958"/>
      <c r="N141" s="1958"/>
      <c r="O141" s="1958"/>
      <c r="P141" s="1958"/>
      <c r="Q141" s="1958"/>
      <c r="R141" s="1958"/>
      <c r="S141" s="1958"/>
      <c r="T141" s="1958"/>
      <c r="U141" s="1958"/>
      <c r="V141" s="1958"/>
      <c r="W141" s="1958"/>
      <c r="X141" s="1958"/>
      <c r="Y141" s="1958"/>
      <c r="Z141" s="1958"/>
      <c r="AA141" s="1958"/>
      <c r="AB141" s="1958"/>
      <c r="AC141" s="1958"/>
      <c r="AD141" s="1958"/>
      <c r="AE141" s="1959"/>
      <c r="AF141" s="1401" t="s">
        <v>2554</v>
      </c>
      <c r="AG141" s="1980" t="s">
        <v>2012</v>
      </c>
      <c r="AH141" s="1981"/>
      <c r="AI141" s="1982"/>
      <c r="AJ141" s="1185"/>
      <c r="AK141" s="1192"/>
    </row>
    <row r="142" spans="1:37" s="1174" customFormat="1" ht="43.5" customHeight="1">
      <c r="A142" s="1405"/>
      <c r="B142" s="2091"/>
      <c r="C142" s="2092"/>
      <c r="D142" s="2092"/>
      <c r="E142" s="2092"/>
      <c r="F142" s="2092"/>
      <c r="G142" s="2092"/>
      <c r="H142" s="1766"/>
      <c r="I142" s="1183"/>
      <c r="J142" s="1958" t="s">
        <v>2292</v>
      </c>
      <c r="K142" s="1958"/>
      <c r="L142" s="1958"/>
      <c r="M142" s="1958"/>
      <c r="N142" s="1958"/>
      <c r="O142" s="1958"/>
      <c r="P142" s="1958"/>
      <c r="Q142" s="1958"/>
      <c r="R142" s="1958"/>
      <c r="S142" s="1958"/>
      <c r="T142" s="1958"/>
      <c r="U142" s="1958"/>
      <c r="V142" s="1958"/>
      <c r="W142" s="1958"/>
      <c r="X142" s="1958"/>
      <c r="Y142" s="1958"/>
      <c r="Z142" s="1958"/>
      <c r="AA142" s="1958"/>
      <c r="AB142" s="1958"/>
      <c r="AC142" s="1958"/>
      <c r="AD142" s="1958"/>
      <c r="AE142" s="1958"/>
      <c r="AF142" s="1404"/>
      <c r="AG142" s="1981"/>
      <c r="AH142" s="1981"/>
      <c r="AI142" s="1981"/>
      <c r="AJ142" s="1185"/>
      <c r="AK142" s="1192"/>
    </row>
    <row r="143" spans="1:37" s="1174" customFormat="1" ht="39.950000000000003" customHeight="1">
      <c r="A143" s="1405"/>
      <c r="B143" s="2091"/>
      <c r="C143" s="2092"/>
      <c r="D143" s="2092"/>
      <c r="E143" s="2092"/>
      <c r="F143" s="2092"/>
      <c r="G143" s="2092"/>
      <c r="H143" s="1766"/>
      <c r="I143" s="1183"/>
      <c r="J143" s="1957" t="s">
        <v>2293</v>
      </c>
      <c r="K143" s="1958"/>
      <c r="L143" s="1958"/>
      <c r="M143" s="1958"/>
      <c r="N143" s="1958"/>
      <c r="O143" s="1958"/>
      <c r="P143" s="1958"/>
      <c r="Q143" s="1958"/>
      <c r="R143" s="1958"/>
      <c r="S143" s="1958"/>
      <c r="T143" s="1958"/>
      <c r="U143" s="1958"/>
      <c r="V143" s="1958"/>
      <c r="W143" s="1958"/>
      <c r="X143" s="1958"/>
      <c r="Y143" s="1958"/>
      <c r="Z143" s="1958"/>
      <c r="AA143" s="1958"/>
      <c r="AB143" s="1958"/>
      <c r="AC143" s="1958"/>
      <c r="AD143" s="1958"/>
      <c r="AE143" s="1959"/>
      <c r="AF143" s="1401" t="s">
        <v>2011</v>
      </c>
      <c r="AG143" s="1980" t="s">
        <v>2555</v>
      </c>
      <c r="AH143" s="1981"/>
      <c r="AI143" s="1982"/>
      <c r="AJ143" s="1185"/>
      <c r="AK143" s="1192"/>
    </row>
    <row r="144" spans="1:37" s="1174" customFormat="1" ht="39.950000000000003" customHeight="1">
      <c r="A144" s="1405"/>
      <c r="B144" s="2091"/>
      <c r="C144" s="2092"/>
      <c r="D144" s="2092"/>
      <c r="E144" s="2092"/>
      <c r="F144" s="2092"/>
      <c r="G144" s="2092"/>
      <c r="H144" s="1766"/>
      <c r="I144" s="1183"/>
      <c r="J144" s="1957" t="s">
        <v>2294</v>
      </c>
      <c r="K144" s="1958"/>
      <c r="L144" s="1958"/>
      <c r="M144" s="1958"/>
      <c r="N144" s="1958"/>
      <c r="O144" s="1958"/>
      <c r="P144" s="1958"/>
      <c r="Q144" s="1958"/>
      <c r="R144" s="1958"/>
      <c r="S144" s="1958"/>
      <c r="T144" s="1958"/>
      <c r="U144" s="1958"/>
      <c r="V144" s="1958"/>
      <c r="W144" s="1958"/>
      <c r="X144" s="1958"/>
      <c r="Y144" s="1958"/>
      <c r="Z144" s="1958"/>
      <c r="AA144" s="1958"/>
      <c r="AB144" s="1958"/>
      <c r="AC144" s="1958"/>
      <c r="AD144" s="1958"/>
      <c r="AE144" s="1959"/>
      <c r="AF144" s="1401" t="s">
        <v>2011</v>
      </c>
      <c r="AG144" s="1980" t="s">
        <v>2012</v>
      </c>
      <c r="AH144" s="1981"/>
      <c r="AI144" s="1982"/>
      <c r="AJ144" s="1185"/>
      <c r="AK144" s="1192"/>
    </row>
    <row r="145" spans="1:37" s="1174" customFormat="1" ht="39.950000000000003" customHeight="1">
      <c r="A145" s="1405"/>
      <c r="B145" s="2091"/>
      <c r="C145" s="2092"/>
      <c r="D145" s="2092"/>
      <c r="E145" s="2092"/>
      <c r="F145" s="2092"/>
      <c r="G145" s="2092"/>
      <c r="H145" s="1766"/>
      <c r="I145" s="1183"/>
      <c r="J145" s="2094" t="s">
        <v>2295</v>
      </c>
      <c r="K145" s="2095"/>
      <c r="L145" s="2095"/>
      <c r="M145" s="2095"/>
      <c r="N145" s="2095"/>
      <c r="O145" s="2095"/>
      <c r="P145" s="2095"/>
      <c r="Q145" s="2095"/>
      <c r="R145" s="2095"/>
      <c r="S145" s="2095"/>
      <c r="T145" s="2095"/>
      <c r="U145" s="2095"/>
      <c r="V145" s="2095"/>
      <c r="W145" s="2095"/>
      <c r="X145" s="2095"/>
      <c r="Y145" s="2095"/>
      <c r="Z145" s="2095"/>
      <c r="AA145" s="2095"/>
      <c r="AB145" s="2095"/>
      <c r="AC145" s="2095"/>
      <c r="AD145" s="2095"/>
      <c r="AE145" s="2096"/>
      <c r="AF145" s="1402" t="s">
        <v>2011</v>
      </c>
      <c r="AG145" s="1980" t="s">
        <v>2012</v>
      </c>
      <c r="AH145" s="1981"/>
      <c r="AI145" s="1982"/>
      <c r="AJ145" s="1185"/>
      <c r="AK145" s="1192"/>
    </row>
    <row r="146" spans="1:37" s="1174" customFormat="1" ht="14.25" customHeight="1">
      <c r="A146" s="1405"/>
      <c r="B146" s="2091"/>
      <c r="C146" s="2092"/>
      <c r="D146" s="2092"/>
      <c r="E146" s="2092"/>
      <c r="F146" s="2092"/>
      <c r="G146" s="2092"/>
      <c r="H146" s="1766"/>
      <c r="I146" s="1183"/>
      <c r="J146" s="2095" t="s">
        <v>2556</v>
      </c>
      <c r="K146" s="2095"/>
      <c r="L146" s="2095"/>
      <c r="M146" s="2095"/>
      <c r="N146" s="2095"/>
      <c r="O146" s="2095"/>
      <c r="P146" s="2095"/>
      <c r="Q146" s="2095"/>
      <c r="R146" s="2095"/>
      <c r="S146" s="2095"/>
      <c r="T146" s="2095"/>
      <c r="U146" s="2095"/>
      <c r="V146" s="2095"/>
      <c r="W146" s="2095"/>
      <c r="X146" s="2095"/>
      <c r="Y146" s="2095"/>
      <c r="Z146" s="2095"/>
      <c r="AA146" s="2095"/>
      <c r="AB146" s="2095"/>
      <c r="AC146" s="2095"/>
      <c r="AD146" s="2095"/>
      <c r="AE146" s="2095"/>
      <c r="AF146" s="2095"/>
      <c r="AG146" s="2095"/>
      <c r="AH146" s="2095"/>
      <c r="AI146" s="2095"/>
      <c r="AJ146" s="1185"/>
      <c r="AK146" s="1192"/>
    </row>
    <row r="147" spans="1:37" s="1174" customFormat="1" ht="12.75" customHeight="1">
      <c r="A147" s="1406"/>
      <c r="B147" s="2093"/>
      <c r="C147" s="1768"/>
      <c r="D147" s="1768"/>
      <c r="E147" s="1768"/>
      <c r="F147" s="1768"/>
      <c r="G147" s="1768"/>
      <c r="H147" s="1769"/>
      <c r="I147" s="1187"/>
      <c r="J147" s="1188"/>
      <c r="K147" s="1188"/>
      <c r="L147" s="1188"/>
      <c r="M147" s="1188"/>
      <c r="N147" s="1188"/>
      <c r="O147" s="1188"/>
      <c r="P147" s="1188"/>
      <c r="Q147" s="1188"/>
      <c r="R147" s="1188"/>
      <c r="S147" s="1188"/>
      <c r="T147" s="1188"/>
      <c r="U147" s="1188"/>
      <c r="V147" s="1188"/>
      <c r="W147" s="1188"/>
      <c r="X147" s="1188"/>
      <c r="Y147" s="1188"/>
      <c r="Z147" s="1188"/>
      <c r="AA147" s="1188"/>
      <c r="AB147" s="1188"/>
      <c r="AC147" s="1188"/>
      <c r="AD147" s="1188"/>
      <c r="AE147" s="1188"/>
      <c r="AF147" s="1188"/>
      <c r="AG147" s="1188"/>
      <c r="AH147" s="1188"/>
      <c r="AI147" s="1188"/>
      <c r="AJ147" s="1189"/>
      <c r="AK147" s="1247"/>
    </row>
    <row r="148" spans="1:37" s="1174" customFormat="1" ht="12.75" customHeight="1">
      <c r="A148" s="1243"/>
      <c r="B148" s="1971" t="s">
        <v>2447</v>
      </c>
      <c r="C148" s="2089"/>
      <c r="D148" s="2089"/>
      <c r="E148" s="2089"/>
      <c r="F148" s="2089"/>
      <c r="G148" s="2089"/>
      <c r="H148" s="2090"/>
      <c r="I148" s="1183"/>
      <c r="J148" s="1184"/>
      <c r="K148" s="1184"/>
      <c r="L148" s="1184"/>
      <c r="M148" s="1184"/>
      <c r="N148" s="1184"/>
      <c r="O148" s="1184"/>
      <c r="P148" s="1184"/>
      <c r="Q148" s="1184"/>
      <c r="R148" s="1184"/>
      <c r="S148" s="1184"/>
      <c r="T148" s="1184"/>
      <c r="U148" s="1184"/>
      <c r="V148" s="1184"/>
      <c r="W148" s="1184"/>
      <c r="X148" s="1184"/>
      <c r="Y148" s="1184"/>
      <c r="Z148" s="1184"/>
      <c r="AA148" s="1184"/>
      <c r="AB148" s="1184"/>
      <c r="AC148" s="1184"/>
      <c r="AD148" s="1184"/>
      <c r="AE148" s="1184"/>
      <c r="AF148" s="1184"/>
      <c r="AG148" s="1184"/>
      <c r="AH148" s="1184"/>
      <c r="AI148" s="1184"/>
      <c r="AJ148" s="1185"/>
      <c r="AK148" s="1192"/>
    </row>
    <row r="149" spans="1:37" s="1174" customFormat="1" ht="21" customHeight="1">
      <c r="A149" s="1243" t="s">
        <v>121</v>
      </c>
      <c r="B149" s="2091"/>
      <c r="C149" s="2092"/>
      <c r="D149" s="2092"/>
      <c r="E149" s="2092"/>
      <c r="F149" s="2092"/>
      <c r="G149" s="2092"/>
      <c r="H149" s="1766"/>
      <c r="I149" s="1183"/>
      <c r="J149" s="2047" t="s">
        <v>2448</v>
      </c>
      <c r="K149" s="2047"/>
      <c r="L149" s="2047"/>
      <c r="M149" s="2047"/>
      <c r="N149" s="2047"/>
      <c r="O149" s="2047"/>
      <c r="P149" s="2047"/>
      <c r="Q149" s="2047"/>
      <c r="R149" s="2047"/>
      <c r="S149" s="2047"/>
      <c r="T149" s="2047"/>
      <c r="U149" s="2047"/>
      <c r="V149" s="2047"/>
      <c r="W149" s="2047"/>
      <c r="X149" s="2047"/>
      <c r="Y149" s="2047"/>
      <c r="Z149" s="2047"/>
      <c r="AA149" s="2047"/>
      <c r="AB149" s="2047"/>
      <c r="AC149" s="2047"/>
      <c r="AD149" s="2047"/>
      <c r="AE149" s="2047"/>
      <c r="AF149" s="1082"/>
      <c r="AG149" s="1826"/>
      <c r="AH149" s="1826"/>
      <c r="AI149" s="1826"/>
      <c r="AJ149" s="1185"/>
      <c r="AK149" s="1192"/>
    </row>
    <row r="150" spans="1:37" s="1174" customFormat="1" ht="39.950000000000003" customHeight="1">
      <c r="A150" s="1243"/>
      <c r="B150" s="2091"/>
      <c r="C150" s="2092"/>
      <c r="D150" s="2092"/>
      <c r="E150" s="2092"/>
      <c r="F150" s="2092"/>
      <c r="G150" s="2092"/>
      <c r="H150" s="1766"/>
      <c r="I150" s="1183"/>
      <c r="J150" s="1957" t="s">
        <v>2457</v>
      </c>
      <c r="K150" s="1958"/>
      <c r="L150" s="1958"/>
      <c r="M150" s="1958"/>
      <c r="N150" s="1958"/>
      <c r="O150" s="1958"/>
      <c r="P150" s="1958"/>
      <c r="Q150" s="1958"/>
      <c r="R150" s="1958"/>
      <c r="S150" s="1958"/>
      <c r="T150" s="1958"/>
      <c r="U150" s="1958"/>
      <c r="V150" s="1958"/>
      <c r="W150" s="1958"/>
      <c r="X150" s="1958"/>
      <c r="Y150" s="1958"/>
      <c r="Z150" s="1958"/>
      <c r="AA150" s="1958"/>
      <c r="AB150" s="1958"/>
      <c r="AC150" s="1958"/>
      <c r="AD150" s="1958"/>
      <c r="AE150" s="1959"/>
      <c r="AF150" s="847" t="s">
        <v>2138</v>
      </c>
      <c r="AG150" s="1980" t="s">
        <v>2018</v>
      </c>
      <c r="AH150" s="1981"/>
      <c r="AI150" s="1982"/>
      <c r="AJ150" s="1185"/>
      <c r="AK150" s="1192"/>
    </row>
    <row r="151" spans="1:37" s="1174" customFormat="1" ht="75" customHeight="1">
      <c r="A151" s="1243"/>
      <c r="B151" s="2091"/>
      <c r="C151" s="2092"/>
      <c r="D151" s="2092"/>
      <c r="E151" s="2092"/>
      <c r="F151" s="2092"/>
      <c r="G151" s="2092"/>
      <c r="H151" s="1766"/>
      <c r="I151" s="1183"/>
      <c r="J151" s="1957" t="s">
        <v>2458</v>
      </c>
      <c r="K151" s="1958"/>
      <c r="L151" s="1958"/>
      <c r="M151" s="1958"/>
      <c r="N151" s="1958"/>
      <c r="O151" s="1958"/>
      <c r="P151" s="1958"/>
      <c r="Q151" s="1958"/>
      <c r="R151" s="1958"/>
      <c r="S151" s="1958"/>
      <c r="T151" s="1958"/>
      <c r="U151" s="1958"/>
      <c r="V151" s="1958"/>
      <c r="W151" s="1958"/>
      <c r="X151" s="1958"/>
      <c r="Y151" s="1958"/>
      <c r="Z151" s="1958"/>
      <c r="AA151" s="1958"/>
      <c r="AB151" s="1958"/>
      <c r="AC151" s="1958"/>
      <c r="AD151" s="1958"/>
      <c r="AE151" s="1959"/>
      <c r="AF151" s="847" t="s">
        <v>2138</v>
      </c>
      <c r="AG151" s="1980" t="s">
        <v>2178</v>
      </c>
      <c r="AH151" s="1981"/>
      <c r="AI151" s="1982"/>
      <c r="AJ151" s="1185"/>
      <c r="AK151" s="1192"/>
    </row>
    <row r="152" spans="1:37" s="1174" customFormat="1" ht="42.75" customHeight="1">
      <c r="A152" s="1243"/>
      <c r="B152" s="2091"/>
      <c r="C152" s="2092"/>
      <c r="D152" s="2092"/>
      <c r="E152" s="2092"/>
      <c r="F152" s="2092"/>
      <c r="G152" s="2092"/>
      <c r="H152" s="1766"/>
      <c r="I152" s="1183"/>
      <c r="J152" s="1957" t="s">
        <v>2459</v>
      </c>
      <c r="K152" s="2076"/>
      <c r="L152" s="2076"/>
      <c r="M152" s="2076"/>
      <c r="N152" s="2076"/>
      <c r="O152" s="2076"/>
      <c r="P152" s="2076"/>
      <c r="Q152" s="2076"/>
      <c r="R152" s="2076"/>
      <c r="S152" s="2076"/>
      <c r="T152" s="2076"/>
      <c r="U152" s="2076"/>
      <c r="V152" s="2076"/>
      <c r="W152" s="2076"/>
      <c r="X152" s="2076"/>
      <c r="Y152" s="2076"/>
      <c r="Z152" s="2076"/>
      <c r="AA152" s="2076"/>
      <c r="AB152" s="2076"/>
      <c r="AC152" s="2076"/>
      <c r="AD152" s="2076"/>
      <c r="AE152" s="2077"/>
      <c r="AF152" s="1095" t="s">
        <v>2138</v>
      </c>
      <c r="AG152" s="1980" t="s">
        <v>2178</v>
      </c>
      <c r="AH152" s="1981"/>
      <c r="AI152" s="1982"/>
      <c r="AJ152" s="1185"/>
      <c r="AK152" s="1192"/>
    </row>
    <row r="153" spans="1:37" s="1174" customFormat="1" ht="56.25" customHeight="1">
      <c r="A153" s="1243"/>
      <c r="B153" s="2091"/>
      <c r="C153" s="2092"/>
      <c r="D153" s="2092"/>
      <c r="E153" s="2092"/>
      <c r="F153" s="2092"/>
      <c r="G153" s="2092"/>
      <c r="H153" s="1766"/>
      <c r="I153" s="1183"/>
      <c r="J153" s="1957" t="s">
        <v>2460</v>
      </c>
      <c r="K153" s="1958"/>
      <c r="L153" s="1958"/>
      <c r="M153" s="1958"/>
      <c r="N153" s="1958"/>
      <c r="O153" s="1958"/>
      <c r="P153" s="1958"/>
      <c r="Q153" s="1958"/>
      <c r="R153" s="1958"/>
      <c r="S153" s="1958"/>
      <c r="T153" s="1958"/>
      <c r="U153" s="1958"/>
      <c r="V153" s="1958"/>
      <c r="W153" s="1958"/>
      <c r="X153" s="1958"/>
      <c r="Y153" s="1958"/>
      <c r="Z153" s="1958"/>
      <c r="AA153" s="1958"/>
      <c r="AB153" s="1958"/>
      <c r="AC153" s="1958"/>
      <c r="AD153" s="1958"/>
      <c r="AE153" s="1959"/>
      <c r="AF153" s="847" t="s">
        <v>2138</v>
      </c>
      <c r="AG153" s="1980" t="s">
        <v>2161</v>
      </c>
      <c r="AH153" s="1981"/>
      <c r="AI153" s="1982"/>
      <c r="AJ153" s="1185"/>
      <c r="AK153" s="1192"/>
    </row>
    <row r="154" spans="1:37" s="1174" customFormat="1" ht="43.5" customHeight="1">
      <c r="A154" s="1243"/>
      <c r="B154" s="2091"/>
      <c r="C154" s="2092"/>
      <c r="D154" s="2092"/>
      <c r="E154" s="2092"/>
      <c r="F154" s="2092"/>
      <c r="G154" s="2092"/>
      <c r="H154" s="1766"/>
      <c r="I154" s="1183"/>
      <c r="J154" s="1958" t="s">
        <v>2456</v>
      </c>
      <c r="K154" s="1958"/>
      <c r="L154" s="1958"/>
      <c r="M154" s="1958"/>
      <c r="N154" s="1958"/>
      <c r="O154" s="1958"/>
      <c r="P154" s="1958"/>
      <c r="Q154" s="1958"/>
      <c r="R154" s="1958"/>
      <c r="S154" s="1958"/>
      <c r="T154" s="1958"/>
      <c r="U154" s="1958"/>
      <c r="V154" s="1958"/>
      <c r="W154" s="1958"/>
      <c r="X154" s="1958"/>
      <c r="Y154" s="1958"/>
      <c r="Z154" s="1958"/>
      <c r="AA154" s="1958"/>
      <c r="AB154" s="1958"/>
      <c r="AC154" s="1958"/>
      <c r="AD154" s="1958"/>
      <c r="AE154" s="1958"/>
      <c r="AF154" s="1211"/>
      <c r="AG154" s="1981"/>
      <c r="AH154" s="1981"/>
      <c r="AI154" s="1981"/>
      <c r="AJ154" s="1185"/>
      <c r="AK154" s="1192"/>
    </row>
    <row r="155" spans="1:37" s="1174" customFormat="1" ht="39.950000000000003" customHeight="1">
      <c r="A155" s="1243"/>
      <c r="B155" s="2091"/>
      <c r="C155" s="2092"/>
      <c r="D155" s="2092"/>
      <c r="E155" s="2092"/>
      <c r="F155" s="2092"/>
      <c r="G155" s="2092"/>
      <c r="H155" s="1766"/>
      <c r="I155" s="1183"/>
      <c r="J155" s="1957" t="s">
        <v>2463</v>
      </c>
      <c r="K155" s="1958"/>
      <c r="L155" s="1958"/>
      <c r="M155" s="1958"/>
      <c r="N155" s="1958"/>
      <c r="O155" s="1958"/>
      <c r="P155" s="1958"/>
      <c r="Q155" s="1958"/>
      <c r="R155" s="1958"/>
      <c r="S155" s="1958"/>
      <c r="T155" s="1958"/>
      <c r="U155" s="1958"/>
      <c r="V155" s="1958"/>
      <c r="W155" s="1958"/>
      <c r="X155" s="1958"/>
      <c r="Y155" s="1958"/>
      <c r="Z155" s="1958"/>
      <c r="AA155" s="1958"/>
      <c r="AB155" s="1958"/>
      <c r="AC155" s="1958"/>
      <c r="AD155" s="1958"/>
      <c r="AE155" s="1959"/>
      <c r="AF155" s="847" t="s">
        <v>2011</v>
      </c>
      <c r="AG155" s="1980" t="s">
        <v>2178</v>
      </c>
      <c r="AH155" s="1981"/>
      <c r="AI155" s="1982"/>
      <c r="AJ155" s="1185"/>
      <c r="AK155" s="1192"/>
    </row>
    <row r="156" spans="1:37" s="1174" customFormat="1" ht="51" customHeight="1">
      <c r="A156" s="1243"/>
      <c r="B156" s="2091"/>
      <c r="C156" s="2092"/>
      <c r="D156" s="2092"/>
      <c r="E156" s="2092"/>
      <c r="F156" s="2092"/>
      <c r="G156" s="2092"/>
      <c r="H156" s="1766"/>
      <c r="I156" s="1183"/>
      <c r="J156" s="1957" t="s">
        <v>2466</v>
      </c>
      <c r="K156" s="1958"/>
      <c r="L156" s="1958"/>
      <c r="M156" s="1958"/>
      <c r="N156" s="1958"/>
      <c r="O156" s="1958"/>
      <c r="P156" s="1958"/>
      <c r="Q156" s="1958"/>
      <c r="R156" s="1958"/>
      <c r="S156" s="1958"/>
      <c r="T156" s="1958"/>
      <c r="U156" s="1958"/>
      <c r="V156" s="1958"/>
      <c r="W156" s="1958"/>
      <c r="X156" s="1958"/>
      <c r="Y156" s="1958"/>
      <c r="Z156" s="1958"/>
      <c r="AA156" s="1958"/>
      <c r="AB156" s="1958"/>
      <c r="AC156" s="1958"/>
      <c r="AD156" s="1958"/>
      <c r="AE156" s="1959"/>
      <c r="AF156" s="847" t="s">
        <v>2011</v>
      </c>
      <c r="AG156" s="1980" t="s">
        <v>2018</v>
      </c>
      <c r="AH156" s="1981"/>
      <c r="AI156" s="1982"/>
      <c r="AJ156" s="1185"/>
      <c r="AK156" s="1192"/>
    </row>
    <row r="157" spans="1:37" s="1174" customFormat="1" ht="12.75" customHeight="1">
      <c r="A157" s="1245"/>
      <c r="B157" s="2093"/>
      <c r="C157" s="1768"/>
      <c r="D157" s="1768"/>
      <c r="E157" s="1768"/>
      <c r="F157" s="1768"/>
      <c r="G157" s="1768"/>
      <c r="H157" s="1769"/>
      <c r="I157" s="1187"/>
      <c r="J157" s="1188"/>
      <c r="K157" s="1188"/>
      <c r="L157" s="1188"/>
      <c r="M157" s="1188"/>
      <c r="N157" s="1188"/>
      <c r="O157" s="1188"/>
      <c r="P157" s="1188"/>
      <c r="Q157" s="1188"/>
      <c r="R157" s="1188"/>
      <c r="S157" s="1188"/>
      <c r="T157" s="1188"/>
      <c r="U157" s="1188"/>
      <c r="V157" s="1188"/>
      <c r="W157" s="1188"/>
      <c r="X157" s="1188"/>
      <c r="Y157" s="1188"/>
      <c r="Z157" s="1188"/>
      <c r="AA157" s="1188"/>
      <c r="AB157" s="1188"/>
      <c r="AC157" s="1188"/>
      <c r="AD157" s="1188"/>
      <c r="AE157" s="1188"/>
      <c r="AF157" s="1188"/>
      <c r="AG157" s="1188"/>
      <c r="AH157" s="1188"/>
      <c r="AI157" s="1188"/>
      <c r="AJ157" s="1189"/>
      <c r="AK157" s="1247"/>
    </row>
    <row r="158" spans="1:37" s="1174" customFormat="1" ht="9.9499999999999993" customHeight="1">
      <c r="A158" s="2097" t="s">
        <v>2179</v>
      </c>
      <c r="B158" s="1971" t="s">
        <v>2094</v>
      </c>
      <c r="C158" s="1985"/>
      <c r="D158" s="1985"/>
      <c r="E158" s="1985"/>
      <c r="F158" s="1985"/>
      <c r="G158" s="1985"/>
      <c r="H158" s="1986"/>
      <c r="I158" s="1190"/>
      <c r="J158" s="839"/>
      <c r="K158" s="839"/>
      <c r="L158" s="839"/>
      <c r="M158" s="839"/>
      <c r="N158" s="839"/>
      <c r="O158" s="839"/>
      <c r="P158" s="839"/>
      <c r="Q158" s="839"/>
      <c r="R158" s="839"/>
      <c r="S158" s="839"/>
      <c r="T158" s="839"/>
      <c r="U158" s="839"/>
      <c r="V158" s="839"/>
      <c r="W158" s="839"/>
      <c r="X158" s="839"/>
      <c r="Y158" s="839"/>
      <c r="Z158" s="839"/>
      <c r="AA158" s="839"/>
      <c r="AB158" s="839"/>
      <c r="AC158" s="839"/>
      <c r="AD158" s="839"/>
      <c r="AE158" s="839"/>
      <c r="AF158" s="839"/>
      <c r="AG158" s="839"/>
      <c r="AH158" s="839"/>
      <c r="AI158" s="839"/>
      <c r="AJ158" s="1191"/>
    </row>
    <row r="159" spans="1:37" s="1174" customFormat="1" ht="20.100000000000001" customHeight="1">
      <c r="A159" s="2100"/>
      <c r="B159" s="1987"/>
      <c r="C159" s="1988"/>
      <c r="D159" s="1988"/>
      <c r="E159" s="1988"/>
      <c r="F159" s="1988"/>
      <c r="G159" s="1988"/>
      <c r="H159" s="1989"/>
      <c r="I159" s="1186"/>
      <c r="J159" s="1231" t="s">
        <v>2296</v>
      </c>
      <c r="K159" s="1182"/>
      <c r="L159" s="1182"/>
      <c r="M159" s="1182"/>
      <c r="N159" s="1182"/>
      <c r="O159" s="1182"/>
      <c r="P159" s="1182"/>
      <c r="Q159" s="1182"/>
      <c r="R159" s="1182"/>
      <c r="S159" s="1182"/>
      <c r="T159" s="1182"/>
      <c r="U159" s="1182"/>
      <c r="V159" s="1182"/>
      <c r="W159" s="1182"/>
      <c r="X159" s="1182"/>
      <c r="Y159" s="1182"/>
      <c r="Z159" s="1182"/>
      <c r="AA159" s="1182"/>
      <c r="AB159" s="1182"/>
      <c r="AC159" s="1182"/>
      <c r="AD159" s="1182"/>
      <c r="AE159" s="1182"/>
      <c r="AF159" s="1182"/>
      <c r="AG159" s="1182"/>
      <c r="AH159" s="1182"/>
      <c r="AI159" s="1182"/>
      <c r="AJ159" s="1185"/>
    </row>
    <row r="160" spans="1:37" s="1123" customFormat="1" ht="34.5" customHeight="1">
      <c r="A160" s="2100"/>
      <c r="B160" s="1987"/>
      <c r="C160" s="1988"/>
      <c r="D160" s="1988"/>
      <c r="E160" s="1988"/>
      <c r="F160" s="1988"/>
      <c r="G160" s="1988"/>
      <c r="H160" s="1989"/>
      <c r="I160" s="1223"/>
      <c r="J160" s="2021" t="s">
        <v>2297</v>
      </c>
      <c r="K160" s="2021"/>
      <c r="L160" s="2021"/>
      <c r="M160" s="2021"/>
      <c r="N160" s="2021"/>
      <c r="O160" s="2021"/>
      <c r="P160" s="2021"/>
      <c r="Q160" s="2021"/>
      <c r="R160" s="2021"/>
      <c r="S160" s="2021"/>
      <c r="T160" s="2021"/>
      <c r="U160" s="2021"/>
      <c r="V160" s="2021"/>
      <c r="W160" s="2021"/>
      <c r="X160" s="2021"/>
      <c r="Y160" s="2021"/>
      <c r="Z160" s="2021"/>
      <c r="AA160" s="2021"/>
      <c r="AB160" s="2021"/>
      <c r="AC160" s="2021"/>
      <c r="AD160" s="2021"/>
      <c r="AE160" s="2021"/>
      <c r="AF160" s="847" t="s">
        <v>2138</v>
      </c>
      <c r="AG160" s="2012" t="s">
        <v>2018</v>
      </c>
      <c r="AH160" s="1981"/>
      <c r="AI160" s="1982"/>
      <c r="AJ160" s="1204"/>
      <c r="AK160" s="1174"/>
    </row>
    <row r="161" spans="1:61" s="1174" customFormat="1" ht="20.100000000000001" customHeight="1">
      <c r="A161" s="2100"/>
      <c r="B161" s="1987"/>
      <c r="C161" s="1988"/>
      <c r="D161" s="1988"/>
      <c r="E161" s="1988"/>
      <c r="F161" s="1988"/>
      <c r="G161" s="1988"/>
      <c r="H161" s="1989"/>
      <c r="I161" s="1186"/>
      <c r="J161" s="1184" t="s">
        <v>2051</v>
      </c>
      <c r="K161" s="1182"/>
      <c r="L161" s="1182"/>
      <c r="M161" s="1182"/>
      <c r="N161" s="1182"/>
      <c r="O161" s="1182"/>
      <c r="P161" s="1182"/>
      <c r="Q161" s="1182"/>
      <c r="R161" s="1182"/>
      <c r="S161" s="1182"/>
      <c r="T161" s="1182"/>
      <c r="U161" s="1182"/>
      <c r="V161" s="1182"/>
      <c r="W161" s="1182"/>
      <c r="X161" s="1182"/>
      <c r="Y161" s="1182"/>
      <c r="Z161" s="1182"/>
      <c r="AA161" s="1182"/>
      <c r="AB161" s="1182"/>
      <c r="AC161" s="1182"/>
      <c r="AD161" s="1182"/>
      <c r="AE161" s="1182"/>
      <c r="AF161" s="1182"/>
      <c r="AG161" s="1182"/>
      <c r="AH161" s="1182"/>
      <c r="AI161" s="1182"/>
      <c r="AJ161" s="1185"/>
    </row>
    <row r="162" spans="1:61" s="1174" customFormat="1" ht="39.950000000000003" customHeight="1">
      <c r="A162" s="2100"/>
      <c r="B162" s="1987"/>
      <c r="C162" s="1988"/>
      <c r="D162" s="1988"/>
      <c r="E162" s="1988"/>
      <c r="F162" s="1988"/>
      <c r="G162" s="1988"/>
      <c r="H162" s="1989"/>
      <c r="I162" s="1183"/>
      <c r="J162" s="1957" t="s">
        <v>2298</v>
      </c>
      <c r="K162" s="1958"/>
      <c r="L162" s="1958"/>
      <c r="M162" s="1958"/>
      <c r="N162" s="1958"/>
      <c r="O162" s="1958"/>
      <c r="P162" s="1958"/>
      <c r="Q162" s="1958"/>
      <c r="R162" s="1958"/>
      <c r="S162" s="1958"/>
      <c r="T162" s="1958"/>
      <c r="U162" s="1958"/>
      <c r="V162" s="1958"/>
      <c r="W162" s="1958"/>
      <c r="X162" s="1958"/>
      <c r="Y162" s="1958"/>
      <c r="Z162" s="1958"/>
      <c r="AA162" s="1958"/>
      <c r="AB162" s="1958"/>
      <c r="AC162" s="1958"/>
      <c r="AD162" s="1958"/>
      <c r="AE162" s="1959"/>
      <c r="AF162" s="847" t="s">
        <v>2160</v>
      </c>
      <c r="AG162" s="1980" t="s">
        <v>2178</v>
      </c>
      <c r="AH162" s="1981"/>
      <c r="AI162" s="1982"/>
      <c r="AJ162" s="1185"/>
      <c r="BF162" s="1192"/>
      <c r="BG162" s="1192"/>
      <c r="BH162" s="1192"/>
      <c r="BI162" s="1192"/>
    </row>
    <row r="163" spans="1:61" s="1174" customFormat="1" ht="39.950000000000003" customHeight="1">
      <c r="A163" s="2100"/>
      <c r="B163" s="1987"/>
      <c r="C163" s="1988"/>
      <c r="D163" s="1988"/>
      <c r="E163" s="1988"/>
      <c r="F163" s="1988"/>
      <c r="G163" s="1988"/>
      <c r="H163" s="1989"/>
      <c r="I163" s="1183"/>
      <c r="J163" s="1957" t="s">
        <v>2299</v>
      </c>
      <c r="K163" s="1958"/>
      <c r="L163" s="1958"/>
      <c r="M163" s="1958"/>
      <c r="N163" s="1958"/>
      <c r="O163" s="1958"/>
      <c r="P163" s="1958"/>
      <c r="Q163" s="1958"/>
      <c r="R163" s="1958"/>
      <c r="S163" s="1958"/>
      <c r="T163" s="1958"/>
      <c r="U163" s="1958"/>
      <c r="V163" s="1958"/>
      <c r="W163" s="1958"/>
      <c r="X163" s="1958"/>
      <c r="Y163" s="1958"/>
      <c r="Z163" s="1958"/>
      <c r="AA163" s="1958"/>
      <c r="AB163" s="1958"/>
      <c r="AC163" s="1958"/>
      <c r="AD163" s="1958"/>
      <c r="AE163" s="1959"/>
      <c r="AF163" s="847" t="s">
        <v>121</v>
      </c>
      <c r="AG163" s="1980" t="s">
        <v>2178</v>
      </c>
      <c r="AH163" s="1981"/>
      <c r="AI163" s="1982"/>
      <c r="AJ163" s="1185"/>
      <c r="BF163" s="1192"/>
      <c r="BG163" s="1192"/>
      <c r="BH163" s="1192"/>
      <c r="BI163" s="1192"/>
    </row>
    <row r="164" spans="1:61" s="1174" customFormat="1" ht="14.25" customHeight="1">
      <c r="A164" s="2100"/>
      <c r="B164" s="1987"/>
      <c r="C164" s="1988"/>
      <c r="D164" s="1988"/>
      <c r="E164" s="1988"/>
      <c r="F164" s="1988"/>
      <c r="G164" s="1988"/>
      <c r="H164" s="1989"/>
      <c r="I164" s="1183"/>
      <c r="J164" s="1232"/>
      <c r="K164" s="1232"/>
      <c r="L164" s="1232"/>
      <c r="M164" s="1232"/>
      <c r="N164" s="1232"/>
      <c r="O164" s="1232"/>
      <c r="P164" s="1232"/>
      <c r="Q164" s="1232"/>
      <c r="R164" s="1232"/>
      <c r="S164" s="1232"/>
      <c r="T164" s="1232"/>
      <c r="U164" s="1232"/>
      <c r="V164" s="1232"/>
      <c r="W164" s="1232"/>
      <c r="X164" s="1232"/>
      <c r="Y164" s="1232"/>
      <c r="Z164" s="1232"/>
      <c r="AA164" s="1232"/>
      <c r="AB164" s="1232"/>
      <c r="AC164" s="1232"/>
      <c r="AD164" s="1232"/>
      <c r="AE164" s="1205"/>
      <c r="AF164" s="878"/>
      <c r="AG164" s="1233"/>
      <c r="AH164" s="878"/>
      <c r="AI164" s="878"/>
      <c r="AJ164" s="1185"/>
      <c r="BF164" s="1192"/>
      <c r="BG164" s="1192"/>
      <c r="BH164" s="1192"/>
      <c r="BI164" s="1192"/>
    </row>
    <row r="165" spans="1:61" s="1174" customFormat="1" ht="20.100000000000001" customHeight="1">
      <c r="A165" s="2100"/>
      <c r="B165" s="1987"/>
      <c r="C165" s="1988"/>
      <c r="D165" s="1988"/>
      <c r="E165" s="1988"/>
      <c r="F165" s="1988"/>
      <c r="G165" s="1988"/>
      <c r="H165" s="1989"/>
      <c r="I165" s="1186"/>
      <c r="J165" s="1231" t="s">
        <v>2300</v>
      </c>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1182"/>
      <c r="AH165" s="1182"/>
      <c r="AI165" s="1182"/>
      <c r="AJ165" s="1185"/>
    </row>
    <row r="166" spans="1:61" s="1174" customFormat="1" ht="39.950000000000003" customHeight="1">
      <c r="A166" s="2100"/>
      <c r="B166" s="1987"/>
      <c r="C166" s="1988"/>
      <c r="D166" s="1988"/>
      <c r="E166" s="1988"/>
      <c r="F166" s="1988"/>
      <c r="G166" s="1988"/>
      <c r="H166" s="1989"/>
      <c r="I166" s="1183"/>
      <c r="J166" s="1957" t="s">
        <v>2301</v>
      </c>
      <c r="K166" s="1958"/>
      <c r="L166" s="1958"/>
      <c r="M166" s="1958"/>
      <c r="N166" s="1958"/>
      <c r="O166" s="1958"/>
      <c r="P166" s="1958"/>
      <c r="Q166" s="1958"/>
      <c r="R166" s="1958"/>
      <c r="S166" s="1958"/>
      <c r="T166" s="1958"/>
      <c r="U166" s="1958"/>
      <c r="V166" s="1958"/>
      <c r="W166" s="1958"/>
      <c r="X166" s="1958"/>
      <c r="Y166" s="1958"/>
      <c r="Z166" s="1958"/>
      <c r="AA166" s="1958"/>
      <c r="AB166" s="1958"/>
      <c r="AC166" s="1958"/>
      <c r="AD166" s="1958"/>
      <c r="AE166" s="1959"/>
      <c r="AF166" s="847" t="s">
        <v>2138</v>
      </c>
      <c r="AG166" s="1980" t="s">
        <v>2178</v>
      </c>
      <c r="AH166" s="1981"/>
      <c r="AI166" s="1982"/>
      <c r="AJ166" s="1185"/>
      <c r="BF166" s="1192"/>
      <c r="BG166" s="1192"/>
      <c r="BH166" s="1192"/>
      <c r="BI166" s="1192"/>
    </row>
    <row r="167" spans="1:61" s="1174" customFormat="1" ht="12" customHeight="1">
      <c r="A167" s="2100"/>
      <c r="B167" s="1987"/>
      <c r="C167" s="1988"/>
      <c r="D167" s="1988"/>
      <c r="E167" s="1988"/>
      <c r="F167" s="1988"/>
      <c r="G167" s="1988"/>
      <c r="H167" s="1989"/>
      <c r="I167" s="1183"/>
      <c r="J167" s="1205"/>
      <c r="K167" s="1205"/>
      <c r="L167" s="1205"/>
      <c r="M167" s="1205"/>
      <c r="N167" s="1205"/>
      <c r="O167" s="1205"/>
      <c r="P167" s="1205"/>
      <c r="Q167" s="1205"/>
      <c r="R167" s="1205"/>
      <c r="S167" s="1205"/>
      <c r="T167" s="1205"/>
      <c r="U167" s="1205"/>
      <c r="V167" s="1205"/>
      <c r="W167" s="1205"/>
      <c r="X167" s="1205"/>
      <c r="Y167" s="1205"/>
      <c r="Z167" s="1205"/>
      <c r="AA167" s="1205"/>
      <c r="AB167" s="1205"/>
      <c r="AC167" s="1205"/>
      <c r="AD167" s="1205"/>
      <c r="AE167" s="1205"/>
      <c r="AF167" s="878"/>
      <c r="AG167" s="878"/>
      <c r="AH167" s="878"/>
      <c r="AI167" s="878"/>
      <c r="AJ167" s="1185"/>
      <c r="BF167" s="1192"/>
      <c r="BG167" s="1192"/>
      <c r="BH167" s="1192"/>
      <c r="BI167" s="1192"/>
    </row>
    <row r="168" spans="1:61" s="1174" customFormat="1" ht="19.5" customHeight="1">
      <c r="A168" s="2100"/>
      <c r="B168" s="1987"/>
      <c r="C168" s="1988"/>
      <c r="D168" s="1988"/>
      <c r="E168" s="1988"/>
      <c r="F168" s="1988"/>
      <c r="G168" s="1988"/>
      <c r="H168" s="1989"/>
      <c r="I168" s="1183"/>
      <c r="J168" s="1231" t="s">
        <v>2302</v>
      </c>
      <c r="K168" s="1182"/>
      <c r="L168" s="1182"/>
      <c r="M168" s="1182"/>
      <c r="N168" s="1182"/>
      <c r="O168" s="1182"/>
      <c r="P168" s="1182"/>
      <c r="Q168" s="1182"/>
      <c r="R168" s="1182"/>
      <c r="S168" s="1182"/>
      <c r="T168" s="1182"/>
      <c r="U168" s="1182"/>
      <c r="V168" s="1182"/>
      <c r="W168" s="1182"/>
      <c r="X168" s="1182"/>
      <c r="Y168" s="1182"/>
      <c r="Z168" s="1182"/>
      <c r="AA168" s="1182"/>
      <c r="AB168" s="1182"/>
      <c r="AC168" s="1182"/>
      <c r="AD168" s="1182"/>
      <c r="AE168" s="1182"/>
      <c r="AF168" s="1182"/>
      <c r="AG168" s="1182"/>
      <c r="AH168" s="1182"/>
      <c r="AI168" s="1182"/>
      <c r="AJ168" s="1185"/>
      <c r="BF168" s="1192"/>
      <c r="BG168" s="1192"/>
      <c r="BH168" s="1192"/>
      <c r="BI168" s="1192"/>
    </row>
    <row r="169" spans="1:61" s="1174" customFormat="1" ht="12.75" customHeight="1">
      <c r="A169" s="2100"/>
      <c r="B169" s="1987"/>
      <c r="C169" s="1988"/>
      <c r="D169" s="1988"/>
      <c r="E169" s="1988"/>
      <c r="F169" s="1988"/>
      <c r="G169" s="1988"/>
      <c r="H169" s="1989"/>
      <c r="I169" s="1186"/>
      <c r="J169" s="1184" t="s">
        <v>2103</v>
      </c>
      <c r="K169" s="1182"/>
      <c r="L169" s="1182"/>
      <c r="M169" s="1182"/>
      <c r="N169" s="1182"/>
      <c r="O169" s="1182"/>
      <c r="P169" s="1182"/>
      <c r="Q169" s="1182"/>
      <c r="R169" s="1182"/>
      <c r="S169" s="1182"/>
      <c r="T169" s="1182"/>
      <c r="U169" s="1182"/>
      <c r="V169" s="1182"/>
      <c r="W169" s="1182"/>
      <c r="X169" s="1182"/>
      <c r="Y169" s="1182"/>
      <c r="Z169" s="1182"/>
      <c r="AA169" s="1182"/>
      <c r="AB169" s="1182"/>
      <c r="AC169" s="1182"/>
      <c r="AD169" s="1182"/>
      <c r="AE169" s="1182"/>
      <c r="AF169" s="1182"/>
      <c r="AG169" s="1182"/>
      <c r="AH169" s="1182"/>
      <c r="AI169" s="1182"/>
      <c r="AJ169" s="1185"/>
    </row>
    <row r="170" spans="1:61" s="1174" customFormat="1" ht="39.950000000000003" customHeight="1">
      <c r="A170" s="2100"/>
      <c r="B170" s="1987"/>
      <c r="C170" s="1988"/>
      <c r="D170" s="1988"/>
      <c r="E170" s="1988"/>
      <c r="F170" s="1988"/>
      <c r="G170" s="1988"/>
      <c r="H170" s="1989"/>
      <c r="I170" s="1183"/>
      <c r="J170" s="1957" t="s">
        <v>2303</v>
      </c>
      <c r="K170" s="1958"/>
      <c r="L170" s="1958"/>
      <c r="M170" s="1958"/>
      <c r="N170" s="1958"/>
      <c r="O170" s="1958"/>
      <c r="P170" s="1958"/>
      <c r="Q170" s="1958"/>
      <c r="R170" s="1958"/>
      <c r="S170" s="1958"/>
      <c r="T170" s="1958"/>
      <c r="U170" s="1958"/>
      <c r="V170" s="1958"/>
      <c r="W170" s="1958"/>
      <c r="X170" s="1958"/>
      <c r="Y170" s="1958"/>
      <c r="Z170" s="1958"/>
      <c r="AA170" s="1958"/>
      <c r="AB170" s="1958"/>
      <c r="AC170" s="1958"/>
      <c r="AD170" s="1958"/>
      <c r="AE170" s="1959"/>
      <c r="AF170" s="847" t="s">
        <v>2011</v>
      </c>
      <c r="AG170" s="1980" t="s">
        <v>2018</v>
      </c>
      <c r="AH170" s="1981"/>
      <c r="AI170" s="1982"/>
      <c r="AJ170" s="1185"/>
      <c r="BF170" s="1192"/>
      <c r="BG170" s="1192"/>
      <c r="BH170" s="1192"/>
      <c r="BI170" s="1192"/>
    </row>
    <row r="171" spans="1:61" s="1174" customFormat="1" ht="39.950000000000003" customHeight="1">
      <c r="A171" s="2100"/>
      <c r="B171" s="1987"/>
      <c r="C171" s="1988"/>
      <c r="D171" s="1988"/>
      <c r="E171" s="1988"/>
      <c r="F171" s="1988"/>
      <c r="G171" s="1988"/>
      <c r="H171" s="1989"/>
      <c r="I171" s="1183"/>
      <c r="J171" s="1957" t="s">
        <v>2304</v>
      </c>
      <c r="K171" s="1958"/>
      <c r="L171" s="1958"/>
      <c r="M171" s="1958"/>
      <c r="N171" s="1958"/>
      <c r="O171" s="1958"/>
      <c r="P171" s="1958"/>
      <c r="Q171" s="1958"/>
      <c r="R171" s="1958"/>
      <c r="S171" s="1958"/>
      <c r="T171" s="1958"/>
      <c r="U171" s="1958"/>
      <c r="V171" s="1958"/>
      <c r="W171" s="1958"/>
      <c r="X171" s="1958"/>
      <c r="Y171" s="1958"/>
      <c r="Z171" s="1958"/>
      <c r="AA171" s="1958"/>
      <c r="AB171" s="1958"/>
      <c r="AC171" s="1958"/>
      <c r="AD171" s="1958"/>
      <c r="AE171" s="1959"/>
      <c r="AF171" s="847" t="s">
        <v>2138</v>
      </c>
      <c r="AG171" s="1980" t="s">
        <v>2161</v>
      </c>
      <c r="AH171" s="1981"/>
      <c r="AI171" s="1982"/>
      <c r="AJ171" s="1185"/>
      <c r="BF171" s="1192"/>
      <c r="BG171" s="1192"/>
      <c r="BH171" s="1192"/>
      <c r="BI171" s="1192"/>
    </row>
    <row r="172" spans="1:61" s="1174" customFormat="1" ht="39.950000000000003" customHeight="1">
      <c r="A172" s="2100"/>
      <c r="B172" s="1987"/>
      <c r="C172" s="1988"/>
      <c r="D172" s="1988"/>
      <c r="E172" s="1988"/>
      <c r="F172" s="1988"/>
      <c r="G172" s="1988"/>
      <c r="H172" s="1989"/>
      <c r="I172" s="1183"/>
      <c r="J172" s="1957" t="s">
        <v>2305</v>
      </c>
      <c r="K172" s="1958"/>
      <c r="L172" s="1958"/>
      <c r="M172" s="1958"/>
      <c r="N172" s="1958"/>
      <c r="O172" s="1958"/>
      <c r="P172" s="1958"/>
      <c r="Q172" s="1958"/>
      <c r="R172" s="1958"/>
      <c r="S172" s="1958"/>
      <c r="T172" s="1958"/>
      <c r="U172" s="1958"/>
      <c r="V172" s="1958"/>
      <c r="W172" s="1958"/>
      <c r="X172" s="1958"/>
      <c r="Y172" s="1958"/>
      <c r="Z172" s="1958"/>
      <c r="AA172" s="1958"/>
      <c r="AB172" s="1958"/>
      <c r="AC172" s="1958"/>
      <c r="AD172" s="1958"/>
      <c r="AE172" s="1959"/>
      <c r="AF172" s="847" t="s">
        <v>2011</v>
      </c>
      <c r="AG172" s="1980" t="s">
        <v>2161</v>
      </c>
      <c r="AH172" s="1981"/>
      <c r="AI172" s="1982"/>
      <c r="AJ172" s="1185"/>
      <c r="BF172" s="1192"/>
      <c r="BG172" s="1192"/>
      <c r="BH172" s="1192"/>
      <c r="BI172" s="1192"/>
    </row>
    <row r="173" spans="1:61" s="1174" customFormat="1" ht="28.5" customHeight="1">
      <c r="A173" s="2100"/>
      <c r="B173" s="1987"/>
      <c r="C173" s="1988"/>
      <c r="D173" s="1988"/>
      <c r="E173" s="1988"/>
      <c r="F173" s="1988"/>
      <c r="G173" s="1988"/>
      <c r="H173" s="1989"/>
      <c r="I173" s="1183"/>
      <c r="J173" s="2095" t="s">
        <v>2306</v>
      </c>
      <c r="K173" s="2095"/>
      <c r="L173" s="2095"/>
      <c r="M173" s="2095"/>
      <c r="N173" s="2095"/>
      <c r="O173" s="2095"/>
      <c r="P173" s="2095"/>
      <c r="Q173" s="2095"/>
      <c r="R173" s="2095"/>
      <c r="S173" s="2095"/>
      <c r="T173" s="2095"/>
      <c r="U173" s="2095"/>
      <c r="V173" s="2095"/>
      <c r="W173" s="2095"/>
      <c r="X173" s="2095"/>
      <c r="Y173" s="2095"/>
      <c r="Z173" s="2095"/>
      <c r="AA173" s="2095"/>
      <c r="AB173" s="2095"/>
      <c r="AC173" s="2095"/>
      <c r="AD173" s="2095"/>
      <c r="AE173" s="2095"/>
      <c r="AF173" s="2095"/>
      <c r="AG173" s="2095"/>
      <c r="AH173" s="2095"/>
      <c r="AI173" s="2095"/>
      <c r="AJ173" s="1185"/>
      <c r="BF173" s="1192"/>
      <c r="BG173" s="1192"/>
      <c r="BH173" s="1192"/>
      <c r="BI173" s="1192"/>
    </row>
    <row r="174" spans="1:61" s="1174" customFormat="1" ht="39" customHeight="1">
      <c r="A174" s="2100"/>
      <c r="B174" s="1987"/>
      <c r="C174" s="1988"/>
      <c r="D174" s="1988"/>
      <c r="E174" s="1988"/>
      <c r="F174" s="1988"/>
      <c r="G174" s="1988"/>
      <c r="H174" s="1989"/>
      <c r="I174" s="1183"/>
      <c r="J174" s="2020" t="s">
        <v>2307</v>
      </c>
      <c r="K174" s="2020"/>
      <c r="L174" s="2020"/>
      <c r="M174" s="2020"/>
      <c r="N174" s="2020"/>
      <c r="O174" s="2020"/>
      <c r="P174" s="2020"/>
      <c r="Q174" s="2020"/>
      <c r="R174" s="2020"/>
      <c r="S174" s="2020"/>
      <c r="T174" s="2020"/>
      <c r="U174" s="2020"/>
      <c r="V174" s="2020"/>
      <c r="W174" s="2020"/>
      <c r="X174" s="2020"/>
      <c r="Y174" s="2020"/>
      <c r="Z174" s="2020"/>
      <c r="AA174" s="2020"/>
      <c r="AB174" s="2020"/>
      <c r="AC174" s="2020"/>
      <c r="AD174" s="2020"/>
      <c r="AE174" s="2020"/>
      <c r="AF174" s="2020"/>
      <c r="AG174" s="2020"/>
      <c r="AH174" s="2020"/>
      <c r="AI174" s="2020"/>
      <c r="AJ174" s="2045"/>
      <c r="BF174" s="1192"/>
      <c r="BG174" s="1192"/>
      <c r="BH174" s="1192"/>
      <c r="BI174" s="1192"/>
    </row>
    <row r="175" spans="1:61" s="1174" customFormat="1" ht="12" customHeight="1">
      <c r="A175" s="2101"/>
      <c r="B175" s="1990"/>
      <c r="C175" s="1991"/>
      <c r="D175" s="1991"/>
      <c r="E175" s="1991"/>
      <c r="F175" s="1991"/>
      <c r="G175" s="1991"/>
      <c r="H175" s="1992"/>
      <c r="I175" s="1187"/>
      <c r="J175" s="2133"/>
      <c r="K175" s="2133"/>
      <c r="L175" s="2133"/>
      <c r="M175" s="2133"/>
      <c r="N175" s="2133"/>
      <c r="O175" s="2133"/>
      <c r="P175" s="2133"/>
      <c r="Q175" s="2133"/>
      <c r="R175" s="2133"/>
      <c r="S175" s="2133"/>
      <c r="T175" s="2133"/>
      <c r="U175" s="2133"/>
      <c r="V175" s="2133"/>
      <c r="W175" s="2133"/>
      <c r="X175" s="2133"/>
      <c r="Y175" s="2133"/>
      <c r="Z175" s="2133"/>
      <c r="AA175" s="2133"/>
      <c r="AB175" s="2133"/>
      <c r="AC175" s="2133"/>
      <c r="AD175" s="2133"/>
      <c r="AE175" s="2133"/>
      <c r="AF175" s="2133"/>
      <c r="AG175" s="2133"/>
      <c r="AH175" s="2133"/>
      <c r="AI175" s="2133"/>
      <c r="AJ175" s="2149"/>
    </row>
    <row r="176" spans="1:61" s="1174" customFormat="1" ht="13.5" customHeight="1">
      <c r="A176" s="1250"/>
      <c r="B176" s="1251"/>
      <c r="C176" s="1251"/>
      <c r="D176" s="1251"/>
      <c r="E176" s="1251"/>
      <c r="F176" s="1251"/>
      <c r="G176" s="1251"/>
      <c r="H176" s="1251"/>
      <c r="I176" s="1184"/>
      <c r="J176" s="1182"/>
      <c r="K176" s="1252"/>
      <c r="L176" s="1252"/>
      <c r="M176" s="1252"/>
      <c r="N176" s="1252"/>
      <c r="O176" s="1252"/>
      <c r="P176" s="1252"/>
      <c r="Q176" s="1252"/>
      <c r="R176" s="1252"/>
      <c r="S176" s="1252"/>
      <c r="T176" s="1252"/>
      <c r="U176" s="1252"/>
      <c r="V176" s="1252"/>
      <c r="W176" s="1252"/>
      <c r="X176" s="1252"/>
      <c r="Y176" s="1252"/>
      <c r="Z176" s="1252"/>
      <c r="AA176" s="1252"/>
      <c r="AB176" s="1252"/>
      <c r="AC176" s="1252"/>
      <c r="AD176" s="1252"/>
      <c r="AE176" s="1252"/>
      <c r="AF176" s="1252"/>
      <c r="AG176" s="1252"/>
      <c r="AH176" s="1252"/>
      <c r="AI176" s="1252"/>
      <c r="AJ176" s="1252"/>
    </row>
    <row r="177" spans="1:36" s="1123" customFormat="1" ht="12.95" customHeight="1">
      <c r="A177" s="2009" t="s">
        <v>2122</v>
      </c>
      <c r="B177" s="2009"/>
      <c r="C177" s="2009"/>
      <c r="D177" s="2009"/>
      <c r="E177" s="2009"/>
      <c r="F177" s="2009"/>
      <c r="G177" s="2009"/>
      <c r="H177" s="2009"/>
      <c r="I177" s="2009"/>
      <c r="J177" s="2009"/>
      <c r="K177" s="2009"/>
      <c r="L177" s="2009"/>
      <c r="M177" s="2009"/>
      <c r="N177" s="2009"/>
      <c r="O177" s="2009"/>
      <c r="P177" s="2009"/>
      <c r="Q177" s="2009"/>
      <c r="R177" s="2009"/>
      <c r="S177" s="2009"/>
      <c r="T177" s="2009"/>
      <c r="U177" s="2009"/>
      <c r="V177" s="2009"/>
      <c r="W177" s="2009"/>
      <c r="X177" s="2009"/>
      <c r="Y177" s="2009"/>
      <c r="Z177" s="2009"/>
      <c r="AA177" s="2009"/>
      <c r="AB177" s="2009"/>
      <c r="AC177" s="2009"/>
      <c r="AD177" s="2009"/>
      <c r="AE177" s="2009"/>
      <c r="AF177" s="2009"/>
      <c r="AG177" s="2009"/>
      <c r="AH177" s="2009"/>
      <c r="AI177" s="2009"/>
      <c r="AJ177" s="2009"/>
    </row>
    <row r="178" spans="1:36" s="1123" customFormat="1" ht="12.95" customHeight="1">
      <c r="A178" s="2008" t="s">
        <v>2308</v>
      </c>
      <c r="B178" s="2008"/>
      <c r="C178" s="2008"/>
      <c r="D178" s="2008"/>
      <c r="E178" s="2008"/>
      <c r="F178" s="2008"/>
      <c r="G178" s="2008"/>
      <c r="H178" s="2008"/>
      <c r="I178" s="2008"/>
      <c r="J178" s="2008"/>
      <c r="K178" s="2008"/>
      <c r="L178" s="2008"/>
      <c r="M178" s="2008"/>
      <c r="N178" s="2008"/>
      <c r="O178" s="2008"/>
      <c r="P178" s="2008"/>
      <c r="Q178" s="2008"/>
      <c r="R178" s="2008"/>
      <c r="S178" s="2008"/>
      <c r="T178" s="2008"/>
      <c r="U178" s="2008"/>
      <c r="V178" s="2008"/>
      <c r="W178" s="2008"/>
      <c r="X178" s="2008"/>
      <c r="Y178" s="2008"/>
      <c r="Z178" s="2008"/>
      <c r="AA178" s="2008"/>
      <c r="AB178" s="2008"/>
      <c r="AC178" s="2008"/>
      <c r="AD178" s="2008"/>
      <c r="AE178" s="2008"/>
      <c r="AF178" s="2008"/>
      <c r="AG178" s="2008"/>
      <c r="AH178" s="2008"/>
      <c r="AI178" s="2008"/>
      <c r="AJ178" s="2008"/>
    </row>
  </sheetData>
  <mergeCells count="273">
    <mergeCell ref="A177:AJ177"/>
    <mergeCell ref="A178:AJ178"/>
    <mergeCell ref="AG166:AI166"/>
    <mergeCell ref="J170:AE170"/>
    <mergeCell ref="AG170:AI170"/>
    <mergeCell ref="J171:AE171"/>
    <mergeCell ref="AG171:AI171"/>
    <mergeCell ref="J172:AE172"/>
    <mergeCell ref="AG172:AI172"/>
    <mergeCell ref="A158:A175"/>
    <mergeCell ref="B158:H175"/>
    <mergeCell ref="J160:AE160"/>
    <mergeCell ref="AG160:AI160"/>
    <mergeCell ref="J162:AE162"/>
    <mergeCell ref="AG162:AI162"/>
    <mergeCell ref="J163:AE163"/>
    <mergeCell ref="AG163:AI163"/>
    <mergeCell ref="J166:AE166"/>
    <mergeCell ref="J173:AI173"/>
    <mergeCell ref="J174:AJ174"/>
    <mergeCell ref="J175:AJ175"/>
    <mergeCell ref="AG154:AI154"/>
    <mergeCell ref="J155:AE155"/>
    <mergeCell ref="AG155:AI155"/>
    <mergeCell ref="J156:AE156"/>
    <mergeCell ref="AG156:AI156"/>
    <mergeCell ref="B148:H157"/>
    <mergeCell ref="J149:AE149"/>
    <mergeCell ref="AG149:AI149"/>
    <mergeCell ref="J150:AE150"/>
    <mergeCell ref="AG150:AI150"/>
    <mergeCell ref="J151:AE151"/>
    <mergeCell ref="AG151:AI151"/>
    <mergeCell ref="J153:AE153"/>
    <mergeCell ref="AG153:AI153"/>
    <mergeCell ref="J154:AE154"/>
    <mergeCell ref="J152:AE152"/>
    <mergeCell ref="AG152:AI152"/>
    <mergeCell ref="B130:H133"/>
    <mergeCell ref="J131:AE131"/>
    <mergeCell ref="AG131:AI131"/>
    <mergeCell ref="J132:AE132"/>
    <mergeCell ref="AG132:AI132"/>
    <mergeCell ref="B134:H136"/>
    <mergeCell ref="J135:AE135"/>
    <mergeCell ref="AG135:AI135"/>
    <mergeCell ref="J126:AE126"/>
    <mergeCell ref="AG126:AI126"/>
    <mergeCell ref="J127:AE127"/>
    <mergeCell ref="AG127:AI127"/>
    <mergeCell ref="J128:AE128"/>
    <mergeCell ref="AG128:AI128"/>
    <mergeCell ref="B109:H129"/>
    <mergeCell ref="J110:AE110"/>
    <mergeCell ref="AG110:AI110"/>
    <mergeCell ref="J111:AE111"/>
    <mergeCell ref="AG111:AI111"/>
    <mergeCell ref="J112:AE112"/>
    <mergeCell ref="AG112:AI112"/>
    <mergeCell ref="J116:AE116"/>
    <mergeCell ref="J117:AE117"/>
    <mergeCell ref="J118:P118"/>
    <mergeCell ref="Z124:AH124"/>
    <mergeCell ref="AS119:BN119"/>
    <mergeCell ref="BP119:BR119"/>
    <mergeCell ref="J120:AE120"/>
    <mergeCell ref="AS120:BN120"/>
    <mergeCell ref="BP120:BR120"/>
    <mergeCell ref="J121:Y121"/>
    <mergeCell ref="Z121:AH121"/>
    <mergeCell ref="AS121:BN121"/>
    <mergeCell ref="BP121:BR121"/>
    <mergeCell ref="J122:Y122"/>
    <mergeCell ref="Z122:AH122"/>
    <mergeCell ref="J123:Y123"/>
    <mergeCell ref="Z123:AH123"/>
    <mergeCell ref="J124:Y124"/>
    <mergeCell ref="Q118:X118"/>
    <mergeCell ref="Z118:AI118"/>
    <mergeCell ref="J119:AE119"/>
    <mergeCell ref="J113:AE113"/>
    <mergeCell ref="AG113:AI113"/>
    <mergeCell ref="J114:AE114"/>
    <mergeCell ref="AG114:AI114"/>
    <mergeCell ref="J115:AE115"/>
    <mergeCell ref="AG115:AI115"/>
    <mergeCell ref="AG91:AI91"/>
    <mergeCell ref="J92:AE92"/>
    <mergeCell ref="AG92:AI92"/>
    <mergeCell ref="J100:AE100"/>
    <mergeCell ref="AG100:AI100"/>
    <mergeCell ref="J101:AE101"/>
    <mergeCell ref="AG101:AI101"/>
    <mergeCell ref="B103:H108"/>
    <mergeCell ref="J104:AE104"/>
    <mergeCell ref="AG104:AI104"/>
    <mergeCell ref="J105:AE105"/>
    <mergeCell ref="AG105:AI105"/>
    <mergeCell ref="J106:AE106"/>
    <mergeCell ref="AG106:AI106"/>
    <mergeCell ref="J107:AE107"/>
    <mergeCell ref="AG107:AI107"/>
    <mergeCell ref="A94:A102"/>
    <mergeCell ref="B94:H102"/>
    <mergeCell ref="J95:AE95"/>
    <mergeCell ref="AG95:AI95"/>
    <mergeCell ref="J96:K96"/>
    <mergeCell ref="B82:H84"/>
    <mergeCell ref="J83:AE83"/>
    <mergeCell ref="AG83:AI83"/>
    <mergeCell ref="B85:H89"/>
    <mergeCell ref="J86:AE86"/>
    <mergeCell ref="AG86:AI86"/>
    <mergeCell ref="J87:AE87"/>
    <mergeCell ref="AG87:AI87"/>
    <mergeCell ref="J88:AE88"/>
    <mergeCell ref="AG88:AI88"/>
    <mergeCell ref="L96:AI96"/>
    <mergeCell ref="J97:K97"/>
    <mergeCell ref="L97:AI97"/>
    <mergeCell ref="J98:AE98"/>
    <mergeCell ref="AG98:AI98"/>
    <mergeCell ref="J99:AE99"/>
    <mergeCell ref="AG99:AI99"/>
    <mergeCell ref="B90:H93"/>
    <mergeCell ref="J91:AE91"/>
    <mergeCell ref="AG76:AI76"/>
    <mergeCell ref="J77:AE77"/>
    <mergeCell ref="AG77:AI77"/>
    <mergeCell ref="B79:H81"/>
    <mergeCell ref="J80:AE80"/>
    <mergeCell ref="AG80:AI80"/>
    <mergeCell ref="J70:AE70"/>
    <mergeCell ref="AG70:AI70"/>
    <mergeCell ref="B72:H78"/>
    <mergeCell ref="J73:AE73"/>
    <mergeCell ref="AG73:AI73"/>
    <mergeCell ref="J74:AE74"/>
    <mergeCell ref="AG74:AI74"/>
    <mergeCell ref="J75:AE75"/>
    <mergeCell ref="AG75:AI75"/>
    <mergeCell ref="J76:AE76"/>
    <mergeCell ref="A65:A71"/>
    <mergeCell ref="B65:H71"/>
    <mergeCell ref="J66:AE66"/>
    <mergeCell ref="AG66:AI66"/>
    <mergeCell ref="J67:AE67"/>
    <mergeCell ref="AG67:AI67"/>
    <mergeCell ref="J68:AE68"/>
    <mergeCell ref="AG68:AI68"/>
    <mergeCell ref="J69:AE69"/>
    <mergeCell ref="AG69:AI69"/>
    <mergeCell ref="AQ47:BW48"/>
    <mergeCell ref="J48:AE48"/>
    <mergeCell ref="AG48:AI48"/>
    <mergeCell ref="J49:AE49"/>
    <mergeCell ref="AQ49:BW52"/>
    <mergeCell ref="J50:AE50"/>
    <mergeCell ref="AG50:AI50"/>
    <mergeCell ref="J51:AE51"/>
    <mergeCell ref="AG51:AI51"/>
    <mergeCell ref="J52:AE52"/>
    <mergeCell ref="A42:A64"/>
    <mergeCell ref="B42:H64"/>
    <mergeCell ref="J44:AE45"/>
    <mergeCell ref="AF44:AF45"/>
    <mergeCell ref="AG44:AI45"/>
    <mergeCell ref="J46:AI46"/>
    <mergeCell ref="J47:AE47"/>
    <mergeCell ref="AG52:AI52"/>
    <mergeCell ref="J53:AE53"/>
    <mergeCell ref="J54:AE54"/>
    <mergeCell ref="J59:AE59"/>
    <mergeCell ref="J60:AE60"/>
    <mergeCell ref="AG60:AI60"/>
    <mergeCell ref="J61:AE61"/>
    <mergeCell ref="J62:AE62"/>
    <mergeCell ref="AG62:AI62"/>
    <mergeCell ref="AG54:AI54"/>
    <mergeCell ref="J55:AE55"/>
    <mergeCell ref="J56:AE56"/>
    <mergeCell ref="AG56:AI56"/>
    <mergeCell ref="J57:AE57"/>
    <mergeCell ref="J58:AE58"/>
    <mergeCell ref="AG58:AI58"/>
    <mergeCell ref="J38:Y38"/>
    <mergeCell ref="Z38:AH38"/>
    <mergeCell ref="J39:Y39"/>
    <mergeCell ref="Z39:AH39"/>
    <mergeCell ref="J40:Y40"/>
    <mergeCell ref="Z40:AH40"/>
    <mergeCell ref="J35:M35"/>
    <mergeCell ref="N35:P35"/>
    <mergeCell ref="Q35:U35"/>
    <mergeCell ref="W35:Z35"/>
    <mergeCell ref="J36:AE36"/>
    <mergeCell ref="J37:Y37"/>
    <mergeCell ref="Z37:AH37"/>
    <mergeCell ref="J32:AE32"/>
    <mergeCell ref="J33:M33"/>
    <mergeCell ref="N33:P33"/>
    <mergeCell ref="Q33:U33"/>
    <mergeCell ref="W33:Z33"/>
    <mergeCell ref="J34:M34"/>
    <mergeCell ref="N34:P34"/>
    <mergeCell ref="Q34:U34"/>
    <mergeCell ref="W34:Z34"/>
    <mergeCell ref="AG16:AI16"/>
    <mergeCell ref="J17:AI17"/>
    <mergeCell ref="J28:AE28"/>
    <mergeCell ref="AG28:AI28"/>
    <mergeCell ref="J30:AE30"/>
    <mergeCell ref="J31:L31"/>
    <mergeCell ref="M31:R31"/>
    <mergeCell ref="V31:Y31"/>
    <mergeCell ref="Z31:AE31"/>
    <mergeCell ref="J25:AE25"/>
    <mergeCell ref="AG25:AI25"/>
    <mergeCell ref="J26:AE26"/>
    <mergeCell ref="AG26:AI26"/>
    <mergeCell ref="J27:AE27"/>
    <mergeCell ref="AG27:AI27"/>
    <mergeCell ref="A19:A41"/>
    <mergeCell ref="B19:H41"/>
    <mergeCell ref="J20:AE20"/>
    <mergeCell ref="AG20:AI20"/>
    <mergeCell ref="J21:AE21"/>
    <mergeCell ref="A10:A18"/>
    <mergeCell ref="B10:H18"/>
    <mergeCell ref="J11:AE11"/>
    <mergeCell ref="AG11:AI11"/>
    <mergeCell ref="J12:AE12"/>
    <mergeCell ref="AG12:AI12"/>
    <mergeCell ref="J13:K13"/>
    <mergeCell ref="L13:AI13"/>
    <mergeCell ref="J14:K14"/>
    <mergeCell ref="L14:AI14"/>
    <mergeCell ref="AG21:AI21"/>
    <mergeCell ref="J22:AE22"/>
    <mergeCell ref="AG22:AI22"/>
    <mergeCell ref="J23:AE23"/>
    <mergeCell ref="AG23:AI23"/>
    <mergeCell ref="J24:AE24"/>
    <mergeCell ref="J15:K15"/>
    <mergeCell ref="L15:AI15"/>
    <mergeCell ref="J16:AE16"/>
    <mergeCell ref="A2:AJ2"/>
    <mergeCell ref="A4:H4"/>
    <mergeCell ref="I4:AJ4"/>
    <mergeCell ref="A6:H6"/>
    <mergeCell ref="I6:AJ6"/>
    <mergeCell ref="A7:A9"/>
    <mergeCell ref="B7:H9"/>
    <mergeCell ref="J8:AE8"/>
    <mergeCell ref="AG8:AI8"/>
    <mergeCell ref="B137:H147"/>
    <mergeCell ref="J138:AE138"/>
    <mergeCell ref="AG138:AI138"/>
    <mergeCell ref="J139:AE139"/>
    <mergeCell ref="AG139:AI139"/>
    <mergeCell ref="J140:AE140"/>
    <mergeCell ref="AG140:AI140"/>
    <mergeCell ref="J141:AE141"/>
    <mergeCell ref="AG141:AI141"/>
    <mergeCell ref="J142:AE142"/>
    <mergeCell ref="AG142:AI142"/>
    <mergeCell ref="J143:AE143"/>
    <mergeCell ref="AG143:AI143"/>
    <mergeCell ref="J144:AE144"/>
    <mergeCell ref="AG144:AI144"/>
    <mergeCell ref="J145:AE145"/>
    <mergeCell ref="AG145:AI145"/>
    <mergeCell ref="J146:AI146"/>
  </mergeCells>
  <phoneticPr fontId="2"/>
  <pageMargins left="0.59055118110236227" right="0.39370078740157483" top="0.59055118110236227" bottom="0.59055118110236227" header="0" footer="0.19685039370078741"/>
  <pageSetup paperSize="9" fitToHeight="0" orientation="portrait" r:id="rId1"/>
  <rowBreaks count="7" manualBreakCount="7">
    <brk id="18" max="35" man="1"/>
    <brk id="41" max="35" man="1"/>
    <brk id="64" max="35" man="1"/>
    <brk id="89" max="35" man="1"/>
    <brk id="108" max="35" man="1"/>
    <brk id="129" max="35" man="1"/>
    <brk id="157" max="3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BreakPreview" zoomScaleNormal="100" zoomScaleSheetLayoutView="100" workbookViewId="0">
      <selection activeCell="G1" sqref="G1"/>
    </sheetView>
  </sheetViews>
  <sheetFormatPr defaultColWidth="9" defaultRowHeight="13.5"/>
  <cols>
    <col min="1" max="1" width="3.28515625" style="1100" customWidth="1"/>
    <col min="2" max="2" width="11.85546875" style="1100" customWidth="1"/>
    <col min="3" max="3" width="13.85546875" style="1100" customWidth="1"/>
    <col min="4" max="4" width="9.140625" style="803" bestFit="1" customWidth="1"/>
    <col min="5" max="5" width="19.140625" style="803" customWidth="1"/>
    <col min="6" max="6" width="13.7109375" style="803" customWidth="1"/>
    <col min="7" max="7" width="14.7109375" style="1100" customWidth="1"/>
    <col min="8" max="8" width="15.42578125" style="1100" customWidth="1"/>
    <col min="9" max="16384" width="9" style="1100"/>
  </cols>
  <sheetData>
    <row r="1" spans="1:8" ht="18" customHeight="1">
      <c r="A1" s="1099" t="s">
        <v>1810</v>
      </c>
    </row>
    <row r="3" spans="1:8" ht="18.75">
      <c r="A3" s="1101" t="s">
        <v>1811</v>
      </c>
    </row>
    <row r="5" spans="1:8" ht="18.75" customHeight="1">
      <c r="A5" s="1100" t="s">
        <v>1812</v>
      </c>
    </row>
    <row r="6" spans="1:8" s="1102" customFormat="1" ht="26.25" customHeight="1">
      <c r="B6" s="1103" t="s">
        <v>1813</v>
      </c>
      <c r="C6" s="2150"/>
      <c r="D6" s="2150"/>
      <c r="E6" s="2150"/>
      <c r="F6" s="1104"/>
    </row>
    <row r="7" spans="1:8" s="1102" customFormat="1" ht="24.75" customHeight="1">
      <c r="B7" s="1103" t="s">
        <v>645</v>
      </c>
      <c r="C7" s="2150"/>
      <c r="D7" s="2150"/>
      <c r="E7" s="2150"/>
      <c r="F7" s="1104"/>
    </row>
    <row r="8" spans="1:8" s="1102" customFormat="1" ht="26.25" customHeight="1">
      <c r="B8" s="1103" t="s">
        <v>1814</v>
      </c>
      <c r="C8" s="2151"/>
      <c r="D8" s="2151"/>
      <c r="E8" s="2151"/>
      <c r="F8" s="1104"/>
    </row>
    <row r="9" spans="1:8" s="1105" customFormat="1" ht="18.75" customHeight="1">
      <c r="B9" s="1106"/>
      <c r="C9" s="1107"/>
      <c r="D9" s="1107"/>
      <c r="E9" s="1108"/>
      <c r="F9" s="1108"/>
      <c r="G9" s="1109"/>
    </row>
    <row r="10" spans="1:8" ht="18.75" customHeight="1">
      <c r="A10" s="1100" t="s">
        <v>1815</v>
      </c>
      <c r="F10" s="1110"/>
    </row>
    <row r="11" spans="1:8" s="1102" customFormat="1" ht="38.25" customHeight="1">
      <c r="B11" s="1111" t="s">
        <v>1816</v>
      </c>
      <c r="C11" s="1111" t="s">
        <v>1817</v>
      </c>
      <c r="D11" s="1111" t="s">
        <v>1818</v>
      </c>
      <c r="E11" s="1111" t="s">
        <v>1819</v>
      </c>
      <c r="F11" s="1112" t="s">
        <v>1820</v>
      </c>
      <c r="G11" s="1113" t="s">
        <v>1821</v>
      </c>
      <c r="H11" s="1111" t="s">
        <v>1822</v>
      </c>
    </row>
    <row r="12" spans="1:8" s="1102" customFormat="1" ht="44.25" customHeight="1">
      <c r="A12" s="1102">
        <v>1</v>
      </c>
      <c r="B12" s="1114"/>
      <c r="C12" s="1114"/>
      <c r="D12" s="1115"/>
      <c r="E12" s="1116"/>
      <c r="F12" s="1116"/>
      <c r="G12" s="1115"/>
      <c r="H12" s="1117"/>
    </row>
    <row r="13" spans="1:8" s="1102" customFormat="1" ht="44.25" customHeight="1">
      <c r="A13" s="1102">
        <v>2</v>
      </c>
      <c r="B13" s="1114"/>
      <c r="C13" s="1114"/>
      <c r="D13" s="1116"/>
      <c r="E13" s="1116"/>
      <c r="F13" s="1116"/>
      <c r="G13" s="1118"/>
      <c r="H13" s="1117"/>
    </row>
    <row r="14" spans="1:8" s="1102" customFormat="1" ht="44.25" customHeight="1">
      <c r="A14" s="1102">
        <v>3</v>
      </c>
      <c r="B14" s="1114"/>
      <c r="C14" s="1114"/>
      <c r="D14" s="1116"/>
      <c r="E14" s="1116"/>
      <c r="F14" s="1116"/>
      <c r="G14" s="1118"/>
      <c r="H14" s="1117"/>
    </row>
    <row r="15" spans="1:8" s="1102" customFormat="1" ht="44.25" customHeight="1">
      <c r="A15" s="1102">
        <v>4</v>
      </c>
      <c r="B15" s="1114"/>
      <c r="C15" s="1114"/>
      <c r="D15" s="1116"/>
      <c r="E15" s="1116"/>
      <c r="F15" s="1116"/>
      <c r="G15" s="1118"/>
      <c r="H15" s="1117"/>
    </row>
    <row r="16" spans="1:8" s="1102" customFormat="1" ht="44.25" customHeight="1">
      <c r="A16" s="1102">
        <v>5</v>
      </c>
      <c r="B16" s="1114"/>
      <c r="C16" s="1114"/>
      <c r="D16" s="1116"/>
      <c r="E16" s="1116"/>
      <c r="F16" s="1116"/>
      <c r="G16" s="1118"/>
      <c r="H16" s="1117"/>
    </row>
    <row r="17" spans="1:8" s="1102" customFormat="1" ht="44.25" customHeight="1">
      <c r="A17" s="1102">
        <v>6</v>
      </c>
      <c r="B17" s="1114"/>
      <c r="C17" s="1114"/>
      <c r="D17" s="1116"/>
      <c r="E17" s="1116"/>
      <c r="F17" s="1116"/>
      <c r="G17" s="1118"/>
      <c r="H17" s="1117"/>
    </row>
    <row r="18" spans="1:8" s="1102" customFormat="1" ht="44.25" customHeight="1">
      <c r="A18" s="1102">
        <v>7</v>
      </c>
      <c r="B18" s="1114"/>
      <c r="C18" s="1114"/>
      <c r="D18" s="1116"/>
      <c r="E18" s="1116"/>
      <c r="F18" s="1116"/>
      <c r="G18" s="1118"/>
      <c r="H18" s="1117"/>
    </row>
    <row r="19" spans="1:8" s="1102" customFormat="1" ht="44.25" customHeight="1">
      <c r="A19" s="1102">
        <v>8</v>
      </c>
      <c r="B19" s="1114"/>
      <c r="C19" s="1114"/>
      <c r="D19" s="1116"/>
      <c r="E19" s="1116"/>
      <c r="F19" s="1116"/>
      <c r="G19" s="1118"/>
      <c r="H19" s="1117"/>
    </row>
    <row r="20" spans="1:8" s="1102" customFormat="1" ht="44.25" customHeight="1">
      <c r="A20" s="1102">
        <v>9</v>
      </c>
      <c r="B20" s="1114"/>
      <c r="C20" s="1114"/>
      <c r="D20" s="1116"/>
      <c r="E20" s="1116"/>
      <c r="F20" s="1116"/>
      <c r="G20" s="1118"/>
      <c r="H20" s="1117"/>
    </row>
    <row r="21" spans="1:8" s="1102" customFormat="1" ht="44.25" customHeight="1">
      <c r="A21" s="1102">
        <v>10</v>
      </c>
      <c r="B21" s="1114"/>
      <c r="C21" s="1114"/>
      <c r="D21" s="1116"/>
      <c r="E21" s="1116"/>
      <c r="F21" s="1116"/>
      <c r="G21" s="1118"/>
      <c r="H21" s="1117"/>
    </row>
    <row r="22" spans="1:8" s="1102" customFormat="1" ht="44.25" customHeight="1">
      <c r="A22" s="1102">
        <v>11</v>
      </c>
      <c r="B22" s="1114"/>
      <c r="C22" s="1114"/>
      <c r="D22" s="1116"/>
      <c r="E22" s="1116"/>
      <c r="F22" s="1116"/>
      <c r="G22" s="1118"/>
      <c r="H22" s="1117"/>
    </row>
    <row r="23" spans="1:8" s="1102" customFormat="1" ht="44.25" customHeight="1">
      <c r="A23" s="1102">
        <v>12</v>
      </c>
      <c r="B23" s="1114"/>
      <c r="C23" s="1114"/>
      <c r="D23" s="1116"/>
      <c r="E23" s="1116"/>
      <c r="F23" s="1116"/>
      <c r="G23" s="1118"/>
      <c r="H23" s="1117"/>
    </row>
    <row r="24" spans="1:8" s="1102" customFormat="1" ht="44.25" customHeight="1">
      <c r="A24" s="1102">
        <v>13</v>
      </c>
      <c r="B24" s="1119"/>
      <c r="C24" s="1119"/>
      <c r="D24" s="1120"/>
      <c r="E24" s="1120"/>
      <c r="F24" s="1120"/>
      <c r="G24" s="1117"/>
      <c r="H24" s="1117"/>
    </row>
    <row r="25" spans="1:8" s="1102" customFormat="1" ht="44.25" customHeight="1">
      <c r="A25" s="1102">
        <v>14</v>
      </c>
      <c r="B25" s="1119"/>
      <c r="C25" s="1119"/>
      <c r="D25" s="1120"/>
      <c r="E25" s="1120"/>
      <c r="F25" s="1120"/>
      <c r="G25" s="1117"/>
      <c r="H25" s="1117"/>
    </row>
  </sheetData>
  <mergeCells count="3">
    <mergeCell ref="C6:E6"/>
    <mergeCell ref="C7:E7"/>
    <mergeCell ref="C8:E8"/>
  </mergeCells>
  <phoneticPr fontId="2"/>
  <pageMargins left="0.59055118110236227" right="0.39370078740157483" top="0.39370078740157483" bottom="0.39370078740157483" header="0.19685039370078741" footer="0"/>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28"/>
  <sheetViews>
    <sheetView view="pageBreakPreview" zoomScaleNormal="100" zoomScaleSheetLayoutView="100" workbookViewId="0"/>
  </sheetViews>
  <sheetFormatPr defaultColWidth="9" defaultRowHeight="13.5"/>
  <cols>
    <col min="1" max="2" width="4.28515625" style="430" customWidth="1"/>
    <col min="3" max="3" width="25" style="307" customWidth="1"/>
    <col min="4" max="4" width="4.85546875" style="307" customWidth="1"/>
    <col min="5" max="5" width="41.5703125" style="307" customWidth="1"/>
    <col min="6" max="6" width="4.85546875" style="307" customWidth="1"/>
    <col min="7" max="7" width="19.5703125" style="390" customWidth="1"/>
    <col min="8" max="8" width="33.85546875" style="307" customWidth="1"/>
    <col min="9" max="23" width="4.85546875" style="307" customWidth="1"/>
    <col min="24" max="24" width="9.28515625" style="307" customWidth="1"/>
    <col min="25" max="32" width="4.85546875" style="307" customWidth="1"/>
    <col min="33" max="16384" width="9" style="307"/>
  </cols>
  <sheetData>
    <row r="1" spans="1:32">
      <c r="AD1" s="842" t="s">
        <v>1592</v>
      </c>
    </row>
    <row r="2" spans="1:32" ht="20.25" customHeight="1">
      <c r="A2" s="480" t="s">
        <v>1742</v>
      </c>
      <c r="B2" s="480"/>
    </row>
    <row r="3" spans="1:32" ht="20.25" customHeight="1">
      <c r="A3" s="1641" t="s">
        <v>139</v>
      </c>
      <c r="B3" s="1641"/>
      <c r="C3" s="1641"/>
      <c r="D3" s="1641"/>
      <c r="E3" s="1641"/>
      <c r="F3" s="1641"/>
      <c r="G3" s="1641"/>
      <c r="H3" s="1641"/>
      <c r="I3" s="1641"/>
      <c r="J3" s="1641"/>
      <c r="K3" s="1641"/>
      <c r="L3" s="1641"/>
      <c r="M3" s="1641"/>
      <c r="N3" s="1641"/>
      <c r="O3" s="1641"/>
      <c r="P3" s="1641"/>
      <c r="Q3" s="1641"/>
      <c r="R3" s="1641"/>
      <c r="S3" s="1641"/>
      <c r="T3" s="1641"/>
      <c r="U3" s="1641"/>
      <c r="V3" s="1641"/>
      <c r="W3" s="1641"/>
      <c r="X3" s="1641"/>
      <c r="Y3" s="1641"/>
      <c r="Z3" s="1641"/>
      <c r="AA3" s="1641"/>
      <c r="AB3" s="1641"/>
      <c r="AC3" s="1641"/>
      <c r="AD3" s="1641"/>
      <c r="AE3" s="1641"/>
      <c r="AF3" s="1641"/>
    </row>
    <row r="4" spans="1:32" ht="20.25" customHeight="1"/>
    <row r="5" spans="1:32" ht="30" customHeight="1">
      <c r="J5" s="430"/>
      <c r="K5" s="430"/>
      <c r="L5" s="430"/>
      <c r="M5" s="430"/>
      <c r="N5" s="430"/>
      <c r="O5" s="430"/>
      <c r="P5" s="430"/>
      <c r="Q5" s="430"/>
      <c r="R5" s="430"/>
      <c r="S5" s="1642" t="s">
        <v>140</v>
      </c>
      <c r="T5" s="1643"/>
      <c r="U5" s="1643"/>
      <c r="V5" s="1644"/>
      <c r="W5" s="431">
        <v>3</v>
      </c>
      <c r="X5" s="432">
        <v>4</v>
      </c>
      <c r="Y5" s="432"/>
      <c r="Z5" s="432"/>
      <c r="AA5" s="432"/>
      <c r="AB5" s="432"/>
      <c r="AC5" s="432"/>
      <c r="AD5" s="432"/>
      <c r="AE5" s="432"/>
      <c r="AF5" s="433"/>
    </row>
    <row r="6" spans="1:32" ht="20.25" customHeight="1"/>
    <row r="7" spans="1:32" ht="18" customHeight="1">
      <c r="A7" s="1642" t="s">
        <v>124</v>
      </c>
      <c r="B7" s="1643"/>
      <c r="C7" s="1644"/>
      <c r="D7" s="1642" t="s">
        <v>1</v>
      </c>
      <c r="E7" s="1644"/>
      <c r="F7" s="1645" t="s">
        <v>2</v>
      </c>
      <c r="G7" s="1646"/>
      <c r="H7" s="1642" t="s">
        <v>128</v>
      </c>
      <c r="I7" s="1643"/>
      <c r="J7" s="1643"/>
      <c r="K7" s="1643"/>
      <c r="L7" s="1643"/>
      <c r="M7" s="1643"/>
      <c r="N7" s="1643"/>
      <c r="O7" s="1643"/>
      <c r="P7" s="1643"/>
      <c r="Q7" s="1643"/>
      <c r="R7" s="1643"/>
      <c r="S7" s="1643"/>
      <c r="T7" s="1643"/>
      <c r="U7" s="1643"/>
      <c r="V7" s="1643"/>
      <c r="W7" s="1643"/>
      <c r="X7" s="1644"/>
      <c r="Y7" s="1642" t="s">
        <v>4</v>
      </c>
      <c r="Z7" s="1643"/>
      <c r="AA7" s="1643"/>
      <c r="AB7" s="1644"/>
      <c r="AC7" s="1642" t="s">
        <v>5</v>
      </c>
      <c r="AD7" s="1643"/>
      <c r="AE7" s="1643"/>
      <c r="AF7" s="1644"/>
    </row>
    <row r="8" spans="1:32" ht="18.75" customHeight="1">
      <c r="A8" s="1647" t="s">
        <v>6</v>
      </c>
      <c r="B8" s="1648"/>
      <c r="C8" s="1649"/>
      <c r="D8" s="434"/>
      <c r="E8" s="369"/>
      <c r="F8" s="323"/>
      <c r="G8" s="444"/>
      <c r="H8" s="1653" t="s">
        <v>7</v>
      </c>
      <c r="I8" s="386" t="s">
        <v>8</v>
      </c>
      <c r="J8" s="316" t="s">
        <v>9</v>
      </c>
      <c r="K8" s="317"/>
      <c r="L8" s="317"/>
      <c r="M8" s="386" t="s">
        <v>8</v>
      </c>
      <c r="N8" s="316" t="s">
        <v>10</v>
      </c>
      <c r="O8" s="317"/>
      <c r="P8" s="317"/>
      <c r="Q8" s="386" t="s">
        <v>8</v>
      </c>
      <c r="R8" s="316" t="s">
        <v>11</v>
      </c>
      <c r="S8" s="317"/>
      <c r="T8" s="317"/>
      <c r="U8" s="386" t="s">
        <v>8</v>
      </c>
      <c r="V8" s="316" t="s">
        <v>12</v>
      </c>
      <c r="W8" s="317"/>
      <c r="X8" s="318"/>
      <c r="Y8" s="1655"/>
      <c r="Z8" s="1656"/>
      <c r="AA8" s="1656"/>
      <c r="AB8" s="1657"/>
      <c r="AC8" s="1655"/>
      <c r="AD8" s="1656"/>
      <c r="AE8" s="1656"/>
      <c r="AF8" s="1657"/>
    </row>
    <row r="9" spans="1:32" ht="18.75" customHeight="1">
      <c r="A9" s="1650"/>
      <c r="B9" s="1651"/>
      <c r="C9" s="1652"/>
      <c r="D9" s="435"/>
      <c r="E9" s="370"/>
      <c r="F9" s="349"/>
      <c r="G9" s="419"/>
      <c r="H9" s="1654"/>
      <c r="I9" s="442" t="s">
        <v>8</v>
      </c>
      <c r="J9" s="436" t="s">
        <v>13</v>
      </c>
      <c r="K9" s="437"/>
      <c r="L9" s="437"/>
      <c r="M9" s="417" t="s">
        <v>8</v>
      </c>
      <c r="N9" s="436" t="s">
        <v>14</v>
      </c>
      <c r="O9" s="437"/>
      <c r="P9" s="437"/>
      <c r="Q9" s="417" t="s">
        <v>8</v>
      </c>
      <c r="R9" s="436" t="s">
        <v>15</v>
      </c>
      <c r="S9" s="437"/>
      <c r="T9" s="437"/>
      <c r="U9" s="417" t="s">
        <v>8</v>
      </c>
      <c r="V9" s="436" t="s">
        <v>16</v>
      </c>
      <c r="W9" s="437"/>
      <c r="X9" s="350"/>
      <c r="Y9" s="1658"/>
      <c r="Z9" s="1659"/>
      <c r="AA9" s="1659"/>
      <c r="AB9" s="1660"/>
      <c r="AC9" s="1658"/>
      <c r="AD9" s="1659"/>
      <c r="AE9" s="1659"/>
      <c r="AF9" s="1660"/>
    </row>
    <row r="10" spans="1:32" ht="19.5" customHeight="1">
      <c r="A10" s="327"/>
      <c r="B10" s="328"/>
      <c r="C10" s="329"/>
      <c r="D10" s="330"/>
      <c r="E10" s="320"/>
      <c r="F10" s="331"/>
      <c r="G10" s="332"/>
      <c r="H10" s="384" t="s">
        <v>2527</v>
      </c>
      <c r="I10" s="395" t="s">
        <v>8</v>
      </c>
      <c r="J10" s="338" t="s">
        <v>20</v>
      </c>
      <c r="K10" s="396"/>
      <c r="L10" s="361"/>
      <c r="M10" s="397" t="s">
        <v>8</v>
      </c>
      <c r="N10" s="338" t="s">
        <v>21</v>
      </c>
      <c r="O10" s="397"/>
      <c r="P10" s="338"/>
      <c r="Q10" s="398"/>
      <c r="R10" s="398"/>
      <c r="S10" s="398"/>
      <c r="T10" s="398"/>
      <c r="U10" s="398"/>
      <c r="V10" s="398"/>
      <c r="W10" s="398"/>
      <c r="X10" s="399"/>
      <c r="Y10" s="386" t="s">
        <v>8</v>
      </c>
      <c r="Z10" s="316" t="s">
        <v>17</v>
      </c>
      <c r="AA10" s="316"/>
      <c r="AB10" s="326"/>
      <c r="AC10" s="386" t="s">
        <v>8</v>
      </c>
      <c r="AD10" s="316" t="s">
        <v>17</v>
      </c>
      <c r="AE10" s="316"/>
      <c r="AF10" s="326"/>
    </row>
    <row r="11" spans="1:32" ht="18.75" customHeight="1">
      <c r="A11" s="327"/>
      <c r="B11" s="328"/>
      <c r="C11" s="375"/>
      <c r="D11" s="331"/>
      <c r="E11" s="320"/>
      <c r="F11" s="331"/>
      <c r="G11" s="428"/>
      <c r="H11" s="460" t="s">
        <v>46</v>
      </c>
      <c r="I11" s="386" t="s">
        <v>8</v>
      </c>
      <c r="J11" s="341" t="s">
        <v>22</v>
      </c>
      <c r="K11" s="401"/>
      <c r="L11" s="386" t="s">
        <v>8</v>
      </c>
      <c r="M11" s="341" t="s">
        <v>26</v>
      </c>
      <c r="N11" s="341"/>
      <c r="O11" s="341"/>
      <c r="P11" s="341"/>
      <c r="Q11" s="341"/>
      <c r="R11" s="341"/>
      <c r="S11" s="341"/>
      <c r="T11" s="341"/>
      <c r="U11" s="341"/>
      <c r="V11" s="341"/>
      <c r="W11" s="341"/>
      <c r="X11" s="342"/>
      <c r="Y11" s="386" t="s">
        <v>8</v>
      </c>
      <c r="Z11" s="319" t="s">
        <v>18</v>
      </c>
      <c r="AA11" s="333"/>
      <c r="AB11" s="334"/>
      <c r="AC11" s="386" t="s">
        <v>8</v>
      </c>
      <c r="AD11" s="319" t="s">
        <v>18</v>
      </c>
      <c r="AE11" s="333"/>
      <c r="AF11" s="334"/>
    </row>
    <row r="12" spans="1:32" ht="18.75" customHeight="1">
      <c r="A12" s="327"/>
      <c r="B12" s="328"/>
      <c r="C12" s="375"/>
      <c r="D12" s="331"/>
      <c r="E12" s="320"/>
      <c r="F12" s="331"/>
      <c r="G12" s="428"/>
      <c r="H12" s="1661" t="s">
        <v>131</v>
      </c>
      <c r="I12" s="1663" t="s">
        <v>8</v>
      </c>
      <c r="J12" s="1665" t="s">
        <v>27</v>
      </c>
      <c r="K12" s="1665"/>
      <c r="L12" s="1665"/>
      <c r="M12" s="1663" t="s">
        <v>8</v>
      </c>
      <c r="N12" s="1665" t="s">
        <v>28</v>
      </c>
      <c r="O12" s="1665"/>
      <c r="P12" s="1665"/>
      <c r="Q12" s="403"/>
      <c r="R12" s="403"/>
      <c r="S12" s="403"/>
      <c r="T12" s="403"/>
      <c r="U12" s="403"/>
      <c r="V12" s="403"/>
      <c r="W12" s="403"/>
      <c r="X12" s="404"/>
      <c r="AB12" s="334"/>
      <c r="AF12" s="334"/>
    </row>
    <row r="13" spans="1:32" ht="18.75" customHeight="1">
      <c r="A13" s="327"/>
      <c r="B13" s="328"/>
      <c r="C13" s="375"/>
      <c r="D13" s="331"/>
      <c r="E13" s="320"/>
      <c r="F13" s="331"/>
      <c r="G13" s="428"/>
      <c r="H13" s="1662"/>
      <c r="I13" s="1664"/>
      <c r="J13" s="1666"/>
      <c r="K13" s="1666"/>
      <c r="L13" s="1666"/>
      <c r="M13" s="1664"/>
      <c r="N13" s="1666"/>
      <c r="O13" s="1666"/>
      <c r="P13" s="1666"/>
      <c r="Q13" s="393"/>
      <c r="R13" s="393"/>
      <c r="S13" s="393"/>
      <c r="T13" s="393"/>
      <c r="U13" s="393"/>
      <c r="V13" s="393"/>
      <c r="W13" s="393"/>
      <c r="X13" s="394"/>
      <c r="Y13" s="336"/>
      <c r="Z13" s="333"/>
      <c r="AA13" s="333"/>
      <c r="AB13" s="334"/>
      <c r="AC13" s="336"/>
      <c r="AD13" s="333"/>
      <c r="AE13" s="333"/>
      <c r="AF13" s="334"/>
    </row>
    <row r="14" spans="1:32" ht="18.75" customHeight="1">
      <c r="A14" s="327"/>
      <c r="B14" s="328"/>
      <c r="C14" s="375"/>
      <c r="D14" s="331"/>
      <c r="E14" s="320"/>
      <c r="F14" s="331"/>
      <c r="G14" s="428"/>
      <c r="H14" s="1661" t="s">
        <v>132</v>
      </c>
      <c r="I14" s="1663" t="s">
        <v>8</v>
      </c>
      <c r="J14" s="1665" t="s">
        <v>27</v>
      </c>
      <c r="K14" s="1665"/>
      <c r="L14" s="1665"/>
      <c r="M14" s="1663" t="s">
        <v>8</v>
      </c>
      <c r="N14" s="1665" t="s">
        <v>28</v>
      </c>
      <c r="O14" s="1665"/>
      <c r="P14" s="1665"/>
      <c r="Q14" s="403"/>
      <c r="R14" s="403"/>
      <c r="S14" s="403"/>
      <c r="T14" s="403"/>
      <c r="U14" s="403"/>
      <c r="V14" s="403"/>
      <c r="W14" s="403"/>
      <c r="X14" s="404"/>
      <c r="Y14" s="336"/>
      <c r="Z14" s="333"/>
      <c r="AA14" s="333"/>
      <c r="AB14" s="334"/>
      <c r="AC14" s="336"/>
      <c r="AD14" s="333"/>
      <c r="AE14" s="333"/>
      <c r="AF14" s="334"/>
    </row>
    <row r="15" spans="1:32" ht="18.75" customHeight="1">
      <c r="A15" s="327"/>
      <c r="B15" s="328"/>
      <c r="C15" s="375"/>
      <c r="D15" s="331"/>
      <c r="E15" s="320"/>
      <c r="F15" s="331"/>
      <c r="G15" s="428"/>
      <c r="H15" s="1662"/>
      <c r="I15" s="1664"/>
      <c r="J15" s="1666"/>
      <c r="K15" s="1666"/>
      <c r="L15" s="1666"/>
      <c r="M15" s="1664"/>
      <c r="N15" s="1666"/>
      <c r="O15" s="1666"/>
      <c r="P15" s="1666"/>
      <c r="Q15" s="393"/>
      <c r="R15" s="393"/>
      <c r="S15" s="393"/>
      <c r="T15" s="393"/>
      <c r="U15" s="393"/>
      <c r="V15" s="393"/>
      <c r="W15" s="393"/>
      <c r="X15" s="394"/>
      <c r="Y15" s="336"/>
      <c r="Z15" s="333"/>
      <c r="AA15" s="333"/>
      <c r="AB15" s="334"/>
      <c r="AC15" s="336"/>
      <c r="AD15" s="333"/>
      <c r="AE15" s="333"/>
      <c r="AF15" s="334"/>
    </row>
    <row r="16" spans="1:32" ht="18.75" customHeight="1">
      <c r="A16" s="327"/>
      <c r="B16" s="328"/>
      <c r="C16" s="329"/>
      <c r="D16" s="331"/>
      <c r="E16" s="320"/>
      <c r="F16" s="331"/>
      <c r="G16" s="428"/>
      <c r="H16" s="380" t="s">
        <v>141</v>
      </c>
      <c r="I16" s="395" t="s">
        <v>8</v>
      </c>
      <c r="J16" s="338" t="s">
        <v>22</v>
      </c>
      <c r="K16" s="396"/>
      <c r="L16" s="397" t="s">
        <v>8</v>
      </c>
      <c r="M16" s="338" t="s">
        <v>44</v>
      </c>
      <c r="N16" s="338"/>
      <c r="O16" s="406" t="s">
        <v>8</v>
      </c>
      <c r="P16" s="340" t="s">
        <v>45</v>
      </c>
      <c r="Q16" s="338"/>
      <c r="R16" s="338"/>
      <c r="S16" s="396"/>
      <c r="T16" s="396"/>
      <c r="U16" s="396"/>
      <c r="V16" s="396"/>
      <c r="W16" s="396"/>
      <c r="X16" s="400"/>
      <c r="Y16" s="336"/>
      <c r="Z16" s="333"/>
      <c r="AA16" s="333"/>
      <c r="AB16" s="334"/>
      <c r="AC16" s="336"/>
      <c r="AD16" s="333"/>
      <c r="AE16" s="333"/>
      <c r="AF16" s="334"/>
    </row>
    <row r="17" spans="1:32" ht="18.75" customHeight="1">
      <c r="A17" s="387" t="s">
        <v>8</v>
      </c>
      <c r="B17" s="328">
        <v>76</v>
      </c>
      <c r="C17" s="375" t="s">
        <v>142</v>
      </c>
      <c r="D17" s="387" t="s">
        <v>8</v>
      </c>
      <c r="E17" s="320" t="s">
        <v>143</v>
      </c>
      <c r="F17" s="331"/>
      <c r="G17" s="428"/>
      <c r="H17" s="380" t="s">
        <v>144</v>
      </c>
      <c r="I17" s="395" t="s">
        <v>8</v>
      </c>
      <c r="J17" s="338" t="s">
        <v>42</v>
      </c>
      <c r="K17" s="396"/>
      <c r="L17" s="361"/>
      <c r="M17" s="386" t="s">
        <v>8</v>
      </c>
      <c r="N17" s="338" t="s">
        <v>43</v>
      </c>
      <c r="O17" s="398"/>
      <c r="P17" s="398"/>
      <c r="Q17" s="396"/>
      <c r="R17" s="396"/>
      <c r="S17" s="396"/>
      <c r="T17" s="396"/>
      <c r="U17" s="396"/>
      <c r="V17" s="396"/>
      <c r="W17" s="396"/>
      <c r="X17" s="400"/>
      <c r="Y17" s="336"/>
      <c r="Z17" s="333"/>
      <c r="AA17" s="333"/>
      <c r="AB17" s="334"/>
      <c r="AC17" s="336"/>
      <c r="AD17" s="333"/>
      <c r="AE17" s="333"/>
      <c r="AF17" s="334"/>
    </row>
    <row r="18" spans="1:32" ht="18.75" customHeight="1">
      <c r="A18" s="327"/>
      <c r="B18" s="328"/>
      <c r="C18" s="375" t="s">
        <v>145</v>
      </c>
      <c r="D18" s="387" t="s">
        <v>8</v>
      </c>
      <c r="E18" s="320" t="s">
        <v>146</v>
      </c>
      <c r="F18" s="331"/>
      <c r="G18" s="428"/>
      <c r="H18" s="380" t="s">
        <v>120</v>
      </c>
      <c r="I18" s="395" t="s">
        <v>8</v>
      </c>
      <c r="J18" s="338" t="s">
        <v>22</v>
      </c>
      <c r="K18" s="396"/>
      <c r="L18" s="397" t="s">
        <v>8</v>
      </c>
      <c r="M18" s="338" t="s">
        <v>26</v>
      </c>
      <c r="N18" s="338"/>
      <c r="O18" s="396"/>
      <c r="P18" s="396"/>
      <c r="Q18" s="396"/>
      <c r="R18" s="396"/>
      <c r="S18" s="396"/>
      <c r="T18" s="396"/>
      <c r="U18" s="396"/>
      <c r="V18" s="396"/>
      <c r="W18" s="396"/>
      <c r="X18" s="400"/>
      <c r="Y18" s="336"/>
      <c r="Z18" s="333"/>
      <c r="AA18" s="333"/>
      <c r="AB18" s="334"/>
      <c r="AC18" s="336"/>
      <c r="AD18" s="333"/>
      <c r="AE18" s="333"/>
      <c r="AF18" s="334"/>
    </row>
    <row r="19" spans="1:32" ht="18.75" customHeight="1">
      <c r="A19" s="327"/>
      <c r="B19" s="328"/>
      <c r="C19" s="375"/>
      <c r="D19" s="331"/>
      <c r="E19" s="320"/>
      <c r="F19" s="331"/>
      <c r="G19" s="428"/>
      <c r="H19" s="380" t="s">
        <v>147</v>
      </c>
      <c r="I19" s="395" t="s">
        <v>8</v>
      </c>
      <c r="J19" s="338" t="s">
        <v>22</v>
      </c>
      <c r="K19" s="396"/>
      <c r="L19" s="397" t="s">
        <v>8</v>
      </c>
      <c r="M19" s="338" t="s">
        <v>44</v>
      </c>
      <c r="N19" s="338"/>
      <c r="O19" s="406" t="s">
        <v>8</v>
      </c>
      <c r="P19" s="340" t="s">
        <v>45</v>
      </c>
      <c r="Q19" s="338"/>
      <c r="R19" s="338"/>
      <c r="S19" s="396"/>
      <c r="T19" s="338"/>
      <c r="U19" s="396"/>
      <c r="V19" s="396"/>
      <c r="W19" s="396"/>
      <c r="X19" s="400"/>
      <c r="Y19" s="336"/>
      <c r="Z19" s="333"/>
      <c r="AA19" s="333"/>
      <c r="AB19" s="334"/>
      <c r="AC19" s="336"/>
      <c r="AD19" s="333"/>
      <c r="AE19" s="333"/>
      <c r="AF19" s="334"/>
    </row>
    <row r="20" spans="1:32" ht="18.75" customHeight="1">
      <c r="A20" s="327"/>
      <c r="B20" s="328"/>
      <c r="C20" s="329"/>
      <c r="D20" s="331"/>
      <c r="E20" s="320"/>
      <c r="F20" s="331"/>
      <c r="G20" s="428"/>
      <c r="H20" s="359" t="s">
        <v>33</v>
      </c>
      <c r="I20" s="445" t="s">
        <v>8</v>
      </c>
      <c r="J20" s="338" t="s">
        <v>22</v>
      </c>
      <c r="K20" s="338"/>
      <c r="L20" s="397" t="s">
        <v>8</v>
      </c>
      <c r="M20" s="338" t="s">
        <v>23</v>
      </c>
      <c r="N20" s="338"/>
      <c r="O20" s="397" t="s">
        <v>8</v>
      </c>
      <c r="P20" s="338" t="s">
        <v>24</v>
      </c>
      <c r="Q20" s="398"/>
      <c r="R20" s="396"/>
      <c r="S20" s="396"/>
      <c r="T20" s="396"/>
      <c r="U20" s="396"/>
      <c r="V20" s="396"/>
      <c r="W20" s="396"/>
      <c r="X20" s="400"/>
      <c r="Y20" s="336"/>
      <c r="Z20" s="333"/>
      <c r="AA20" s="333"/>
      <c r="AB20" s="334"/>
      <c r="AC20" s="336"/>
      <c r="AD20" s="333"/>
      <c r="AE20" s="333"/>
      <c r="AF20" s="334"/>
    </row>
    <row r="21" spans="1:32" ht="19.5" customHeight="1">
      <c r="A21" s="327"/>
      <c r="B21" s="328"/>
      <c r="C21" s="329"/>
      <c r="D21" s="331"/>
      <c r="E21" s="320"/>
      <c r="F21" s="331"/>
      <c r="G21" s="332"/>
      <c r="H21" s="344" t="s">
        <v>32</v>
      </c>
      <c r="I21" s="395" t="s">
        <v>8</v>
      </c>
      <c r="J21" s="338" t="s">
        <v>22</v>
      </c>
      <c r="K21" s="338"/>
      <c r="L21" s="397" t="s">
        <v>8</v>
      </c>
      <c r="M21" s="338" t="s">
        <v>26</v>
      </c>
      <c r="N21" s="338"/>
      <c r="O21" s="398"/>
      <c r="P21" s="338"/>
      <c r="Q21" s="398"/>
      <c r="R21" s="398"/>
      <c r="S21" s="398"/>
      <c r="T21" s="398"/>
      <c r="U21" s="398"/>
      <c r="V21" s="398"/>
      <c r="W21" s="398"/>
      <c r="X21" s="399"/>
      <c r="Y21" s="333"/>
      <c r="Z21" s="333"/>
      <c r="AA21" s="333"/>
      <c r="AB21" s="334"/>
      <c r="AC21" s="336"/>
      <c r="AD21" s="333"/>
      <c r="AE21" s="333"/>
      <c r="AF21" s="334"/>
    </row>
    <row r="22" spans="1:32" ht="18.75" customHeight="1">
      <c r="A22" s="327"/>
      <c r="B22" s="328"/>
      <c r="C22" s="375"/>
      <c r="D22" s="331"/>
      <c r="E22" s="320"/>
      <c r="F22" s="331"/>
      <c r="G22" s="428"/>
      <c r="H22" s="380" t="s">
        <v>70</v>
      </c>
      <c r="I22" s="395" t="s">
        <v>8</v>
      </c>
      <c r="J22" s="338" t="s">
        <v>22</v>
      </c>
      <c r="K22" s="338"/>
      <c r="L22" s="397" t="s">
        <v>8</v>
      </c>
      <c r="M22" s="338" t="s">
        <v>34</v>
      </c>
      <c r="N22" s="338"/>
      <c r="O22" s="397" t="s">
        <v>8</v>
      </c>
      <c r="P22" s="338" t="s">
        <v>35</v>
      </c>
      <c r="Q22" s="362"/>
      <c r="R22" s="397" t="s">
        <v>8</v>
      </c>
      <c r="S22" s="338" t="s">
        <v>71</v>
      </c>
      <c r="T22" s="338"/>
      <c r="U22" s="338"/>
      <c r="V22" s="338"/>
      <c r="W22" s="338"/>
      <c r="X22" s="339"/>
      <c r="Y22" s="336"/>
      <c r="Z22" s="333"/>
      <c r="AA22" s="333"/>
      <c r="AB22" s="334"/>
      <c r="AC22" s="336"/>
      <c r="AD22" s="333"/>
      <c r="AE22" s="333"/>
      <c r="AF22" s="334"/>
    </row>
    <row r="23" spans="1:32" ht="18.75" customHeight="1">
      <c r="A23" s="327"/>
      <c r="B23" s="328"/>
      <c r="C23" s="329"/>
      <c r="D23" s="330"/>
      <c r="E23" s="320"/>
      <c r="F23" s="331"/>
      <c r="G23" s="332"/>
      <c r="H23" s="337" t="s">
        <v>90</v>
      </c>
      <c r="I23" s="395" t="s">
        <v>8</v>
      </c>
      <c r="J23" s="338" t="s">
        <v>22</v>
      </c>
      <c r="K23" s="338"/>
      <c r="L23" s="397" t="s">
        <v>8</v>
      </c>
      <c r="M23" s="338" t="s">
        <v>34</v>
      </c>
      <c r="N23" s="338"/>
      <c r="O23" s="397" t="s">
        <v>8</v>
      </c>
      <c r="P23" s="338" t="s">
        <v>35</v>
      </c>
      <c r="Q23" s="338"/>
      <c r="R23" s="397" t="s">
        <v>8</v>
      </c>
      <c r="S23" s="338" t="s">
        <v>36</v>
      </c>
      <c r="T23" s="338"/>
      <c r="U23" s="398"/>
      <c r="V23" s="398"/>
      <c r="W23" s="398"/>
      <c r="X23" s="399"/>
      <c r="Y23" s="333"/>
      <c r="Z23" s="333"/>
      <c r="AA23" s="333"/>
      <c r="AB23" s="334"/>
      <c r="AC23" s="336"/>
      <c r="AD23" s="333"/>
      <c r="AE23" s="333"/>
      <c r="AF23" s="334"/>
    </row>
    <row r="24" spans="1:32" ht="18.75" customHeight="1">
      <c r="A24" s="327"/>
      <c r="B24" s="328"/>
      <c r="C24" s="329"/>
      <c r="D24" s="330"/>
      <c r="E24" s="320"/>
      <c r="F24" s="331"/>
      <c r="G24" s="332"/>
      <c r="H24" s="461" t="s">
        <v>37</v>
      </c>
      <c r="I24" s="405" t="s">
        <v>8</v>
      </c>
      <c r="J24" s="340" t="s">
        <v>38</v>
      </c>
      <c r="K24" s="340"/>
      <c r="L24" s="406" t="s">
        <v>8</v>
      </c>
      <c r="M24" s="340" t="s">
        <v>39</v>
      </c>
      <c r="N24" s="340"/>
      <c r="O24" s="406" t="s">
        <v>8</v>
      </c>
      <c r="P24" s="340" t="s">
        <v>40</v>
      </c>
      <c r="Q24" s="340"/>
      <c r="R24" s="406"/>
      <c r="S24" s="340"/>
      <c r="T24" s="340"/>
      <c r="U24" s="422"/>
      <c r="V24" s="422"/>
      <c r="W24" s="422"/>
      <c r="X24" s="423"/>
      <c r="Y24" s="333"/>
      <c r="Z24" s="333"/>
      <c r="AA24" s="333"/>
      <c r="AB24" s="334"/>
      <c r="AC24" s="336"/>
      <c r="AD24" s="333"/>
      <c r="AE24" s="333"/>
      <c r="AF24" s="334"/>
    </row>
    <row r="25" spans="1:32" ht="19.5" customHeight="1">
      <c r="A25" s="346"/>
      <c r="B25" s="347"/>
      <c r="C25" s="348"/>
      <c r="D25" s="349"/>
      <c r="E25" s="350"/>
      <c r="F25" s="351"/>
      <c r="G25" s="352"/>
      <c r="H25" s="462" t="s">
        <v>41</v>
      </c>
      <c r="I25" s="407" t="s">
        <v>8</v>
      </c>
      <c r="J25" s="353" t="s">
        <v>22</v>
      </c>
      <c r="K25" s="353"/>
      <c r="L25" s="408" t="s">
        <v>8</v>
      </c>
      <c r="M25" s="353" t="s">
        <v>26</v>
      </c>
      <c r="N25" s="353"/>
      <c r="O25" s="353"/>
      <c r="P25" s="353"/>
      <c r="Q25" s="453"/>
      <c r="R25" s="453"/>
      <c r="S25" s="453"/>
      <c r="T25" s="453"/>
      <c r="U25" s="453"/>
      <c r="V25" s="453"/>
      <c r="W25" s="453"/>
      <c r="X25" s="454"/>
      <c r="Y25" s="356"/>
      <c r="Z25" s="356"/>
      <c r="AA25" s="356"/>
      <c r="AB25" s="357"/>
      <c r="AC25" s="355"/>
      <c r="AD25" s="356"/>
      <c r="AE25" s="356"/>
      <c r="AF25" s="357"/>
    </row>
    <row r="26" spans="1:32" ht="19.5" customHeight="1">
      <c r="A26" s="327"/>
      <c r="B26" s="328"/>
      <c r="C26" s="375"/>
      <c r="D26" s="330"/>
      <c r="E26" s="320"/>
      <c r="F26" s="331"/>
      <c r="G26" s="332"/>
      <c r="H26" s="384" t="s">
        <v>19</v>
      </c>
      <c r="I26" s="395" t="s">
        <v>8</v>
      </c>
      <c r="J26" s="338" t="s">
        <v>20</v>
      </c>
      <c r="K26" s="396"/>
      <c r="L26" s="361"/>
      <c r="M26" s="397" t="s">
        <v>8</v>
      </c>
      <c r="N26" s="338" t="s">
        <v>21</v>
      </c>
      <c r="O26" s="397"/>
      <c r="P26" s="360"/>
      <c r="Q26" s="413"/>
      <c r="R26" s="413"/>
      <c r="S26" s="413"/>
      <c r="T26" s="413"/>
      <c r="U26" s="413"/>
      <c r="V26" s="413"/>
      <c r="W26" s="413"/>
      <c r="X26" s="414"/>
      <c r="Y26" s="386" t="s">
        <v>8</v>
      </c>
      <c r="Z26" s="316" t="s">
        <v>17</v>
      </c>
      <c r="AA26" s="316"/>
      <c r="AB26" s="326"/>
      <c r="AC26" s="386" t="s">
        <v>8</v>
      </c>
      <c r="AD26" s="316" t="s">
        <v>17</v>
      </c>
      <c r="AE26" s="316"/>
      <c r="AF26" s="326"/>
    </row>
    <row r="27" spans="1:32" ht="18.75" customHeight="1">
      <c r="A27" s="327"/>
      <c r="B27" s="328"/>
      <c r="C27" s="375"/>
      <c r="D27" s="331"/>
      <c r="E27" s="320"/>
      <c r="F27" s="331"/>
      <c r="G27" s="428"/>
      <c r="H27" s="460" t="s">
        <v>148</v>
      </c>
      <c r="I27" s="395" t="s">
        <v>8</v>
      </c>
      <c r="J27" s="338" t="s">
        <v>42</v>
      </c>
      <c r="K27" s="396"/>
      <c r="L27" s="361"/>
      <c r="M27" s="386" t="s">
        <v>8</v>
      </c>
      <c r="N27" s="338" t="s">
        <v>43</v>
      </c>
      <c r="O27" s="398"/>
      <c r="P27" s="341"/>
      <c r="Q27" s="341"/>
      <c r="R27" s="341"/>
      <c r="S27" s="341"/>
      <c r="T27" s="341"/>
      <c r="U27" s="341"/>
      <c r="V27" s="341"/>
      <c r="W27" s="341"/>
      <c r="X27" s="342"/>
      <c r="Y27" s="386" t="s">
        <v>8</v>
      </c>
      <c r="Z27" s="319" t="s">
        <v>18</v>
      </c>
      <c r="AA27" s="333"/>
      <c r="AB27" s="334"/>
      <c r="AC27" s="386" t="s">
        <v>8</v>
      </c>
      <c r="AD27" s="319" t="s">
        <v>18</v>
      </c>
      <c r="AE27" s="333"/>
      <c r="AF27" s="334"/>
    </row>
    <row r="28" spans="1:32" ht="18.75" customHeight="1">
      <c r="A28" s="327"/>
      <c r="B28" s="328"/>
      <c r="C28" s="375"/>
      <c r="D28" s="331"/>
      <c r="E28" s="320"/>
      <c r="F28" s="331"/>
      <c r="G28" s="428"/>
      <c r="H28" s="380" t="s">
        <v>46</v>
      </c>
      <c r="I28" s="395" t="s">
        <v>8</v>
      </c>
      <c r="J28" s="338" t="s">
        <v>22</v>
      </c>
      <c r="K28" s="396"/>
      <c r="L28" s="397" t="s">
        <v>8</v>
      </c>
      <c r="M28" s="338" t="s">
        <v>26</v>
      </c>
      <c r="N28" s="362"/>
      <c r="O28" s="362"/>
      <c r="P28" s="362"/>
      <c r="Q28" s="362"/>
      <c r="R28" s="362"/>
      <c r="S28" s="362"/>
      <c r="T28" s="362"/>
      <c r="U28" s="362"/>
      <c r="V28" s="362"/>
      <c r="W28" s="362"/>
      <c r="X28" s="363"/>
      <c r="Y28" s="336"/>
      <c r="Z28" s="333"/>
      <c r="AA28" s="333"/>
      <c r="AB28" s="334"/>
      <c r="AC28" s="336"/>
      <c r="AD28" s="333"/>
      <c r="AE28" s="333"/>
      <c r="AF28" s="334"/>
    </row>
    <row r="29" spans="1:32" ht="18.75" customHeight="1">
      <c r="A29" s="327"/>
      <c r="B29" s="328"/>
      <c r="C29" s="375"/>
      <c r="D29" s="331"/>
      <c r="E29" s="320"/>
      <c r="F29" s="331"/>
      <c r="G29" s="428"/>
      <c r="H29" s="1661" t="s">
        <v>47</v>
      </c>
      <c r="I29" s="1663" t="s">
        <v>8</v>
      </c>
      <c r="J29" s="1665" t="s">
        <v>27</v>
      </c>
      <c r="K29" s="1665"/>
      <c r="L29" s="1665"/>
      <c r="M29" s="1663" t="s">
        <v>8</v>
      </c>
      <c r="N29" s="1665" t="s">
        <v>28</v>
      </c>
      <c r="O29" s="1665"/>
      <c r="P29" s="1665"/>
      <c r="Q29" s="403"/>
      <c r="R29" s="403"/>
      <c r="S29" s="403"/>
      <c r="T29" s="403"/>
      <c r="U29" s="403"/>
      <c r="V29" s="403"/>
      <c r="W29" s="403"/>
      <c r="X29" s="404"/>
      <c r="Y29" s="336"/>
      <c r="Z29" s="333"/>
      <c r="AA29" s="333"/>
      <c r="AB29" s="334"/>
      <c r="AC29" s="336"/>
      <c r="AD29" s="333"/>
      <c r="AE29" s="333"/>
      <c r="AF29" s="334"/>
    </row>
    <row r="30" spans="1:32" ht="18.75" customHeight="1">
      <c r="A30" s="327"/>
      <c r="B30" s="328"/>
      <c r="C30" s="375"/>
      <c r="D30" s="331"/>
      <c r="E30" s="320"/>
      <c r="F30" s="331"/>
      <c r="G30" s="428"/>
      <c r="H30" s="1662"/>
      <c r="I30" s="1664"/>
      <c r="J30" s="1666"/>
      <c r="K30" s="1666"/>
      <c r="L30" s="1666"/>
      <c r="M30" s="1664"/>
      <c r="N30" s="1666"/>
      <c r="O30" s="1666"/>
      <c r="P30" s="1666"/>
      <c r="Q30" s="393"/>
      <c r="R30" s="393"/>
      <c r="S30" s="393"/>
      <c r="T30" s="393"/>
      <c r="U30" s="393"/>
      <c r="V30" s="393"/>
      <c r="W30" s="393"/>
      <c r="X30" s="394"/>
      <c r="Y30" s="336"/>
      <c r="Z30" s="333"/>
      <c r="AA30" s="333"/>
      <c r="AB30" s="334"/>
      <c r="AC30" s="336"/>
      <c r="AD30" s="333"/>
      <c r="AE30" s="333"/>
      <c r="AF30" s="334"/>
    </row>
    <row r="31" spans="1:32" ht="18.75" customHeight="1">
      <c r="A31" s="387" t="s">
        <v>8</v>
      </c>
      <c r="B31" s="328">
        <v>71</v>
      </c>
      <c r="C31" s="375" t="s">
        <v>149</v>
      </c>
      <c r="D31" s="387" t="s">
        <v>8</v>
      </c>
      <c r="E31" s="320" t="s">
        <v>91</v>
      </c>
      <c r="F31" s="331"/>
      <c r="G31" s="428"/>
      <c r="H31" s="359" t="s">
        <v>33</v>
      </c>
      <c r="I31" s="445" t="s">
        <v>8</v>
      </c>
      <c r="J31" s="338" t="s">
        <v>22</v>
      </c>
      <c r="K31" s="338"/>
      <c r="L31" s="397" t="s">
        <v>8</v>
      </c>
      <c r="M31" s="338" t="s">
        <v>23</v>
      </c>
      <c r="N31" s="338"/>
      <c r="O31" s="397" t="s">
        <v>8</v>
      </c>
      <c r="P31" s="338" t="s">
        <v>24</v>
      </c>
      <c r="Q31" s="398"/>
      <c r="R31" s="396"/>
      <c r="S31" s="396"/>
      <c r="T31" s="396"/>
      <c r="U31" s="396"/>
      <c r="V31" s="396"/>
      <c r="W31" s="396"/>
      <c r="X31" s="400"/>
      <c r="Y31" s="336"/>
      <c r="Z31" s="333"/>
      <c r="AA31" s="333"/>
      <c r="AB31" s="334"/>
      <c r="AC31" s="336"/>
      <c r="AD31" s="333"/>
      <c r="AE31" s="333"/>
      <c r="AF31" s="334"/>
    </row>
    <row r="32" spans="1:32" ht="18.75" customHeight="1">
      <c r="A32" s="327"/>
      <c r="B32" s="680"/>
      <c r="C32" s="676"/>
      <c r="D32" s="678" t="s">
        <v>8</v>
      </c>
      <c r="E32" s="320" t="s">
        <v>89</v>
      </c>
      <c r="F32" s="331"/>
      <c r="G32" s="428"/>
      <c r="H32" s="1667" t="s">
        <v>70</v>
      </c>
      <c r="I32" s="671" t="s">
        <v>8</v>
      </c>
      <c r="J32" s="340" t="s">
        <v>22</v>
      </c>
      <c r="K32" s="668"/>
      <c r="L32" s="669" t="s">
        <v>8</v>
      </c>
      <c r="M32" s="340" t="s">
        <v>150</v>
      </c>
      <c r="N32" s="668"/>
      <c r="O32" s="668"/>
      <c r="P32" s="668"/>
      <c r="Q32" s="668"/>
      <c r="R32" s="669" t="s">
        <v>8</v>
      </c>
      <c r="S32" s="340" t="s">
        <v>151</v>
      </c>
      <c r="T32" s="340"/>
      <c r="U32" s="668"/>
      <c r="V32" s="668"/>
      <c r="W32" s="668"/>
      <c r="X32" s="677"/>
      <c r="Y32" s="336"/>
      <c r="Z32" s="711"/>
      <c r="AA32" s="711"/>
      <c r="AB32" s="334"/>
      <c r="AC32" s="336"/>
      <c r="AD32" s="711"/>
      <c r="AE32" s="711"/>
      <c r="AF32" s="334"/>
    </row>
    <row r="33" spans="1:33" ht="18.75" customHeight="1">
      <c r="A33" s="327"/>
      <c r="B33" s="680"/>
      <c r="C33" s="676"/>
      <c r="D33" s="496"/>
      <c r="E33" s="320"/>
      <c r="F33" s="331"/>
      <c r="G33" s="428"/>
      <c r="H33" s="1668"/>
      <c r="I33" s="678" t="s">
        <v>8</v>
      </c>
      <c r="J33" s="456" t="s">
        <v>152</v>
      </c>
      <c r="K33" s="712"/>
      <c r="L33" s="712"/>
      <c r="M33" s="712"/>
      <c r="N33" s="712"/>
      <c r="O33" s="713" t="s">
        <v>8</v>
      </c>
      <c r="P33" s="714" t="s">
        <v>153</v>
      </c>
      <c r="Q33" s="712"/>
      <c r="R33" s="712"/>
      <c r="S33" s="712"/>
      <c r="T33" s="712"/>
      <c r="U33" s="712"/>
      <c r="V33" s="712"/>
      <c r="W33" s="712"/>
      <c r="X33" s="391"/>
      <c r="Y33" s="336"/>
      <c r="Z33" s="711"/>
      <c r="AA33" s="711"/>
      <c r="AB33" s="334"/>
      <c r="AC33" s="336"/>
      <c r="AD33" s="711"/>
      <c r="AE33" s="711"/>
      <c r="AF33" s="334"/>
    </row>
    <row r="34" spans="1:33" ht="18.75" customHeight="1">
      <c r="A34" s="327"/>
      <c r="B34" s="680"/>
      <c r="C34" s="329"/>
      <c r="D34" s="496"/>
      <c r="E34" s="320"/>
      <c r="F34" s="331"/>
      <c r="G34" s="428"/>
      <c r="H34" s="1669"/>
      <c r="I34" s="678" t="s">
        <v>8</v>
      </c>
      <c r="J34" s="456" t="s">
        <v>154</v>
      </c>
      <c r="K34" s="393"/>
      <c r="L34" s="393"/>
      <c r="M34" s="393"/>
      <c r="N34" s="393"/>
      <c r="O34" s="713" t="s">
        <v>8</v>
      </c>
      <c r="P34" s="714" t="s">
        <v>155</v>
      </c>
      <c r="Q34" s="393"/>
      <c r="R34" s="393"/>
      <c r="S34" s="393"/>
      <c r="T34" s="393"/>
      <c r="U34" s="393"/>
      <c r="V34" s="393"/>
      <c r="W34" s="393"/>
      <c r="X34" s="394"/>
      <c r="Y34" s="336"/>
      <c r="Z34" s="711"/>
      <c r="AA34" s="711"/>
      <c r="AB34" s="334"/>
      <c r="AC34" s="336"/>
      <c r="AD34" s="711"/>
      <c r="AE34" s="711"/>
      <c r="AF34" s="334"/>
    </row>
    <row r="35" spans="1:33" s="737" customFormat="1" ht="18.75" customHeight="1">
      <c r="A35" s="327"/>
      <c r="B35" s="765"/>
      <c r="C35" s="329"/>
      <c r="D35" s="496"/>
      <c r="E35" s="320"/>
      <c r="F35" s="331"/>
      <c r="G35" s="332"/>
      <c r="H35" s="764" t="s">
        <v>90</v>
      </c>
      <c r="I35" s="743" t="s">
        <v>8</v>
      </c>
      <c r="J35" s="338" t="s">
        <v>22</v>
      </c>
      <c r="K35" s="338"/>
      <c r="L35" s="745" t="s">
        <v>8</v>
      </c>
      <c r="M35" s="338" t="s">
        <v>34</v>
      </c>
      <c r="N35" s="338"/>
      <c r="O35" s="745" t="s">
        <v>8</v>
      </c>
      <c r="P35" s="338" t="s">
        <v>35</v>
      </c>
      <c r="Q35" s="338"/>
      <c r="R35" s="745" t="s">
        <v>8</v>
      </c>
      <c r="S35" s="338" t="s">
        <v>36</v>
      </c>
      <c r="T35" s="338"/>
      <c r="U35" s="746"/>
      <c r="V35" s="746"/>
      <c r="W35" s="746"/>
      <c r="X35" s="747"/>
      <c r="Y35" s="333"/>
      <c r="Z35" s="333"/>
      <c r="AA35" s="333"/>
      <c r="AB35" s="334"/>
      <c r="AC35" s="336"/>
      <c r="AD35" s="333"/>
      <c r="AE35" s="333"/>
      <c r="AF35" s="334"/>
      <c r="AG35" s="763"/>
    </row>
    <row r="36" spans="1:33" ht="18.75" customHeight="1">
      <c r="A36" s="327"/>
      <c r="B36" s="680"/>
      <c r="C36" s="329"/>
      <c r="D36" s="496"/>
      <c r="E36" s="320"/>
      <c r="F36" s="331"/>
      <c r="G36" s="332"/>
      <c r="H36" s="667" t="s">
        <v>37</v>
      </c>
      <c r="I36" s="671" t="s">
        <v>8</v>
      </c>
      <c r="J36" s="340" t="s">
        <v>38</v>
      </c>
      <c r="K36" s="340"/>
      <c r="L36" s="669" t="s">
        <v>8</v>
      </c>
      <c r="M36" s="340" t="s">
        <v>39</v>
      </c>
      <c r="N36" s="340"/>
      <c r="O36" s="669" t="s">
        <v>8</v>
      </c>
      <c r="P36" s="340" t="s">
        <v>40</v>
      </c>
      <c r="Q36" s="340"/>
      <c r="R36" s="669"/>
      <c r="S36" s="340"/>
      <c r="T36" s="340"/>
      <c r="U36" s="422"/>
      <c r="V36" s="422"/>
      <c r="W36" s="422"/>
      <c r="X36" s="423"/>
      <c r="Y36" s="711"/>
      <c r="Z36" s="711"/>
      <c r="AA36" s="711"/>
      <c r="AB36" s="334"/>
      <c r="AC36" s="336"/>
      <c r="AD36" s="711"/>
      <c r="AE36" s="711"/>
      <c r="AF36" s="334"/>
    </row>
    <row r="37" spans="1:33" ht="19.5" customHeight="1">
      <c r="A37" s="346"/>
      <c r="B37" s="674"/>
      <c r="C37" s="348"/>
      <c r="D37" s="491"/>
      <c r="E37" s="350"/>
      <c r="F37" s="351"/>
      <c r="G37" s="352"/>
      <c r="H37" s="462" t="s">
        <v>41</v>
      </c>
      <c r="I37" s="407" t="s">
        <v>8</v>
      </c>
      <c r="J37" s="353" t="s">
        <v>22</v>
      </c>
      <c r="K37" s="353"/>
      <c r="L37" s="408" t="s">
        <v>8</v>
      </c>
      <c r="M37" s="353" t="s">
        <v>26</v>
      </c>
      <c r="N37" s="353"/>
      <c r="O37" s="353"/>
      <c r="P37" s="353"/>
      <c r="Q37" s="681"/>
      <c r="R37" s="681"/>
      <c r="S37" s="681"/>
      <c r="T37" s="681"/>
      <c r="U37" s="681"/>
      <c r="V37" s="681"/>
      <c r="W37" s="681"/>
      <c r="X37" s="454"/>
      <c r="Y37" s="356"/>
      <c r="Z37" s="356"/>
      <c r="AA37" s="356"/>
      <c r="AB37" s="357"/>
      <c r="AC37" s="355"/>
      <c r="AD37" s="356"/>
      <c r="AE37" s="356"/>
      <c r="AF37" s="357"/>
    </row>
    <row r="38" spans="1:33" ht="18.75" customHeight="1">
      <c r="A38" s="321"/>
      <c r="B38" s="673"/>
      <c r="C38" s="675"/>
      <c r="D38" s="324"/>
      <c r="E38" s="318"/>
      <c r="F38" s="324"/>
      <c r="G38" s="389"/>
      <c r="H38" s="464" t="s">
        <v>50</v>
      </c>
      <c r="I38" s="410" t="s">
        <v>8</v>
      </c>
      <c r="J38" s="360" t="s">
        <v>22</v>
      </c>
      <c r="K38" s="360"/>
      <c r="L38" s="372"/>
      <c r="M38" s="412" t="s">
        <v>8</v>
      </c>
      <c r="N38" s="360" t="s">
        <v>51</v>
      </c>
      <c r="O38" s="360"/>
      <c r="P38" s="372"/>
      <c r="Q38" s="412" t="s">
        <v>8</v>
      </c>
      <c r="R38" s="373" t="s">
        <v>52</v>
      </c>
      <c r="S38" s="373"/>
      <c r="T38" s="373"/>
      <c r="U38" s="373"/>
      <c r="V38" s="373"/>
      <c r="W38" s="373"/>
      <c r="X38" s="374"/>
      <c r="Y38" s="679" t="s">
        <v>8</v>
      </c>
      <c r="Z38" s="316" t="s">
        <v>17</v>
      </c>
      <c r="AA38" s="316"/>
      <c r="AB38" s="326"/>
      <c r="AC38" s="679" t="s">
        <v>8</v>
      </c>
      <c r="AD38" s="316" t="s">
        <v>17</v>
      </c>
      <c r="AE38" s="316"/>
      <c r="AF38" s="326"/>
    </row>
    <row r="39" spans="1:33" ht="19.5" customHeight="1">
      <c r="A39" s="327"/>
      <c r="B39" s="680"/>
      <c r="C39" s="329"/>
      <c r="D39" s="496"/>
      <c r="E39" s="320"/>
      <c r="F39" s="331"/>
      <c r="G39" s="332"/>
      <c r="H39" s="477" t="s">
        <v>19</v>
      </c>
      <c r="I39" s="672" t="s">
        <v>8</v>
      </c>
      <c r="J39" s="341" t="s">
        <v>20</v>
      </c>
      <c r="K39" s="401"/>
      <c r="L39" s="381"/>
      <c r="M39" s="670" t="s">
        <v>8</v>
      </c>
      <c r="N39" s="341" t="s">
        <v>21</v>
      </c>
      <c r="O39" s="670"/>
      <c r="P39" s="341"/>
      <c r="Q39" s="393"/>
      <c r="R39" s="393"/>
      <c r="S39" s="393"/>
      <c r="T39" s="393"/>
      <c r="U39" s="393"/>
      <c r="V39" s="393"/>
      <c r="W39" s="393"/>
      <c r="X39" s="394"/>
      <c r="Y39" s="713" t="s">
        <v>8</v>
      </c>
      <c r="Z39" s="475" t="s">
        <v>18</v>
      </c>
      <c r="AA39" s="711"/>
      <c r="AB39" s="334"/>
      <c r="AC39" s="713" t="s">
        <v>8</v>
      </c>
      <c r="AD39" s="475" t="s">
        <v>18</v>
      </c>
      <c r="AE39" s="711"/>
      <c r="AF39" s="334"/>
    </row>
    <row r="40" spans="1:33" ht="19.5" customHeight="1">
      <c r="A40" s="327"/>
      <c r="B40" s="680"/>
      <c r="C40" s="329"/>
      <c r="D40" s="496"/>
      <c r="E40" s="320"/>
      <c r="F40" s="331"/>
      <c r="G40" s="332"/>
      <c r="H40" s="344" t="s">
        <v>2533</v>
      </c>
      <c r="I40" s="395" t="s">
        <v>8</v>
      </c>
      <c r="J40" s="338" t="s">
        <v>20</v>
      </c>
      <c r="K40" s="396"/>
      <c r="L40" s="361"/>
      <c r="M40" s="397" t="s">
        <v>8</v>
      </c>
      <c r="N40" s="338" t="s">
        <v>21</v>
      </c>
      <c r="O40" s="397"/>
      <c r="P40" s="338"/>
      <c r="Q40" s="398"/>
      <c r="R40" s="398"/>
      <c r="S40" s="398"/>
      <c r="T40" s="398"/>
      <c r="U40" s="398"/>
      <c r="V40" s="398"/>
      <c r="W40" s="398"/>
      <c r="X40" s="399"/>
      <c r="Y40" s="713"/>
      <c r="Z40" s="475"/>
      <c r="AA40" s="711"/>
      <c r="AB40" s="334"/>
      <c r="AC40" s="713"/>
      <c r="AD40" s="475"/>
      <c r="AE40" s="711"/>
      <c r="AF40" s="334"/>
    </row>
    <row r="41" spans="1:33" ht="18.75" customHeight="1">
      <c r="A41" s="327"/>
      <c r="B41" s="328"/>
      <c r="C41" s="375"/>
      <c r="D41" s="331"/>
      <c r="E41" s="320"/>
      <c r="F41" s="331"/>
      <c r="G41" s="428"/>
      <c r="H41" s="1661" t="s">
        <v>54</v>
      </c>
      <c r="I41" s="1671" t="s">
        <v>8</v>
      </c>
      <c r="J41" s="1665" t="s">
        <v>22</v>
      </c>
      <c r="K41" s="1665"/>
      <c r="L41" s="1675" t="s">
        <v>8</v>
      </c>
      <c r="M41" s="1665" t="s">
        <v>26</v>
      </c>
      <c r="N41" s="1665"/>
      <c r="O41" s="364"/>
      <c r="P41" s="364"/>
      <c r="Q41" s="364"/>
      <c r="R41" s="364"/>
      <c r="S41" s="364"/>
      <c r="T41" s="364"/>
      <c r="U41" s="364"/>
      <c r="V41" s="364"/>
      <c r="W41" s="364"/>
      <c r="X41" s="365"/>
      <c r="Y41" s="336"/>
      <c r="Z41" s="333"/>
      <c r="AA41" s="333"/>
      <c r="AB41" s="334"/>
      <c r="AC41" s="336"/>
      <c r="AD41" s="333"/>
      <c r="AE41" s="333"/>
      <c r="AF41" s="334"/>
    </row>
    <row r="42" spans="1:33" ht="18.75" customHeight="1">
      <c r="A42" s="327"/>
      <c r="B42" s="328"/>
      <c r="C42" s="375"/>
      <c r="D42" s="331"/>
      <c r="E42" s="320"/>
      <c r="F42" s="331"/>
      <c r="G42" s="428"/>
      <c r="H42" s="1670"/>
      <c r="I42" s="1672"/>
      <c r="J42" s="1674"/>
      <c r="K42" s="1674"/>
      <c r="L42" s="1676"/>
      <c r="M42" s="1674"/>
      <c r="N42" s="1674"/>
      <c r="X42" s="366"/>
      <c r="Y42" s="336"/>
      <c r="Z42" s="333"/>
      <c r="AA42" s="333"/>
      <c r="AB42" s="334"/>
      <c r="AC42" s="336"/>
      <c r="AD42" s="333"/>
      <c r="AE42" s="333"/>
      <c r="AF42" s="334"/>
    </row>
    <row r="43" spans="1:33" ht="18.75" customHeight="1">
      <c r="A43" s="327"/>
      <c r="B43" s="328"/>
      <c r="C43" s="375"/>
      <c r="D43" s="331"/>
      <c r="E43" s="320"/>
      <c r="F43" s="331"/>
      <c r="G43" s="428"/>
      <c r="H43" s="1662"/>
      <c r="I43" s="1673"/>
      <c r="J43" s="1666"/>
      <c r="K43" s="1666"/>
      <c r="L43" s="1677"/>
      <c r="M43" s="1666"/>
      <c r="N43" s="1666"/>
      <c r="O43" s="335"/>
      <c r="P43" s="335"/>
      <c r="Q43" s="335"/>
      <c r="R43" s="335"/>
      <c r="S43" s="335"/>
      <c r="T43" s="335"/>
      <c r="U43" s="335"/>
      <c r="V43" s="335"/>
      <c r="W43" s="335"/>
      <c r="X43" s="368"/>
      <c r="Y43" s="336"/>
      <c r="Z43" s="333"/>
      <c r="AA43" s="333"/>
      <c r="AB43" s="334"/>
      <c r="AC43" s="336"/>
      <c r="AD43" s="333"/>
      <c r="AE43" s="333"/>
      <c r="AF43" s="334"/>
    </row>
    <row r="44" spans="1:33" ht="18.75" customHeight="1">
      <c r="A44" s="327"/>
      <c r="B44" s="328"/>
      <c r="C44" s="375"/>
      <c r="D44" s="331"/>
      <c r="E44" s="320"/>
      <c r="F44" s="331"/>
      <c r="G44" s="428"/>
      <c r="H44" s="380" t="s">
        <v>156</v>
      </c>
      <c r="I44" s="386" t="s">
        <v>8</v>
      </c>
      <c r="J44" s="338" t="s">
        <v>42</v>
      </c>
      <c r="K44" s="396"/>
      <c r="L44" s="361"/>
      <c r="M44" s="386" t="s">
        <v>8</v>
      </c>
      <c r="N44" s="338" t="s">
        <v>43</v>
      </c>
      <c r="O44" s="398"/>
      <c r="P44" s="398"/>
      <c r="Q44" s="398"/>
      <c r="R44" s="398"/>
      <c r="S44" s="398"/>
      <c r="T44" s="398"/>
      <c r="U44" s="398"/>
      <c r="V44" s="398"/>
      <c r="W44" s="398"/>
      <c r="X44" s="399"/>
      <c r="Y44" s="336"/>
      <c r="Z44" s="333"/>
      <c r="AA44" s="333"/>
      <c r="AB44" s="334"/>
      <c r="AC44" s="336"/>
      <c r="AD44" s="333"/>
      <c r="AE44" s="333"/>
      <c r="AF44" s="334"/>
    </row>
    <row r="45" spans="1:33" ht="18.75" customHeight="1">
      <c r="A45" s="327"/>
      <c r="B45" s="328"/>
      <c r="C45" s="375"/>
      <c r="D45" s="331"/>
      <c r="E45" s="320"/>
      <c r="F45" s="331"/>
      <c r="G45" s="428"/>
      <c r="H45" s="1661" t="s">
        <v>56</v>
      </c>
      <c r="I45" s="1663" t="s">
        <v>8</v>
      </c>
      <c r="J45" s="1665" t="s">
        <v>22</v>
      </c>
      <c r="K45" s="1665"/>
      <c r="L45" s="1663" t="s">
        <v>8</v>
      </c>
      <c r="M45" s="1665" t="s">
        <v>26</v>
      </c>
      <c r="N45" s="1665"/>
      <c r="O45" s="340"/>
      <c r="P45" s="340"/>
      <c r="Q45" s="340"/>
      <c r="R45" s="340"/>
      <c r="S45" s="340"/>
      <c r="T45" s="340"/>
      <c r="U45" s="340"/>
      <c r="V45" s="340"/>
      <c r="W45" s="340"/>
      <c r="X45" s="343"/>
      <c r="Y45" s="336"/>
      <c r="Z45" s="333"/>
      <c r="AA45" s="333"/>
      <c r="AB45" s="334"/>
      <c r="AC45" s="336"/>
      <c r="AD45" s="333"/>
      <c r="AE45" s="333"/>
      <c r="AF45" s="334"/>
    </row>
    <row r="46" spans="1:33" ht="18.75" customHeight="1">
      <c r="A46" s="327"/>
      <c r="B46" s="328"/>
      <c r="C46" s="375"/>
      <c r="D46" s="331"/>
      <c r="E46" s="320"/>
      <c r="F46" s="331"/>
      <c r="G46" s="428"/>
      <c r="H46" s="1662"/>
      <c r="I46" s="1664"/>
      <c r="J46" s="1666"/>
      <c r="K46" s="1666"/>
      <c r="L46" s="1664"/>
      <c r="M46" s="1666"/>
      <c r="N46" s="1666"/>
      <c r="O46" s="341"/>
      <c r="P46" s="341"/>
      <c r="Q46" s="341"/>
      <c r="R46" s="341"/>
      <c r="S46" s="341"/>
      <c r="T46" s="341"/>
      <c r="U46" s="341"/>
      <c r="V46" s="341"/>
      <c r="W46" s="341"/>
      <c r="X46" s="342"/>
      <c r="Y46" s="336"/>
      <c r="Z46" s="333"/>
      <c r="AA46" s="333"/>
      <c r="AB46" s="334"/>
      <c r="AC46" s="336"/>
      <c r="AD46" s="333"/>
      <c r="AE46" s="333"/>
      <c r="AF46" s="334"/>
    </row>
    <row r="47" spans="1:33" ht="18.75" customHeight="1">
      <c r="A47" s="327"/>
      <c r="B47" s="328"/>
      <c r="C47" s="375"/>
      <c r="D47" s="331"/>
      <c r="E47" s="320"/>
      <c r="F47" s="331"/>
      <c r="G47" s="428"/>
      <c r="H47" s="1661" t="s">
        <v>57</v>
      </c>
      <c r="I47" s="1663" t="s">
        <v>8</v>
      </c>
      <c r="J47" s="1665" t="s">
        <v>22</v>
      </c>
      <c r="K47" s="1665"/>
      <c r="L47" s="1663" t="s">
        <v>8</v>
      </c>
      <c r="M47" s="1665" t="s">
        <v>26</v>
      </c>
      <c r="N47" s="1665"/>
      <c r="O47" s="340"/>
      <c r="P47" s="340"/>
      <c r="Q47" s="340"/>
      <c r="R47" s="340"/>
      <c r="S47" s="340"/>
      <c r="T47" s="340"/>
      <c r="U47" s="340"/>
      <c r="V47" s="340"/>
      <c r="W47" s="340"/>
      <c r="X47" s="343"/>
      <c r="Y47" s="336"/>
      <c r="Z47" s="333"/>
      <c r="AA47" s="333"/>
      <c r="AB47" s="334"/>
      <c r="AC47" s="336"/>
      <c r="AD47" s="333"/>
      <c r="AE47" s="333"/>
      <c r="AF47" s="334"/>
    </row>
    <row r="48" spans="1:33" ht="18.75" customHeight="1">
      <c r="A48" s="327"/>
      <c r="B48" s="328"/>
      <c r="C48" s="375"/>
      <c r="D48" s="331"/>
      <c r="E48" s="320"/>
      <c r="F48" s="331"/>
      <c r="G48" s="428"/>
      <c r="H48" s="1662"/>
      <c r="I48" s="1664"/>
      <c r="J48" s="1666"/>
      <c r="K48" s="1666"/>
      <c r="L48" s="1664"/>
      <c r="M48" s="1666"/>
      <c r="N48" s="1666"/>
      <c r="O48" s="341"/>
      <c r="P48" s="341"/>
      <c r="Q48" s="341"/>
      <c r="R48" s="341"/>
      <c r="S48" s="341"/>
      <c r="T48" s="341"/>
      <c r="U48" s="341"/>
      <c r="V48" s="341"/>
      <c r="W48" s="341"/>
      <c r="X48" s="342"/>
      <c r="Y48" s="336"/>
      <c r="Z48" s="333"/>
      <c r="AA48" s="333"/>
      <c r="AB48" s="334"/>
      <c r="AC48" s="336"/>
      <c r="AD48" s="333"/>
      <c r="AE48" s="333"/>
      <c r="AF48" s="334"/>
    </row>
    <row r="49" spans="1:32" ht="37.5" customHeight="1">
      <c r="A49" s="327"/>
      <c r="B49" s="328"/>
      <c r="C49" s="375"/>
      <c r="D49" s="331"/>
      <c r="E49" s="320"/>
      <c r="F49" s="331"/>
      <c r="G49" s="428"/>
      <c r="H49" s="461" t="s">
        <v>58</v>
      </c>
      <c r="I49" s="465" t="s">
        <v>8</v>
      </c>
      <c r="J49" s="1665" t="s">
        <v>22</v>
      </c>
      <c r="K49" s="1665"/>
      <c r="L49" s="465" t="s">
        <v>8</v>
      </c>
      <c r="M49" s="1665" t="s">
        <v>26</v>
      </c>
      <c r="N49" s="1665"/>
      <c r="O49" s="340"/>
      <c r="P49" s="340"/>
      <c r="Q49" s="340"/>
      <c r="R49" s="340"/>
      <c r="S49" s="340"/>
      <c r="T49" s="340"/>
      <c r="U49" s="340"/>
      <c r="V49" s="340"/>
      <c r="W49" s="340"/>
      <c r="X49" s="343"/>
      <c r="Y49" s="336"/>
      <c r="Z49" s="333"/>
      <c r="AA49" s="333"/>
      <c r="AB49" s="334"/>
      <c r="AC49" s="336"/>
      <c r="AD49" s="333"/>
      <c r="AE49" s="333"/>
      <c r="AF49" s="334"/>
    </row>
    <row r="50" spans="1:32" ht="18.75" customHeight="1">
      <c r="A50" s="327"/>
      <c r="B50" s="328"/>
      <c r="C50" s="375"/>
      <c r="D50" s="331"/>
      <c r="E50" s="320"/>
      <c r="F50" s="331"/>
      <c r="G50" s="428"/>
      <c r="H50" s="1661" t="s">
        <v>59</v>
      </c>
      <c r="I50" s="1663" t="s">
        <v>8</v>
      </c>
      <c r="J50" s="1665" t="s">
        <v>22</v>
      </c>
      <c r="K50" s="1665"/>
      <c r="L50" s="1663" t="s">
        <v>8</v>
      </c>
      <c r="M50" s="1665" t="s">
        <v>26</v>
      </c>
      <c r="N50" s="1665"/>
      <c r="O50" s="340"/>
      <c r="P50" s="340"/>
      <c r="Q50" s="340"/>
      <c r="R50" s="340"/>
      <c r="S50" s="340"/>
      <c r="T50" s="340"/>
      <c r="U50" s="340"/>
      <c r="V50" s="340"/>
      <c r="W50" s="340"/>
      <c r="X50" s="343"/>
      <c r="Y50" s="336"/>
      <c r="Z50" s="333"/>
      <c r="AA50" s="333"/>
      <c r="AB50" s="334"/>
      <c r="AC50" s="336"/>
      <c r="AD50" s="333"/>
      <c r="AE50" s="333"/>
      <c r="AF50" s="334"/>
    </row>
    <row r="51" spans="1:32" ht="18.75" customHeight="1">
      <c r="A51" s="327"/>
      <c r="B51" s="328"/>
      <c r="C51" s="375"/>
      <c r="D51" s="331"/>
      <c r="E51" s="320"/>
      <c r="F51" s="331"/>
      <c r="G51" s="428"/>
      <c r="H51" s="1662"/>
      <c r="I51" s="1664"/>
      <c r="J51" s="1666"/>
      <c r="K51" s="1666"/>
      <c r="L51" s="1664"/>
      <c r="M51" s="1666"/>
      <c r="N51" s="1666"/>
      <c r="O51" s="341"/>
      <c r="P51" s="341"/>
      <c r="Q51" s="341"/>
      <c r="R51" s="341"/>
      <c r="S51" s="341"/>
      <c r="T51" s="341"/>
      <c r="U51" s="341"/>
      <c r="V51" s="341"/>
      <c r="W51" s="341"/>
      <c r="X51" s="342"/>
      <c r="Y51" s="336"/>
      <c r="Z51" s="333"/>
      <c r="AA51" s="333"/>
      <c r="AB51" s="334"/>
      <c r="AC51" s="336"/>
      <c r="AD51" s="333"/>
      <c r="AE51" s="333"/>
      <c r="AF51" s="334"/>
    </row>
    <row r="52" spans="1:32" ht="18.75" customHeight="1">
      <c r="A52" s="327"/>
      <c r="B52" s="328"/>
      <c r="C52" s="375"/>
      <c r="D52" s="331"/>
      <c r="E52" s="320"/>
      <c r="F52" s="331"/>
      <c r="G52" s="428"/>
      <c r="H52" s="378" t="s">
        <v>79</v>
      </c>
      <c r="I52" s="395" t="s">
        <v>8</v>
      </c>
      <c r="J52" s="338" t="s">
        <v>22</v>
      </c>
      <c r="K52" s="396"/>
      <c r="L52" s="397" t="s">
        <v>8</v>
      </c>
      <c r="M52" s="338" t="s">
        <v>26</v>
      </c>
      <c r="N52" s="362"/>
      <c r="O52" s="362"/>
      <c r="P52" s="362"/>
      <c r="Q52" s="362"/>
      <c r="R52" s="362"/>
      <c r="S52" s="362"/>
      <c r="T52" s="362"/>
      <c r="U52" s="362"/>
      <c r="V52" s="362"/>
      <c r="W52" s="362"/>
      <c r="X52" s="363"/>
      <c r="Y52" s="336"/>
      <c r="Z52" s="333"/>
      <c r="AA52" s="333"/>
      <c r="AB52" s="334"/>
      <c r="AC52" s="336"/>
      <c r="AD52" s="333"/>
      <c r="AE52" s="333"/>
      <c r="AF52" s="334"/>
    </row>
    <row r="53" spans="1:32" ht="18.75" customHeight="1">
      <c r="A53" s="327"/>
      <c r="B53" s="328"/>
      <c r="C53" s="375"/>
      <c r="D53" s="331"/>
      <c r="E53" s="320"/>
      <c r="F53" s="331"/>
      <c r="G53" s="428"/>
      <c r="H53" s="337" t="s">
        <v>61</v>
      </c>
      <c r="I53" s="386" t="s">
        <v>8</v>
      </c>
      <c r="J53" s="341" t="s">
        <v>22</v>
      </c>
      <c r="K53" s="341"/>
      <c r="L53" s="397" t="s">
        <v>8</v>
      </c>
      <c r="M53" s="341" t="s">
        <v>23</v>
      </c>
      <c r="N53" s="338"/>
      <c r="O53" s="386" t="s">
        <v>8</v>
      </c>
      <c r="P53" s="338" t="s">
        <v>24</v>
      </c>
      <c r="Q53" s="362"/>
      <c r="R53" s="362"/>
      <c r="S53" s="362"/>
      <c r="T53" s="362"/>
      <c r="U53" s="362"/>
      <c r="V53" s="362"/>
      <c r="W53" s="362"/>
      <c r="X53" s="363"/>
      <c r="Y53" s="336"/>
      <c r="Z53" s="333"/>
      <c r="AA53" s="333"/>
      <c r="AB53" s="334"/>
      <c r="AC53" s="336"/>
      <c r="AD53" s="333"/>
      <c r="AE53" s="333"/>
      <c r="AF53" s="334"/>
    </row>
    <row r="54" spans="1:32" ht="18.75" customHeight="1">
      <c r="A54" s="327"/>
      <c r="B54" s="328"/>
      <c r="C54" s="375"/>
      <c r="D54" s="331"/>
      <c r="E54" s="320"/>
      <c r="F54" s="331"/>
      <c r="G54" s="428"/>
      <c r="H54" s="337" t="s">
        <v>73</v>
      </c>
      <c r="I54" s="405" t="s">
        <v>8</v>
      </c>
      <c r="J54" s="338" t="s">
        <v>22</v>
      </c>
      <c r="K54" s="396"/>
      <c r="L54" s="386" t="s">
        <v>8</v>
      </c>
      <c r="M54" s="338" t="s">
        <v>26</v>
      </c>
      <c r="N54" s="362"/>
      <c r="O54" s="362"/>
      <c r="P54" s="362"/>
      <c r="Q54" s="362"/>
      <c r="R54" s="362"/>
      <c r="S54" s="362"/>
      <c r="T54" s="362"/>
      <c r="U54" s="362"/>
      <c r="V54" s="362"/>
      <c r="W54" s="362"/>
      <c r="X54" s="363"/>
      <c r="Y54" s="336"/>
      <c r="Z54" s="333"/>
      <c r="AA54" s="333"/>
      <c r="AB54" s="334"/>
      <c r="AC54" s="336"/>
      <c r="AD54" s="333"/>
      <c r="AE54" s="333"/>
      <c r="AF54" s="334"/>
    </row>
    <row r="55" spans="1:32" ht="18.75" customHeight="1">
      <c r="A55" s="327"/>
      <c r="B55" s="328"/>
      <c r="C55" s="375"/>
      <c r="D55" s="331"/>
      <c r="E55" s="320"/>
      <c r="F55" s="331"/>
      <c r="G55" s="428"/>
      <c r="H55" s="378" t="s">
        <v>157</v>
      </c>
      <c r="I55" s="405" t="s">
        <v>8</v>
      </c>
      <c r="J55" s="338" t="s">
        <v>22</v>
      </c>
      <c r="K55" s="396"/>
      <c r="L55" s="397" t="s">
        <v>8</v>
      </c>
      <c r="M55" s="338" t="s">
        <v>26</v>
      </c>
      <c r="N55" s="362"/>
      <c r="O55" s="362"/>
      <c r="P55" s="362"/>
      <c r="Q55" s="362"/>
      <c r="R55" s="362"/>
      <c r="S55" s="362"/>
      <c r="T55" s="362"/>
      <c r="U55" s="362"/>
      <c r="V55" s="362"/>
      <c r="W55" s="362"/>
      <c r="X55" s="363"/>
      <c r="Y55" s="386"/>
      <c r="Z55" s="319"/>
      <c r="AA55" s="333"/>
      <c r="AB55" s="334"/>
      <c r="AC55" s="386"/>
      <c r="AD55" s="319"/>
      <c r="AE55" s="333"/>
      <c r="AF55" s="334"/>
    </row>
    <row r="56" spans="1:32" ht="18.75" customHeight="1">
      <c r="A56" s="387" t="s">
        <v>8</v>
      </c>
      <c r="B56" s="328">
        <v>78</v>
      </c>
      <c r="C56" s="375" t="s">
        <v>158</v>
      </c>
      <c r="D56" s="387" t="s">
        <v>8</v>
      </c>
      <c r="E56" s="320" t="s">
        <v>159</v>
      </c>
      <c r="F56" s="331"/>
      <c r="G56" s="428"/>
      <c r="H56" s="337" t="s">
        <v>80</v>
      </c>
      <c r="I56" s="405" t="s">
        <v>8</v>
      </c>
      <c r="J56" s="338" t="s">
        <v>22</v>
      </c>
      <c r="K56" s="338"/>
      <c r="L56" s="406" t="s">
        <v>8</v>
      </c>
      <c r="M56" s="338" t="s">
        <v>44</v>
      </c>
      <c r="N56" s="338"/>
      <c r="O56" s="386" t="s">
        <v>8</v>
      </c>
      <c r="P56" s="338" t="s">
        <v>45</v>
      </c>
      <c r="Q56" s="362"/>
      <c r="R56" s="362"/>
      <c r="S56" s="362"/>
      <c r="T56" s="362"/>
      <c r="U56" s="362"/>
      <c r="V56" s="362"/>
      <c r="W56" s="362"/>
      <c r="X56" s="363"/>
      <c r="Y56" s="336"/>
      <c r="Z56" s="333"/>
      <c r="AA56" s="333"/>
      <c r="AB56" s="334"/>
      <c r="AC56" s="336"/>
      <c r="AD56" s="333"/>
      <c r="AE56" s="333"/>
      <c r="AF56" s="334"/>
    </row>
    <row r="57" spans="1:32" ht="18.75" customHeight="1">
      <c r="A57" s="327"/>
      <c r="B57" s="328"/>
      <c r="C57" s="375"/>
      <c r="D57" s="387" t="s">
        <v>8</v>
      </c>
      <c r="E57" s="320" t="s">
        <v>160</v>
      </c>
      <c r="F57" s="331"/>
      <c r="G57" s="428"/>
      <c r="H57" s="337" t="s">
        <v>125</v>
      </c>
      <c r="I57" s="405" t="s">
        <v>8</v>
      </c>
      <c r="J57" s="338" t="s">
        <v>22</v>
      </c>
      <c r="K57" s="338"/>
      <c r="L57" s="406" t="s">
        <v>8</v>
      </c>
      <c r="M57" s="338" t="s">
        <v>63</v>
      </c>
      <c r="N57" s="376"/>
      <c r="O57" s="376"/>
      <c r="P57" s="386" t="s">
        <v>8</v>
      </c>
      <c r="Q57" s="338" t="s">
        <v>64</v>
      </c>
      <c r="R57" s="376"/>
      <c r="S57" s="376"/>
      <c r="T57" s="376"/>
      <c r="U57" s="376"/>
      <c r="V57" s="376"/>
      <c r="W57" s="376"/>
      <c r="X57" s="377"/>
      <c r="Y57" s="336"/>
      <c r="Z57" s="333"/>
      <c r="AA57" s="333"/>
      <c r="AB57" s="334"/>
      <c r="AC57" s="336"/>
      <c r="AD57" s="333"/>
      <c r="AE57" s="333"/>
      <c r="AF57" s="334"/>
    </row>
    <row r="58" spans="1:32" ht="18.75" customHeight="1">
      <c r="A58" s="327"/>
      <c r="B58" s="328"/>
      <c r="C58" s="375"/>
      <c r="D58" s="387" t="s">
        <v>8</v>
      </c>
      <c r="E58" s="320" t="s">
        <v>161</v>
      </c>
      <c r="F58" s="331"/>
      <c r="G58" s="428"/>
      <c r="H58" s="380" t="s">
        <v>126</v>
      </c>
      <c r="I58" s="405" t="s">
        <v>8</v>
      </c>
      <c r="J58" s="338" t="s">
        <v>22</v>
      </c>
      <c r="K58" s="396"/>
      <c r="L58" s="397" t="s">
        <v>8</v>
      </c>
      <c r="M58" s="338" t="s">
        <v>26</v>
      </c>
      <c r="N58" s="362"/>
      <c r="O58" s="362"/>
      <c r="P58" s="362"/>
      <c r="Q58" s="362"/>
      <c r="R58" s="362"/>
      <c r="S58" s="362"/>
      <c r="T58" s="362"/>
      <c r="U58" s="362"/>
      <c r="V58" s="362"/>
      <c r="W58" s="362"/>
      <c r="X58" s="363"/>
      <c r="Y58" s="336"/>
      <c r="Z58" s="333"/>
      <c r="AA58" s="333"/>
      <c r="AB58" s="334"/>
      <c r="AC58" s="336"/>
      <c r="AD58" s="333"/>
      <c r="AE58" s="333"/>
      <c r="AF58" s="334"/>
    </row>
    <row r="59" spans="1:32" ht="18.75" customHeight="1">
      <c r="A59" s="327"/>
      <c r="B59" s="328"/>
      <c r="C59" s="375"/>
      <c r="D59" s="331"/>
      <c r="E59" s="320"/>
      <c r="F59" s="331"/>
      <c r="G59" s="428"/>
      <c r="H59" s="378" t="s">
        <v>65</v>
      </c>
      <c r="I59" s="405" t="s">
        <v>8</v>
      </c>
      <c r="J59" s="338" t="s">
        <v>22</v>
      </c>
      <c r="K59" s="396"/>
      <c r="L59" s="386" t="s">
        <v>8</v>
      </c>
      <c r="M59" s="338" t="s">
        <v>26</v>
      </c>
      <c r="N59" s="362"/>
      <c r="O59" s="362"/>
      <c r="P59" s="362"/>
      <c r="Q59" s="362"/>
      <c r="R59" s="362"/>
      <c r="S59" s="362"/>
      <c r="T59" s="362"/>
      <c r="U59" s="362"/>
      <c r="V59" s="362"/>
      <c r="W59" s="362"/>
      <c r="X59" s="363"/>
      <c r="Y59" s="336"/>
      <c r="Z59" s="333"/>
      <c r="AA59" s="333"/>
      <c r="AB59" s="334"/>
      <c r="AC59" s="336"/>
      <c r="AD59" s="333"/>
      <c r="AE59" s="333"/>
      <c r="AF59" s="334"/>
    </row>
    <row r="60" spans="1:32" ht="18.75" customHeight="1">
      <c r="A60" s="327"/>
      <c r="B60" s="328"/>
      <c r="C60" s="375"/>
      <c r="D60" s="331"/>
      <c r="E60" s="320"/>
      <c r="F60" s="331"/>
      <c r="G60" s="428"/>
      <c r="H60" s="380" t="s">
        <v>66</v>
      </c>
      <c r="I60" s="395" t="s">
        <v>8</v>
      </c>
      <c r="J60" s="338" t="s">
        <v>22</v>
      </c>
      <c r="K60" s="396"/>
      <c r="L60" s="397" t="s">
        <v>8</v>
      </c>
      <c r="M60" s="338" t="s">
        <v>26</v>
      </c>
      <c r="N60" s="362"/>
      <c r="O60" s="362"/>
      <c r="P60" s="362"/>
      <c r="Q60" s="362"/>
      <c r="R60" s="362"/>
      <c r="S60" s="362"/>
      <c r="T60" s="362"/>
      <c r="U60" s="362"/>
      <c r="V60" s="362"/>
      <c r="W60" s="362"/>
      <c r="X60" s="363"/>
      <c r="Y60" s="336"/>
      <c r="Z60" s="333"/>
      <c r="AA60" s="333"/>
      <c r="AB60" s="334"/>
      <c r="AC60" s="336"/>
      <c r="AD60" s="333"/>
      <c r="AE60" s="333"/>
      <c r="AF60" s="334"/>
    </row>
    <row r="61" spans="1:32" ht="18.75" customHeight="1">
      <c r="A61" s="327"/>
      <c r="B61" s="328"/>
      <c r="C61" s="375"/>
      <c r="D61" s="331"/>
      <c r="E61" s="320"/>
      <c r="F61" s="331"/>
      <c r="G61" s="428"/>
      <c r="H61" s="359" t="s">
        <v>67</v>
      </c>
      <c r="I61" s="397" t="s">
        <v>8</v>
      </c>
      <c r="J61" s="338" t="s">
        <v>22</v>
      </c>
      <c r="K61" s="396"/>
      <c r="L61" s="415" t="s">
        <v>8</v>
      </c>
      <c r="M61" s="338" t="s">
        <v>26</v>
      </c>
      <c r="N61" s="362"/>
      <c r="O61" s="362"/>
      <c r="P61" s="362"/>
      <c r="Q61" s="362"/>
      <c r="R61" s="362"/>
      <c r="S61" s="362"/>
      <c r="T61" s="362"/>
      <c r="U61" s="362"/>
      <c r="V61" s="362"/>
      <c r="W61" s="362"/>
      <c r="X61" s="363"/>
      <c r="Y61" s="336"/>
      <c r="Z61" s="333"/>
      <c r="AA61" s="333"/>
      <c r="AB61" s="334"/>
      <c r="AC61" s="336"/>
      <c r="AD61" s="333"/>
      <c r="AE61" s="333"/>
      <c r="AF61" s="334"/>
    </row>
    <row r="62" spans="1:32" ht="18.75" customHeight="1">
      <c r="A62" s="327"/>
      <c r="B62" s="328"/>
      <c r="C62" s="375"/>
      <c r="D62" s="331"/>
      <c r="E62" s="320"/>
      <c r="F62" s="331"/>
      <c r="G62" s="428"/>
      <c r="H62" s="337" t="s">
        <v>68</v>
      </c>
      <c r="I62" s="395" t="s">
        <v>8</v>
      </c>
      <c r="J62" s="338" t="s">
        <v>22</v>
      </c>
      <c r="K62" s="396"/>
      <c r="L62" s="415" t="s">
        <v>8</v>
      </c>
      <c r="M62" s="338" t="s">
        <v>26</v>
      </c>
      <c r="N62" s="362"/>
      <c r="O62" s="362"/>
      <c r="P62" s="362"/>
      <c r="Q62" s="362"/>
      <c r="R62" s="362"/>
      <c r="S62" s="362"/>
      <c r="T62" s="362"/>
      <c r="U62" s="362"/>
      <c r="V62" s="362"/>
      <c r="W62" s="362"/>
      <c r="X62" s="363"/>
      <c r="Y62" s="336"/>
      <c r="Z62" s="333"/>
      <c r="AA62" s="333"/>
      <c r="AB62" s="334"/>
      <c r="AC62" s="336"/>
      <c r="AD62" s="333"/>
      <c r="AE62" s="333"/>
      <c r="AF62" s="334"/>
    </row>
    <row r="63" spans="1:32" ht="18.75" customHeight="1">
      <c r="A63" s="327"/>
      <c r="B63" s="328"/>
      <c r="C63" s="375"/>
      <c r="D63" s="331"/>
      <c r="E63" s="320"/>
      <c r="F63" s="331"/>
      <c r="G63" s="428"/>
      <c r="H63" s="337" t="s">
        <v>69</v>
      </c>
      <c r="I63" s="386" t="s">
        <v>8</v>
      </c>
      <c r="J63" s="338" t="s">
        <v>22</v>
      </c>
      <c r="K63" s="396"/>
      <c r="L63" s="415" t="s">
        <v>8</v>
      </c>
      <c r="M63" s="338" t="s">
        <v>26</v>
      </c>
      <c r="N63" s="362"/>
      <c r="O63" s="362"/>
      <c r="P63" s="362"/>
      <c r="Q63" s="362"/>
      <c r="R63" s="362"/>
      <c r="S63" s="362"/>
      <c r="T63" s="362"/>
      <c r="U63" s="362"/>
      <c r="V63" s="362"/>
      <c r="W63" s="362"/>
      <c r="X63" s="363"/>
      <c r="Y63" s="336"/>
      <c r="Z63" s="333"/>
      <c r="AA63" s="333"/>
      <c r="AB63" s="334"/>
      <c r="AC63" s="336"/>
      <c r="AD63" s="333"/>
      <c r="AE63" s="333"/>
      <c r="AF63" s="334"/>
    </row>
    <row r="64" spans="1:32" ht="18.75" customHeight="1">
      <c r="A64" s="327"/>
      <c r="B64" s="328"/>
      <c r="C64" s="375"/>
      <c r="D64" s="331"/>
      <c r="E64" s="320"/>
      <c r="F64" s="331"/>
      <c r="G64" s="428"/>
      <c r="H64" s="1667" t="s">
        <v>70</v>
      </c>
      <c r="I64" s="405" t="s">
        <v>8</v>
      </c>
      <c r="J64" s="340" t="s">
        <v>22</v>
      </c>
      <c r="K64" s="364"/>
      <c r="L64" s="406" t="s">
        <v>8</v>
      </c>
      <c r="M64" s="340" t="s">
        <v>150</v>
      </c>
      <c r="N64" s="364"/>
      <c r="O64" s="364"/>
      <c r="P64" s="364"/>
      <c r="Q64" s="364"/>
      <c r="R64" s="406" t="s">
        <v>8</v>
      </c>
      <c r="S64" s="340" t="s">
        <v>162</v>
      </c>
      <c r="T64" s="340"/>
      <c r="U64" s="364"/>
      <c r="V64" s="364"/>
      <c r="W64" s="364"/>
      <c r="X64" s="365"/>
      <c r="Y64" s="336"/>
      <c r="Z64" s="333"/>
      <c r="AA64" s="333"/>
      <c r="AB64" s="334"/>
      <c r="AC64" s="336"/>
      <c r="AD64" s="333"/>
      <c r="AE64" s="333"/>
      <c r="AF64" s="334"/>
    </row>
    <row r="65" spans="1:32" ht="18.75" customHeight="1">
      <c r="A65" s="327"/>
      <c r="B65" s="328"/>
      <c r="C65" s="375"/>
      <c r="D65" s="331"/>
      <c r="E65" s="320"/>
      <c r="F65" s="331"/>
      <c r="G65" s="428"/>
      <c r="H65" s="1668"/>
      <c r="I65" s="387" t="s">
        <v>8</v>
      </c>
      <c r="J65" s="307" t="s">
        <v>152</v>
      </c>
      <c r="K65" s="390"/>
      <c r="L65" s="390"/>
      <c r="M65" s="390"/>
      <c r="N65" s="386" t="s">
        <v>8</v>
      </c>
      <c r="O65" s="463" t="s">
        <v>163</v>
      </c>
      <c r="P65" s="390"/>
      <c r="Q65" s="390"/>
      <c r="R65" s="390"/>
      <c r="S65" s="390"/>
      <c r="T65" s="386" t="s">
        <v>8</v>
      </c>
      <c r="U65" s="463" t="s">
        <v>164</v>
      </c>
      <c r="V65" s="390"/>
      <c r="W65" s="390"/>
      <c r="X65" s="391"/>
      <c r="Y65" s="336"/>
      <c r="Z65" s="333"/>
      <c r="AA65" s="333"/>
      <c r="AB65" s="334"/>
      <c r="AC65" s="336"/>
      <c r="AD65" s="333"/>
      <c r="AE65" s="333"/>
      <c r="AF65" s="334"/>
    </row>
    <row r="66" spans="1:32" ht="18.75" customHeight="1">
      <c r="A66" s="327"/>
      <c r="B66" s="328"/>
      <c r="C66" s="375"/>
      <c r="D66" s="331"/>
      <c r="E66" s="320"/>
      <c r="F66" s="331"/>
      <c r="G66" s="428"/>
      <c r="H66" s="1669"/>
      <c r="I66" s="387" t="s">
        <v>8</v>
      </c>
      <c r="J66" s="307" t="s">
        <v>165</v>
      </c>
      <c r="K66" s="393"/>
      <c r="L66" s="393"/>
      <c r="M66" s="393"/>
      <c r="N66" s="393"/>
      <c r="O66" s="386" t="s">
        <v>8</v>
      </c>
      <c r="P66" s="307" t="s">
        <v>166</v>
      </c>
      <c r="Q66" s="393"/>
      <c r="R66" s="393"/>
      <c r="S66" s="393"/>
      <c r="T66" s="393"/>
      <c r="U66" s="393"/>
      <c r="V66" s="393"/>
      <c r="W66" s="393"/>
      <c r="X66" s="394"/>
      <c r="Y66" s="336"/>
      <c r="Z66" s="333"/>
      <c r="AA66" s="333"/>
      <c r="AB66" s="334"/>
      <c r="AC66" s="336"/>
      <c r="AD66" s="333"/>
      <c r="AE66" s="333"/>
      <c r="AF66" s="334"/>
    </row>
    <row r="67" spans="1:32" ht="18.75" customHeight="1">
      <c r="A67" s="327"/>
      <c r="B67" s="328"/>
      <c r="C67" s="329"/>
      <c r="D67" s="330"/>
      <c r="E67" s="320"/>
      <c r="F67" s="331"/>
      <c r="G67" s="332"/>
      <c r="H67" s="337" t="s">
        <v>90</v>
      </c>
      <c r="I67" s="395" t="s">
        <v>8</v>
      </c>
      <c r="J67" s="338" t="s">
        <v>22</v>
      </c>
      <c r="K67" s="338"/>
      <c r="L67" s="397" t="s">
        <v>8</v>
      </c>
      <c r="M67" s="338" t="s">
        <v>34</v>
      </c>
      <c r="N67" s="338"/>
      <c r="O67" s="397" t="s">
        <v>8</v>
      </c>
      <c r="P67" s="338" t="s">
        <v>35</v>
      </c>
      <c r="Q67" s="338"/>
      <c r="R67" s="397" t="s">
        <v>8</v>
      </c>
      <c r="S67" s="338" t="s">
        <v>36</v>
      </c>
      <c r="T67" s="338"/>
      <c r="U67" s="398"/>
      <c r="V67" s="398"/>
      <c r="W67" s="398"/>
      <c r="X67" s="399"/>
      <c r="Y67" s="333"/>
      <c r="Z67" s="333"/>
      <c r="AA67" s="333"/>
      <c r="AB67" s="334"/>
      <c r="AC67" s="336"/>
      <c r="AD67" s="333"/>
      <c r="AE67" s="333"/>
      <c r="AF67" s="334"/>
    </row>
    <row r="68" spans="1:32" ht="18.75" customHeight="1">
      <c r="A68" s="327"/>
      <c r="B68" s="328"/>
      <c r="C68" s="329"/>
      <c r="D68" s="330"/>
      <c r="E68" s="320"/>
      <c r="F68" s="331"/>
      <c r="G68" s="332"/>
      <c r="H68" s="461" t="s">
        <v>37</v>
      </c>
      <c r="I68" s="405" t="s">
        <v>8</v>
      </c>
      <c r="J68" s="340" t="s">
        <v>38</v>
      </c>
      <c r="K68" s="340"/>
      <c r="L68" s="406" t="s">
        <v>8</v>
      </c>
      <c r="M68" s="340" t="s">
        <v>39</v>
      </c>
      <c r="N68" s="340"/>
      <c r="O68" s="406" t="s">
        <v>8</v>
      </c>
      <c r="P68" s="340" t="s">
        <v>40</v>
      </c>
      <c r="Q68" s="340"/>
      <c r="R68" s="406"/>
      <c r="S68" s="340"/>
      <c r="T68" s="340"/>
      <c r="U68" s="422"/>
      <c r="V68" s="422"/>
      <c r="W68" s="422"/>
      <c r="X68" s="423"/>
      <c r="Y68" s="333"/>
      <c r="Z68" s="333"/>
      <c r="AA68" s="333"/>
      <c r="AB68" s="334"/>
      <c r="AC68" s="336"/>
      <c r="AD68" s="333"/>
      <c r="AE68" s="333"/>
      <c r="AF68" s="334"/>
    </row>
    <row r="69" spans="1:32" ht="19.5" customHeight="1">
      <c r="A69" s="346"/>
      <c r="B69" s="347"/>
      <c r="C69" s="348"/>
      <c r="D69" s="349"/>
      <c r="E69" s="350"/>
      <c r="F69" s="351"/>
      <c r="G69" s="352"/>
      <c r="H69" s="462" t="s">
        <v>41</v>
      </c>
      <c r="I69" s="407" t="s">
        <v>8</v>
      </c>
      <c r="J69" s="353" t="s">
        <v>22</v>
      </c>
      <c r="K69" s="353"/>
      <c r="L69" s="408" t="s">
        <v>8</v>
      </c>
      <c r="M69" s="353" t="s">
        <v>26</v>
      </c>
      <c r="N69" s="353"/>
      <c r="O69" s="353"/>
      <c r="P69" s="353"/>
      <c r="Q69" s="453"/>
      <c r="R69" s="453"/>
      <c r="S69" s="453"/>
      <c r="T69" s="453"/>
      <c r="U69" s="453"/>
      <c r="V69" s="453"/>
      <c r="W69" s="453"/>
      <c r="X69" s="454"/>
      <c r="Y69" s="356"/>
      <c r="Z69" s="356"/>
      <c r="AA69" s="356"/>
      <c r="AB69" s="357"/>
      <c r="AC69" s="355"/>
      <c r="AD69" s="356"/>
      <c r="AE69" s="356"/>
      <c r="AF69" s="357"/>
    </row>
    <row r="70" spans="1:32" ht="18.75" customHeight="1">
      <c r="A70" s="327"/>
      <c r="B70" s="328"/>
      <c r="C70" s="375"/>
      <c r="D70" s="331"/>
      <c r="E70" s="320"/>
      <c r="F70" s="331"/>
      <c r="G70" s="428"/>
      <c r="H70" s="460" t="s">
        <v>50</v>
      </c>
      <c r="I70" s="392" t="s">
        <v>8</v>
      </c>
      <c r="J70" s="341" t="s">
        <v>22</v>
      </c>
      <c r="K70" s="341"/>
      <c r="L70" s="381"/>
      <c r="M70" s="415" t="s">
        <v>8</v>
      </c>
      <c r="N70" s="341" t="s">
        <v>51</v>
      </c>
      <c r="O70" s="341"/>
      <c r="P70" s="381"/>
      <c r="Q70" s="415" t="s">
        <v>8</v>
      </c>
      <c r="R70" s="335" t="s">
        <v>52</v>
      </c>
      <c r="S70" s="335"/>
      <c r="T70" s="335"/>
      <c r="U70" s="335"/>
      <c r="V70" s="335"/>
      <c r="W70" s="335"/>
      <c r="X70" s="368"/>
      <c r="Y70" s="388" t="s">
        <v>8</v>
      </c>
      <c r="Z70" s="316" t="s">
        <v>17</v>
      </c>
      <c r="AA70" s="316"/>
      <c r="AB70" s="326"/>
      <c r="AC70" s="388" t="s">
        <v>8</v>
      </c>
      <c r="AD70" s="316" t="s">
        <v>17</v>
      </c>
      <c r="AE70" s="316"/>
      <c r="AF70" s="326"/>
    </row>
    <row r="71" spans="1:32" ht="19.5" customHeight="1">
      <c r="A71" s="327"/>
      <c r="B71" s="328"/>
      <c r="C71" s="329"/>
      <c r="D71" s="330"/>
      <c r="E71" s="320"/>
      <c r="F71" s="331"/>
      <c r="G71" s="332"/>
      <c r="H71" s="477" t="s">
        <v>19</v>
      </c>
      <c r="I71" s="392" t="s">
        <v>8</v>
      </c>
      <c r="J71" s="341" t="s">
        <v>20</v>
      </c>
      <c r="K71" s="401"/>
      <c r="L71" s="381"/>
      <c r="M71" s="415" t="s">
        <v>8</v>
      </c>
      <c r="N71" s="341" t="s">
        <v>21</v>
      </c>
      <c r="O71" s="415"/>
      <c r="P71" s="341"/>
      <c r="Q71" s="393"/>
      <c r="R71" s="393"/>
      <c r="S71" s="393"/>
      <c r="T71" s="393"/>
      <c r="U71" s="393"/>
      <c r="V71" s="393"/>
      <c r="W71" s="393"/>
      <c r="X71" s="394"/>
      <c r="Y71" s="386" t="s">
        <v>8</v>
      </c>
      <c r="Z71" s="319" t="s">
        <v>18</v>
      </c>
      <c r="AA71" s="333"/>
      <c r="AB71" s="334"/>
      <c r="AC71" s="386" t="s">
        <v>8</v>
      </c>
      <c r="AD71" s="319" t="s">
        <v>18</v>
      </c>
      <c r="AE71" s="333"/>
      <c r="AF71" s="334"/>
    </row>
    <row r="72" spans="1:32" ht="19.5" customHeight="1">
      <c r="A72" s="327"/>
      <c r="B72" s="328"/>
      <c r="C72" s="329"/>
      <c r="D72" s="330"/>
      <c r="E72" s="320"/>
      <c r="F72" s="331"/>
      <c r="G72" s="332"/>
      <c r="H72" s="344" t="s">
        <v>53</v>
      </c>
      <c r="I72" s="395" t="s">
        <v>8</v>
      </c>
      <c r="J72" s="338" t="s">
        <v>20</v>
      </c>
      <c r="K72" s="396"/>
      <c r="L72" s="361"/>
      <c r="M72" s="397" t="s">
        <v>8</v>
      </c>
      <c r="N72" s="338" t="s">
        <v>21</v>
      </c>
      <c r="O72" s="397"/>
      <c r="P72" s="338"/>
      <c r="Q72" s="398"/>
      <c r="R72" s="398"/>
      <c r="S72" s="398"/>
      <c r="T72" s="398"/>
      <c r="U72" s="398"/>
      <c r="V72" s="398"/>
      <c r="W72" s="398"/>
      <c r="X72" s="399"/>
      <c r="Y72" s="386"/>
      <c r="Z72" s="319"/>
      <c r="AA72" s="333"/>
      <c r="AB72" s="334"/>
      <c r="AC72" s="386"/>
      <c r="AD72" s="319"/>
      <c r="AE72" s="333"/>
      <c r="AF72" s="334"/>
    </row>
    <row r="73" spans="1:32" ht="18.75" customHeight="1">
      <c r="A73" s="327"/>
      <c r="B73" s="328"/>
      <c r="C73" s="375"/>
      <c r="D73" s="331"/>
      <c r="E73" s="320"/>
      <c r="F73" s="331"/>
      <c r="G73" s="428"/>
      <c r="H73" s="1661" t="s">
        <v>54</v>
      </c>
      <c r="I73" s="1671" t="s">
        <v>8</v>
      </c>
      <c r="J73" s="1665" t="s">
        <v>22</v>
      </c>
      <c r="K73" s="1665"/>
      <c r="L73" s="1675" t="s">
        <v>8</v>
      </c>
      <c r="M73" s="1665" t="s">
        <v>26</v>
      </c>
      <c r="N73" s="1665"/>
      <c r="O73" s="364"/>
      <c r="P73" s="364"/>
      <c r="Q73" s="364"/>
      <c r="R73" s="364"/>
      <c r="S73" s="364"/>
      <c r="T73" s="364"/>
      <c r="U73" s="364"/>
      <c r="V73" s="364"/>
      <c r="W73" s="364"/>
      <c r="X73" s="365"/>
      <c r="Y73" s="336"/>
      <c r="Z73" s="333"/>
      <c r="AA73" s="333"/>
      <c r="AB73" s="334"/>
      <c r="AC73" s="336"/>
      <c r="AD73" s="333"/>
      <c r="AE73" s="333"/>
      <c r="AF73" s="334"/>
    </row>
    <row r="74" spans="1:32" ht="18.75" customHeight="1">
      <c r="A74" s="327"/>
      <c r="B74" s="328"/>
      <c r="C74" s="375"/>
      <c r="D74" s="331"/>
      <c r="E74" s="320"/>
      <c r="F74" s="331"/>
      <c r="G74" s="428"/>
      <c r="H74" s="1670"/>
      <c r="I74" s="1672"/>
      <c r="J74" s="1674"/>
      <c r="K74" s="1674"/>
      <c r="L74" s="1676"/>
      <c r="M74" s="1674"/>
      <c r="N74" s="1674"/>
      <c r="X74" s="366"/>
      <c r="Y74" s="336"/>
      <c r="Z74" s="333"/>
      <c r="AA74" s="333"/>
      <c r="AB74" s="334"/>
      <c r="AC74" s="336"/>
      <c r="AD74" s="333"/>
      <c r="AE74" s="333"/>
      <c r="AF74" s="334"/>
    </row>
    <row r="75" spans="1:32" ht="18.75" customHeight="1">
      <c r="A75" s="327"/>
      <c r="B75" s="328"/>
      <c r="C75" s="375"/>
      <c r="D75" s="331"/>
      <c r="E75" s="320"/>
      <c r="F75" s="331"/>
      <c r="G75" s="428"/>
      <c r="H75" s="1662"/>
      <c r="I75" s="1673"/>
      <c r="J75" s="1666"/>
      <c r="K75" s="1666"/>
      <c r="L75" s="1677"/>
      <c r="M75" s="1666"/>
      <c r="N75" s="1666"/>
      <c r="O75" s="335"/>
      <c r="P75" s="335"/>
      <c r="Q75" s="335"/>
      <c r="R75" s="335"/>
      <c r="S75" s="335"/>
      <c r="T75" s="335"/>
      <c r="U75" s="335"/>
      <c r="V75" s="335"/>
      <c r="W75" s="335"/>
      <c r="X75" s="368"/>
      <c r="Y75" s="336"/>
      <c r="Z75" s="333"/>
      <c r="AA75" s="333"/>
      <c r="AB75" s="334"/>
      <c r="AC75" s="336"/>
      <c r="AD75" s="333"/>
      <c r="AE75" s="333"/>
      <c r="AF75" s="334"/>
    </row>
    <row r="76" spans="1:32" ht="18.75" customHeight="1">
      <c r="A76" s="327"/>
      <c r="B76" s="328"/>
      <c r="C76" s="375"/>
      <c r="D76" s="331"/>
      <c r="E76" s="320"/>
      <c r="F76" s="331"/>
      <c r="G76" s="428"/>
      <c r="H76" s="380" t="s">
        <v>55</v>
      </c>
      <c r="I76" s="395" t="s">
        <v>8</v>
      </c>
      <c r="J76" s="338" t="s">
        <v>42</v>
      </c>
      <c r="K76" s="396"/>
      <c r="L76" s="361"/>
      <c r="M76" s="397" t="s">
        <v>8</v>
      </c>
      <c r="N76" s="338" t="s">
        <v>43</v>
      </c>
      <c r="O76" s="398"/>
      <c r="P76" s="398"/>
      <c r="Q76" s="398"/>
      <c r="R76" s="398"/>
      <c r="S76" s="398"/>
      <c r="T76" s="398"/>
      <c r="U76" s="398"/>
      <c r="V76" s="398"/>
      <c r="W76" s="398"/>
      <c r="X76" s="399"/>
      <c r="Y76" s="336"/>
      <c r="Z76" s="333"/>
      <c r="AA76" s="333"/>
      <c r="AB76" s="334"/>
      <c r="AC76" s="336"/>
      <c r="AD76" s="333"/>
      <c r="AE76" s="333"/>
      <c r="AF76" s="334"/>
    </row>
    <row r="77" spans="1:32" ht="18.75" customHeight="1">
      <c r="A77" s="327"/>
      <c r="B77" s="328"/>
      <c r="C77" s="375"/>
      <c r="D77" s="331"/>
      <c r="E77" s="320"/>
      <c r="F77" s="331"/>
      <c r="G77" s="428"/>
      <c r="H77" s="337" t="s">
        <v>61</v>
      </c>
      <c r="I77" s="395" t="s">
        <v>8</v>
      </c>
      <c r="J77" s="338" t="s">
        <v>22</v>
      </c>
      <c r="K77" s="338"/>
      <c r="L77" s="397" t="s">
        <v>8</v>
      </c>
      <c r="M77" s="338" t="s">
        <v>23</v>
      </c>
      <c r="N77" s="338"/>
      <c r="O77" s="397" t="s">
        <v>8</v>
      </c>
      <c r="P77" s="338" t="s">
        <v>24</v>
      </c>
      <c r="Q77" s="362"/>
      <c r="R77" s="362"/>
      <c r="S77" s="362"/>
      <c r="T77" s="362"/>
      <c r="U77" s="362"/>
      <c r="V77" s="362"/>
      <c r="W77" s="362"/>
      <c r="X77" s="363"/>
      <c r="Y77" s="336"/>
      <c r="Z77" s="333"/>
      <c r="AA77" s="333"/>
      <c r="AB77" s="334"/>
      <c r="AC77" s="336"/>
      <c r="AD77" s="333"/>
      <c r="AE77" s="333"/>
      <c r="AF77" s="334"/>
    </row>
    <row r="78" spans="1:32" ht="18.75" customHeight="1">
      <c r="A78" s="387" t="s">
        <v>8</v>
      </c>
      <c r="B78" s="328">
        <v>72</v>
      </c>
      <c r="C78" s="375" t="s">
        <v>167</v>
      </c>
      <c r="D78" s="387" t="s">
        <v>8</v>
      </c>
      <c r="E78" s="320" t="s">
        <v>81</v>
      </c>
      <c r="F78" s="331"/>
      <c r="G78" s="428"/>
      <c r="H78" s="337" t="s">
        <v>80</v>
      </c>
      <c r="I78" s="395" t="s">
        <v>8</v>
      </c>
      <c r="J78" s="338" t="s">
        <v>22</v>
      </c>
      <c r="K78" s="338"/>
      <c r="L78" s="397" t="s">
        <v>8</v>
      </c>
      <c r="M78" s="338" t="s">
        <v>44</v>
      </c>
      <c r="N78" s="338"/>
      <c r="O78" s="397" t="s">
        <v>8</v>
      </c>
      <c r="P78" s="338" t="s">
        <v>45</v>
      </c>
      <c r="Q78" s="362"/>
      <c r="R78" s="362"/>
      <c r="S78" s="362"/>
      <c r="T78" s="362"/>
      <c r="U78" s="362"/>
      <c r="V78" s="362"/>
      <c r="W78" s="362"/>
      <c r="X78" s="363"/>
      <c r="Y78" s="336"/>
      <c r="Z78" s="333"/>
      <c r="AA78" s="333"/>
      <c r="AB78" s="334"/>
      <c r="AC78" s="336"/>
      <c r="AD78" s="333"/>
      <c r="AE78" s="333"/>
      <c r="AF78" s="334"/>
    </row>
    <row r="79" spans="1:32" ht="18.75" customHeight="1">
      <c r="A79" s="327"/>
      <c r="B79" s="328"/>
      <c r="C79" s="375"/>
      <c r="D79" s="387" t="s">
        <v>8</v>
      </c>
      <c r="E79" s="320" t="s">
        <v>168</v>
      </c>
      <c r="F79" s="331"/>
      <c r="G79" s="428"/>
      <c r="H79" s="337" t="s">
        <v>94</v>
      </c>
      <c r="I79" s="405" t="s">
        <v>8</v>
      </c>
      <c r="J79" s="338" t="s">
        <v>22</v>
      </c>
      <c r="K79" s="396"/>
      <c r="L79" s="406" t="s">
        <v>8</v>
      </c>
      <c r="M79" s="338" t="s">
        <v>26</v>
      </c>
      <c r="N79" s="362"/>
      <c r="O79" s="362"/>
      <c r="P79" s="362"/>
      <c r="Q79" s="362"/>
      <c r="R79" s="362"/>
      <c r="S79" s="362"/>
      <c r="T79" s="362"/>
      <c r="U79" s="362"/>
      <c r="V79" s="362"/>
      <c r="W79" s="362"/>
      <c r="X79" s="363"/>
      <c r="Y79" s="336"/>
      <c r="Z79" s="333"/>
      <c r="AA79" s="333"/>
      <c r="AB79" s="334"/>
      <c r="AC79" s="336"/>
      <c r="AD79" s="333"/>
      <c r="AE79" s="333"/>
      <c r="AF79" s="334"/>
    </row>
    <row r="80" spans="1:32" ht="18.75" customHeight="1">
      <c r="A80" s="327"/>
      <c r="B80" s="328"/>
      <c r="C80" s="375"/>
      <c r="D80" s="387" t="s">
        <v>8</v>
      </c>
      <c r="E80" s="320" t="s">
        <v>169</v>
      </c>
      <c r="F80" s="331"/>
      <c r="G80" s="428"/>
      <c r="H80" s="378" t="s">
        <v>170</v>
      </c>
      <c r="I80" s="405" t="s">
        <v>8</v>
      </c>
      <c r="J80" s="338" t="s">
        <v>22</v>
      </c>
      <c r="K80" s="396"/>
      <c r="L80" s="397" t="s">
        <v>8</v>
      </c>
      <c r="M80" s="338" t="s">
        <v>26</v>
      </c>
      <c r="N80" s="362"/>
      <c r="O80" s="362"/>
      <c r="P80" s="362"/>
      <c r="Q80" s="362"/>
      <c r="R80" s="362"/>
      <c r="S80" s="362"/>
      <c r="T80" s="362"/>
      <c r="U80" s="362"/>
      <c r="V80" s="362"/>
      <c r="W80" s="362"/>
      <c r="X80" s="363"/>
      <c r="Y80" s="336"/>
      <c r="Z80" s="333"/>
      <c r="AA80" s="333"/>
      <c r="AB80" s="334"/>
      <c r="AC80" s="336"/>
      <c r="AD80" s="333"/>
      <c r="AE80" s="333"/>
      <c r="AF80" s="334"/>
    </row>
    <row r="81" spans="1:32" ht="18.75" customHeight="1">
      <c r="A81" s="327"/>
      <c r="B81" s="328"/>
      <c r="C81" s="375"/>
      <c r="D81" s="331"/>
      <c r="E81" s="320"/>
      <c r="F81" s="331"/>
      <c r="G81" s="428"/>
      <c r="H81" s="380" t="s">
        <v>133</v>
      </c>
      <c r="I81" s="405" t="s">
        <v>8</v>
      </c>
      <c r="J81" s="338" t="s">
        <v>22</v>
      </c>
      <c r="K81" s="396"/>
      <c r="L81" s="386" t="s">
        <v>8</v>
      </c>
      <c r="M81" s="338" t="s">
        <v>26</v>
      </c>
      <c r="N81" s="362"/>
      <c r="O81" s="362"/>
      <c r="P81" s="362"/>
      <c r="Q81" s="362"/>
      <c r="R81" s="362"/>
      <c r="S81" s="362"/>
      <c r="T81" s="362"/>
      <c r="U81" s="362"/>
      <c r="V81" s="362"/>
      <c r="W81" s="362"/>
      <c r="X81" s="363"/>
      <c r="Y81" s="336"/>
      <c r="Z81" s="333"/>
      <c r="AA81" s="333"/>
      <c r="AB81" s="334"/>
      <c r="AC81" s="336"/>
      <c r="AD81" s="333"/>
      <c r="AE81" s="333"/>
      <c r="AF81" s="334"/>
    </row>
    <row r="82" spans="1:32" ht="18.75" customHeight="1">
      <c r="A82" s="327"/>
      <c r="B82" s="328"/>
      <c r="C82" s="329"/>
      <c r="D82" s="330"/>
      <c r="E82" s="320"/>
      <c r="F82" s="331"/>
      <c r="G82" s="428"/>
      <c r="H82" s="319" t="s">
        <v>67</v>
      </c>
      <c r="I82" s="395" t="s">
        <v>8</v>
      </c>
      <c r="J82" s="338" t="s">
        <v>22</v>
      </c>
      <c r="K82" s="396"/>
      <c r="L82" s="397" t="s">
        <v>8</v>
      </c>
      <c r="M82" s="338" t="s">
        <v>26</v>
      </c>
      <c r="N82" s="362"/>
      <c r="O82" s="362"/>
      <c r="P82" s="362"/>
      <c r="Q82" s="362"/>
      <c r="R82" s="362"/>
      <c r="S82" s="362"/>
      <c r="T82" s="362"/>
      <c r="U82" s="362"/>
      <c r="V82" s="362"/>
      <c r="W82" s="362"/>
      <c r="X82" s="363"/>
      <c r="Y82" s="336"/>
      <c r="Z82" s="333"/>
      <c r="AA82" s="333"/>
      <c r="AB82" s="334"/>
      <c r="AC82" s="336"/>
      <c r="AD82" s="333"/>
      <c r="AE82" s="333"/>
      <c r="AF82" s="334"/>
    </row>
    <row r="83" spans="1:32" ht="18.75" customHeight="1">
      <c r="A83" s="327"/>
      <c r="B83" s="328"/>
      <c r="C83" s="329"/>
      <c r="D83" s="330"/>
      <c r="E83" s="320"/>
      <c r="F83" s="331"/>
      <c r="G83" s="428"/>
      <c r="H83" s="337" t="s">
        <v>68</v>
      </c>
      <c r="I83" s="395" t="s">
        <v>8</v>
      </c>
      <c r="J83" s="338" t="s">
        <v>22</v>
      </c>
      <c r="K83" s="396"/>
      <c r="L83" s="397" t="s">
        <v>8</v>
      </c>
      <c r="M83" s="338" t="s">
        <v>26</v>
      </c>
      <c r="N83" s="362"/>
      <c r="O83" s="362"/>
      <c r="P83" s="362"/>
      <c r="Q83" s="362"/>
      <c r="R83" s="362"/>
      <c r="S83" s="362"/>
      <c r="T83" s="362"/>
      <c r="U83" s="362"/>
      <c r="V83" s="362"/>
      <c r="W83" s="362"/>
      <c r="X83" s="363"/>
      <c r="Y83" s="336"/>
      <c r="Z83" s="333"/>
      <c r="AA83" s="333"/>
      <c r="AB83" s="334"/>
      <c r="AC83" s="336"/>
      <c r="AD83" s="333"/>
      <c r="AE83" s="333"/>
      <c r="AF83" s="334"/>
    </row>
    <row r="84" spans="1:32" ht="18.75" customHeight="1">
      <c r="A84" s="327"/>
      <c r="B84" s="328"/>
      <c r="C84" s="329"/>
      <c r="D84" s="330"/>
      <c r="E84" s="320"/>
      <c r="F84" s="331"/>
      <c r="G84" s="428"/>
      <c r="H84" s="337" t="s">
        <v>69</v>
      </c>
      <c r="I84" s="395" t="s">
        <v>8</v>
      </c>
      <c r="J84" s="338" t="s">
        <v>22</v>
      </c>
      <c r="K84" s="396"/>
      <c r="L84" s="397" t="s">
        <v>8</v>
      </c>
      <c r="M84" s="338" t="s">
        <v>26</v>
      </c>
      <c r="N84" s="362"/>
      <c r="O84" s="362"/>
      <c r="P84" s="362"/>
      <c r="Q84" s="362"/>
      <c r="R84" s="362"/>
      <c r="S84" s="362"/>
      <c r="T84" s="362"/>
      <c r="U84" s="362"/>
      <c r="V84" s="362"/>
      <c r="W84" s="362"/>
      <c r="X84" s="363"/>
      <c r="Y84" s="336"/>
      <c r="Z84" s="333"/>
      <c r="AA84" s="333"/>
      <c r="AB84" s="334"/>
      <c r="AC84" s="336"/>
      <c r="AD84" s="333"/>
      <c r="AE84" s="333"/>
      <c r="AF84" s="334"/>
    </row>
    <row r="85" spans="1:32" ht="18.75" customHeight="1">
      <c r="A85" s="327"/>
      <c r="B85" s="328"/>
      <c r="C85" s="375"/>
      <c r="D85" s="331"/>
      <c r="E85" s="320"/>
      <c r="F85" s="331"/>
      <c r="G85" s="428"/>
      <c r="H85" s="380" t="s">
        <v>70</v>
      </c>
      <c r="I85" s="397" t="s">
        <v>8</v>
      </c>
      <c r="J85" s="338" t="s">
        <v>22</v>
      </c>
      <c r="K85" s="338"/>
      <c r="L85" s="397" t="s">
        <v>8</v>
      </c>
      <c r="M85" s="338" t="s">
        <v>74</v>
      </c>
      <c r="N85" s="338"/>
      <c r="O85" s="397" t="s">
        <v>8</v>
      </c>
      <c r="P85" s="338" t="s">
        <v>49</v>
      </c>
      <c r="Q85" s="338"/>
      <c r="R85" s="397" t="s">
        <v>8</v>
      </c>
      <c r="S85" s="338" t="s">
        <v>75</v>
      </c>
      <c r="T85" s="362"/>
      <c r="U85" s="362"/>
      <c r="V85" s="362"/>
      <c r="W85" s="362"/>
      <c r="X85" s="363"/>
      <c r="Y85" s="336"/>
      <c r="Z85" s="333"/>
      <c r="AA85" s="333"/>
      <c r="AB85" s="334"/>
      <c r="AC85" s="336"/>
      <c r="AD85" s="333"/>
      <c r="AE85" s="333"/>
      <c r="AF85" s="334"/>
    </row>
    <row r="86" spans="1:32" ht="18.75" customHeight="1">
      <c r="A86" s="327"/>
      <c r="B86" s="328"/>
      <c r="C86" s="329"/>
      <c r="D86" s="330"/>
      <c r="E86" s="320"/>
      <c r="F86" s="331"/>
      <c r="G86" s="332"/>
      <c r="H86" s="337" t="s">
        <v>90</v>
      </c>
      <c r="I86" s="395" t="s">
        <v>8</v>
      </c>
      <c r="J86" s="338" t="s">
        <v>22</v>
      </c>
      <c r="K86" s="338"/>
      <c r="L86" s="397" t="s">
        <v>8</v>
      </c>
      <c r="M86" s="338" t="s">
        <v>34</v>
      </c>
      <c r="N86" s="338"/>
      <c r="O86" s="397" t="s">
        <v>8</v>
      </c>
      <c r="P86" s="338" t="s">
        <v>35</v>
      </c>
      <c r="Q86" s="338"/>
      <c r="R86" s="397" t="s">
        <v>8</v>
      </c>
      <c r="S86" s="338" t="s">
        <v>36</v>
      </c>
      <c r="T86" s="338"/>
      <c r="U86" s="398"/>
      <c r="V86" s="398"/>
      <c r="W86" s="398"/>
      <c r="X86" s="399"/>
      <c r="Y86" s="333"/>
      <c r="Z86" s="333"/>
      <c r="AA86" s="333"/>
      <c r="AB86" s="334"/>
      <c r="AC86" s="336"/>
      <c r="AD86" s="333"/>
      <c r="AE86" s="333"/>
      <c r="AF86" s="334"/>
    </row>
    <row r="87" spans="1:32" ht="18.75" customHeight="1">
      <c r="A87" s="327"/>
      <c r="B87" s="328"/>
      <c r="C87" s="329"/>
      <c r="D87" s="330"/>
      <c r="E87" s="320"/>
      <c r="F87" s="331"/>
      <c r="G87" s="332"/>
      <c r="H87" s="461" t="s">
        <v>37</v>
      </c>
      <c r="I87" s="405" t="s">
        <v>8</v>
      </c>
      <c r="J87" s="340" t="s">
        <v>38</v>
      </c>
      <c r="K87" s="340"/>
      <c r="L87" s="406" t="s">
        <v>8</v>
      </c>
      <c r="M87" s="340" t="s">
        <v>39</v>
      </c>
      <c r="N87" s="340"/>
      <c r="O87" s="406" t="s">
        <v>8</v>
      </c>
      <c r="P87" s="340" t="s">
        <v>40</v>
      </c>
      <c r="Q87" s="340"/>
      <c r="R87" s="406"/>
      <c r="S87" s="340"/>
      <c r="T87" s="340"/>
      <c r="U87" s="422"/>
      <c r="V87" s="422"/>
      <c r="W87" s="422"/>
      <c r="X87" s="423"/>
      <c r="Y87" s="333"/>
      <c r="Z87" s="333"/>
      <c r="AA87" s="333"/>
      <c r="AB87" s="334"/>
      <c r="AC87" s="336"/>
      <c r="AD87" s="333"/>
      <c r="AE87" s="333"/>
      <c r="AF87" s="334"/>
    </row>
    <row r="88" spans="1:32" ht="19.5" customHeight="1">
      <c r="A88" s="346"/>
      <c r="B88" s="347"/>
      <c r="C88" s="348"/>
      <c r="D88" s="349"/>
      <c r="E88" s="350"/>
      <c r="F88" s="351"/>
      <c r="G88" s="352"/>
      <c r="H88" s="462" t="s">
        <v>41</v>
      </c>
      <c r="I88" s="407" t="s">
        <v>8</v>
      </c>
      <c r="J88" s="353" t="s">
        <v>22</v>
      </c>
      <c r="K88" s="353"/>
      <c r="L88" s="408" t="s">
        <v>8</v>
      </c>
      <c r="M88" s="353" t="s">
        <v>26</v>
      </c>
      <c r="N88" s="353"/>
      <c r="O88" s="353"/>
      <c r="P88" s="353"/>
      <c r="Q88" s="453"/>
      <c r="R88" s="453"/>
      <c r="S88" s="453"/>
      <c r="T88" s="453"/>
      <c r="U88" s="453"/>
      <c r="V88" s="453"/>
      <c r="W88" s="453"/>
      <c r="X88" s="454"/>
      <c r="Y88" s="356"/>
      <c r="Z88" s="356"/>
      <c r="AA88" s="356"/>
      <c r="AB88" s="357"/>
      <c r="AC88" s="355"/>
      <c r="AD88" s="356"/>
      <c r="AE88" s="356"/>
      <c r="AF88" s="357"/>
    </row>
    <row r="89" spans="1:32" ht="18.75" customHeight="1">
      <c r="A89" s="321"/>
      <c r="B89" s="322"/>
      <c r="C89" s="371"/>
      <c r="D89" s="324"/>
      <c r="E89" s="318"/>
      <c r="F89" s="324"/>
      <c r="G89" s="389"/>
      <c r="H89" s="464" t="s">
        <v>171</v>
      </c>
      <c r="I89" s="410" t="s">
        <v>8</v>
      </c>
      <c r="J89" s="360" t="s">
        <v>22</v>
      </c>
      <c r="K89" s="360"/>
      <c r="L89" s="372"/>
      <c r="M89" s="412" t="s">
        <v>8</v>
      </c>
      <c r="N89" s="360" t="s">
        <v>51</v>
      </c>
      <c r="O89" s="360"/>
      <c r="P89" s="372"/>
      <c r="Q89" s="412" t="s">
        <v>8</v>
      </c>
      <c r="R89" s="373" t="s">
        <v>52</v>
      </c>
      <c r="S89" s="373"/>
      <c r="T89" s="373"/>
      <c r="U89" s="373"/>
      <c r="V89" s="373"/>
      <c r="W89" s="373"/>
      <c r="X89" s="374"/>
      <c r="Y89" s="388" t="s">
        <v>8</v>
      </c>
      <c r="Z89" s="316" t="s">
        <v>17</v>
      </c>
      <c r="AA89" s="316"/>
      <c r="AB89" s="326"/>
      <c r="AC89" s="388" t="s">
        <v>8</v>
      </c>
      <c r="AD89" s="316" t="s">
        <v>17</v>
      </c>
      <c r="AE89" s="316"/>
      <c r="AF89" s="326"/>
    </row>
    <row r="90" spans="1:32" ht="19.5" customHeight="1">
      <c r="A90" s="327"/>
      <c r="B90" s="328"/>
      <c r="C90" s="329"/>
      <c r="D90" s="330"/>
      <c r="E90" s="320"/>
      <c r="F90" s="331"/>
      <c r="G90" s="332"/>
      <c r="H90" s="477" t="s">
        <v>19</v>
      </c>
      <c r="I90" s="392" t="s">
        <v>8</v>
      </c>
      <c r="J90" s="341" t="s">
        <v>20</v>
      </c>
      <c r="K90" s="401"/>
      <c r="L90" s="381"/>
      <c r="M90" s="415" t="s">
        <v>8</v>
      </c>
      <c r="N90" s="341" t="s">
        <v>21</v>
      </c>
      <c r="O90" s="415"/>
      <c r="P90" s="341"/>
      <c r="Q90" s="393"/>
      <c r="R90" s="393"/>
      <c r="S90" s="393"/>
      <c r="T90" s="393"/>
      <c r="U90" s="393"/>
      <c r="V90" s="393"/>
      <c r="W90" s="393"/>
      <c r="X90" s="394"/>
      <c r="Y90" s="386" t="s">
        <v>8</v>
      </c>
      <c r="Z90" s="319" t="s">
        <v>18</v>
      </c>
      <c r="AA90" s="333"/>
      <c r="AB90" s="334"/>
      <c r="AC90" s="386" t="s">
        <v>8</v>
      </c>
      <c r="AD90" s="319" t="s">
        <v>18</v>
      </c>
      <c r="AE90" s="333"/>
      <c r="AF90" s="334"/>
    </row>
    <row r="91" spans="1:32" ht="19.5" customHeight="1">
      <c r="A91" s="327"/>
      <c r="B91" s="328"/>
      <c r="C91" s="329"/>
      <c r="D91" s="330"/>
      <c r="E91" s="320"/>
      <c r="F91" s="331"/>
      <c r="G91" s="332"/>
      <c r="H91" s="344" t="s">
        <v>53</v>
      </c>
      <c r="I91" s="395" t="s">
        <v>8</v>
      </c>
      <c r="J91" s="338" t="s">
        <v>20</v>
      </c>
      <c r="K91" s="396"/>
      <c r="L91" s="361"/>
      <c r="M91" s="397" t="s">
        <v>8</v>
      </c>
      <c r="N91" s="338" t="s">
        <v>21</v>
      </c>
      <c r="O91" s="397"/>
      <c r="P91" s="338"/>
      <c r="Q91" s="398"/>
      <c r="R91" s="398"/>
      <c r="S91" s="398"/>
      <c r="T91" s="398"/>
      <c r="U91" s="398"/>
      <c r="V91" s="398"/>
      <c r="W91" s="398"/>
      <c r="X91" s="399"/>
      <c r="Y91" s="386"/>
      <c r="Z91" s="319"/>
      <c r="AA91" s="333"/>
      <c r="AB91" s="334"/>
      <c r="AC91" s="386"/>
      <c r="AD91" s="319"/>
      <c r="AE91" s="333"/>
      <c r="AF91" s="334"/>
    </row>
    <row r="92" spans="1:32" ht="18.75" customHeight="1">
      <c r="A92" s="327"/>
      <c r="B92" s="328"/>
      <c r="C92" s="375"/>
      <c r="D92" s="331"/>
      <c r="E92" s="320"/>
      <c r="F92" s="331"/>
      <c r="G92" s="428"/>
      <c r="H92" s="358" t="s">
        <v>30</v>
      </c>
      <c r="I92" s="387" t="s">
        <v>8</v>
      </c>
      <c r="J92" s="341" t="s">
        <v>22</v>
      </c>
      <c r="K92" s="401"/>
      <c r="L92" s="386" t="s">
        <v>8</v>
      </c>
      <c r="M92" s="341" t="s">
        <v>26</v>
      </c>
      <c r="N92" s="335"/>
      <c r="O92" s="335"/>
      <c r="P92" s="335"/>
      <c r="Q92" s="335"/>
      <c r="R92" s="335"/>
      <c r="S92" s="335"/>
      <c r="T92" s="335"/>
      <c r="U92" s="335"/>
      <c r="V92" s="335"/>
      <c r="W92" s="335"/>
      <c r="X92" s="368"/>
      <c r="Y92" s="336"/>
      <c r="Z92" s="333"/>
      <c r="AA92" s="333"/>
      <c r="AB92" s="334"/>
      <c r="AC92" s="336"/>
      <c r="AD92" s="333"/>
      <c r="AE92" s="333"/>
      <c r="AF92" s="334"/>
    </row>
    <row r="93" spans="1:32" ht="18.75" customHeight="1">
      <c r="A93" s="327"/>
      <c r="B93" s="328"/>
      <c r="C93" s="375"/>
      <c r="D93" s="331"/>
      <c r="E93" s="320"/>
      <c r="F93" s="331"/>
      <c r="G93" s="428"/>
      <c r="H93" s="1661" t="s">
        <v>131</v>
      </c>
      <c r="I93" s="1663" t="s">
        <v>8</v>
      </c>
      <c r="J93" s="1665" t="s">
        <v>27</v>
      </c>
      <c r="K93" s="1665"/>
      <c r="L93" s="1665"/>
      <c r="M93" s="1663" t="s">
        <v>8</v>
      </c>
      <c r="N93" s="1665" t="s">
        <v>28</v>
      </c>
      <c r="O93" s="1665"/>
      <c r="P93" s="1665"/>
      <c r="Q93" s="403"/>
      <c r="R93" s="403"/>
      <c r="S93" s="403"/>
      <c r="T93" s="403"/>
      <c r="U93" s="403"/>
      <c r="V93" s="403"/>
      <c r="W93" s="403"/>
      <c r="X93" s="404"/>
      <c r="Y93" s="336"/>
      <c r="Z93" s="333"/>
      <c r="AA93" s="333"/>
      <c r="AB93" s="334"/>
      <c r="AC93" s="336"/>
      <c r="AD93" s="333"/>
      <c r="AE93" s="333"/>
      <c r="AF93" s="334"/>
    </row>
    <row r="94" spans="1:32" ht="18.75" customHeight="1">
      <c r="A94" s="327"/>
      <c r="B94" s="328"/>
      <c r="C94" s="375"/>
      <c r="D94" s="331"/>
      <c r="E94" s="320"/>
      <c r="F94" s="331"/>
      <c r="G94" s="428"/>
      <c r="H94" s="1662"/>
      <c r="I94" s="1664"/>
      <c r="J94" s="1666"/>
      <c r="K94" s="1666"/>
      <c r="L94" s="1666"/>
      <c r="M94" s="1664"/>
      <c r="N94" s="1666"/>
      <c r="O94" s="1666"/>
      <c r="P94" s="1666"/>
      <c r="Q94" s="393"/>
      <c r="R94" s="393"/>
      <c r="S94" s="393"/>
      <c r="T94" s="393"/>
      <c r="U94" s="393"/>
      <c r="V94" s="393"/>
      <c r="W94" s="393"/>
      <c r="X94" s="394"/>
      <c r="Y94" s="336"/>
      <c r="Z94" s="333"/>
      <c r="AA94" s="333"/>
      <c r="AB94" s="334"/>
      <c r="AC94" s="336"/>
      <c r="AD94" s="333"/>
      <c r="AE94" s="333"/>
      <c r="AF94" s="334"/>
    </row>
    <row r="95" spans="1:32" ht="18.75" customHeight="1">
      <c r="A95" s="327"/>
      <c r="B95" s="328"/>
      <c r="C95" s="375"/>
      <c r="D95" s="331"/>
      <c r="E95" s="320"/>
      <c r="F95" s="331"/>
      <c r="G95" s="428"/>
      <c r="H95" s="358" t="s">
        <v>65</v>
      </c>
      <c r="I95" s="405" t="s">
        <v>8</v>
      </c>
      <c r="J95" s="338" t="s">
        <v>22</v>
      </c>
      <c r="K95" s="338"/>
      <c r="L95" s="397" t="s">
        <v>8</v>
      </c>
      <c r="M95" s="338" t="s">
        <v>23</v>
      </c>
      <c r="N95" s="338"/>
      <c r="O95" s="406" t="s">
        <v>8</v>
      </c>
      <c r="P95" s="338" t="s">
        <v>24</v>
      </c>
      <c r="Q95" s="362"/>
      <c r="R95" s="406"/>
      <c r="S95" s="338"/>
      <c r="T95" s="362"/>
      <c r="U95" s="406"/>
      <c r="V95" s="338"/>
      <c r="W95" s="362"/>
      <c r="X95" s="394"/>
      <c r="Y95" s="336"/>
      <c r="Z95" s="333"/>
      <c r="AA95" s="333"/>
      <c r="AB95" s="334"/>
      <c r="AC95" s="336"/>
      <c r="AD95" s="333"/>
      <c r="AE95" s="333"/>
      <c r="AF95" s="334"/>
    </row>
    <row r="96" spans="1:32" ht="18.75" customHeight="1">
      <c r="A96" s="327"/>
      <c r="B96" s="328"/>
      <c r="C96" s="375"/>
      <c r="D96" s="331"/>
      <c r="E96" s="320"/>
      <c r="F96" s="331"/>
      <c r="G96" s="428"/>
      <c r="H96" s="380" t="s">
        <v>172</v>
      </c>
      <c r="I96" s="405" t="s">
        <v>8</v>
      </c>
      <c r="J96" s="338" t="s">
        <v>22</v>
      </c>
      <c r="K96" s="396"/>
      <c r="L96" s="386" t="s">
        <v>8</v>
      </c>
      <c r="M96" s="338" t="s">
        <v>26</v>
      </c>
      <c r="N96" s="362"/>
      <c r="O96" s="362"/>
      <c r="P96" s="362"/>
      <c r="Q96" s="362"/>
      <c r="R96" s="362"/>
      <c r="S96" s="362"/>
      <c r="T96" s="362"/>
      <c r="U96" s="362"/>
      <c r="V96" s="362"/>
      <c r="W96" s="362"/>
      <c r="X96" s="363"/>
      <c r="Y96" s="336"/>
      <c r="Z96" s="333"/>
      <c r="AA96" s="333"/>
      <c r="AB96" s="334"/>
      <c r="AC96" s="336"/>
      <c r="AD96" s="333"/>
      <c r="AE96" s="333"/>
      <c r="AF96" s="334"/>
    </row>
    <row r="97" spans="1:32" ht="18.75" customHeight="1">
      <c r="A97" s="327"/>
      <c r="B97" s="328"/>
      <c r="C97" s="375"/>
      <c r="D97" s="331"/>
      <c r="E97" s="320"/>
      <c r="F97" s="331"/>
      <c r="G97" s="428"/>
      <c r="H97" s="380" t="s">
        <v>173</v>
      </c>
      <c r="I97" s="405" t="s">
        <v>8</v>
      </c>
      <c r="J97" s="338" t="s">
        <v>22</v>
      </c>
      <c r="K97" s="338"/>
      <c r="L97" s="397" t="s">
        <v>8</v>
      </c>
      <c r="M97" s="338" t="s">
        <v>23</v>
      </c>
      <c r="N97" s="338"/>
      <c r="O97" s="406" t="s">
        <v>8</v>
      </c>
      <c r="P97" s="338" t="s">
        <v>24</v>
      </c>
      <c r="Q97" s="362"/>
      <c r="R97" s="406" t="s">
        <v>8</v>
      </c>
      <c r="S97" s="338" t="s">
        <v>25</v>
      </c>
      <c r="T97" s="362"/>
      <c r="U97" s="362"/>
      <c r="V97" s="362"/>
      <c r="W97" s="362"/>
      <c r="X97" s="363"/>
      <c r="Y97" s="336"/>
      <c r="Z97" s="333"/>
      <c r="AA97" s="333"/>
      <c r="AB97" s="334"/>
      <c r="AC97" s="336"/>
      <c r="AD97" s="333"/>
      <c r="AE97" s="333"/>
      <c r="AF97" s="334"/>
    </row>
    <row r="98" spans="1:32" ht="18.75" customHeight="1">
      <c r="A98" s="387" t="s">
        <v>8</v>
      </c>
      <c r="B98" s="328">
        <v>73</v>
      </c>
      <c r="C98" s="375" t="s">
        <v>174</v>
      </c>
      <c r="D98" s="387" t="s">
        <v>8</v>
      </c>
      <c r="E98" s="320" t="s">
        <v>175</v>
      </c>
      <c r="F98" s="331"/>
      <c r="G98" s="428"/>
      <c r="H98" s="380" t="s">
        <v>176</v>
      </c>
      <c r="I98" s="395" t="s">
        <v>8</v>
      </c>
      <c r="J98" s="338" t="s">
        <v>22</v>
      </c>
      <c r="K98" s="396"/>
      <c r="L98" s="397" t="s">
        <v>8</v>
      </c>
      <c r="M98" s="338" t="s">
        <v>26</v>
      </c>
      <c r="N98" s="362"/>
      <c r="O98" s="362"/>
      <c r="P98" s="362"/>
      <c r="Q98" s="362"/>
      <c r="R98" s="362"/>
      <c r="S98" s="362"/>
      <c r="T98" s="362"/>
      <c r="U98" s="362"/>
      <c r="V98" s="362"/>
      <c r="W98" s="362"/>
      <c r="X98" s="363"/>
      <c r="Y98" s="336"/>
      <c r="Z98" s="333"/>
      <c r="AA98" s="333"/>
      <c r="AB98" s="334"/>
      <c r="AC98" s="336"/>
      <c r="AD98" s="333"/>
      <c r="AE98" s="333"/>
      <c r="AF98" s="334"/>
    </row>
    <row r="99" spans="1:32" ht="18.75" customHeight="1">
      <c r="A99" s="327"/>
      <c r="B99" s="328"/>
      <c r="C99" s="375"/>
      <c r="D99" s="387" t="s">
        <v>8</v>
      </c>
      <c r="E99" s="320" t="s">
        <v>177</v>
      </c>
      <c r="F99" s="331"/>
      <c r="G99" s="428"/>
      <c r="H99" s="380" t="s">
        <v>178</v>
      </c>
      <c r="I99" s="395" t="s">
        <v>8</v>
      </c>
      <c r="J99" s="338" t="s">
        <v>22</v>
      </c>
      <c r="K99" s="396"/>
      <c r="L99" s="397" t="s">
        <v>8</v>
      </c>
      <c r="M99" s="338" t="s">
        <v>26</v>
      </c>
      <c r="N99" s="362"/>
      <c r="O99" s="362"/>
      <c r="P99" s="362"/>
      <c r="Q99" s="362"/>
      <c r="R99" s="362"/>
      <c r="S99" s="362"/>
      <c r="T99" s="362"/>
      <c r="U99" s="362"/>
      <c r="V99" s="362"/>
      <c r="W99" s="362"/>
      <c r="X99" s="363"/>
      <c r="Y99" s="336"/>
      <c r="Z99" s="333"/>
      <c r="AA99" s="333"/>
      <c r="AB99" s="334"/>
      <c r="AC99" s="336"/>
      <c r="AD99" s="333"/>
      <c r="AE99" s="333"/>
      <c r="AF99" s="334"/>
    </row>
    <row r="100" spans="1:32" ht="18.75" customHeight="1">
      <c r="A100" s="327"/>
      <c r="B100" s="328"/>
      <c r="C100" s="375"/>
      <c r="D100" s="331"/>
      <c r="E100" s="320" t="s">
        <v>179</v>
      </c>
      <c r="F100" s="331"/>
      <c r="G100" s="428"/>
      <c r="H100" s="380" t="s">
        <v>147</v>
      </c>
      <c r="I100" s="395" t="s">
        <v>8</v>
      </c>
      <c r="J100" s="338" t="s">
        <v>22</v>
      </c>
      <c r="K100" s="396"/>
      <c r="L100" s="397" t="s">
        <v>8</v>
      </c>
      <c r="M100" s="338" t="s">
        <v>44</v>
      </c>
      <c r="N100" s="338"/>
      <c r="O100" s="406" t="s">
        <v>8</v>
      </c>
      <c r="P100" s="340" t="s">
        <v>45</v>
      </c>
      <c r="Q100" s="338"/>
      <c r="R100" s="338"/>
      <c r="S100" s="396"/>
      <c r="T100" s="338"/>
      <c r="U100" s="396"/>
      <c r="V100" s="396"/>
      <c r="W100" s="396"/>
      <c r="X100" s="400"/>
      <c r="Y100" s="336"/>
      <c r="Z100" s="333"/>
      <c r="AA100" s="333"/>
      <c r="AB100" s="334"/>
      <c r="AC100" s="336"/>
      <c r="AD100" s="333"/>
      <c r="AE100" s="333"/>
      <c r="AF100" s="334"/>
    </row>
    <row r="101" spans="1:32" ht="18.75" customHeight="1">
      <c r="A101" s="327"/>
      <c r="B101" s="328"/>
      <c r="C101" s="375"/>
      <c r="D101" s="331"/>
      <c r="E101" s="320"/>
      <c r="F101" s="331"/>
      <c r="G101" s="428"/>
      <c r="H101" s="337" t="s">
        <v>69</v>
      </c>
      <c r="I101" s="395" t="s">
        <v>8</v>
      </c>
      <c r="J101" s="338" t="s">
        <v>22</v>
      </c>
      <c r="K101" s="396"/>
      <c r="L101" s="397" t="s">
        <v>8</v>
      </c>
      <c r="M101" s="338" t="s">
        <v>26</v>
      </c>
      <c r="N101" s="362"/>
      <c r="O101" s="362"/>
      <c r="P101" s="362"/>
      <c r="Q101" s="362"/>
      <c r="R101" s="362"/>
      <c r="S101" s="362"/>
      <c r="T101" s="362"/>
      <c r="U101" s="362"/>
      <c r="V101" s="362"/>
      <c r="W101" s="362"/>
      <c r="X101" s="363"/>
      <c r="Y101" s="336"/>
      <c r="Z101" s="333"/>
      <c r="AA101" s="333"/>
      <c r="AB101" s="334"/>
      <c r="AC101" s="336"/>
      <c r="AD101" s="333"/>
      <c r="AE101" s="333"/>
      <c r="AF101" s="334"/>
    </row>
    <row r="102" spans="1:32" ht="18.75" customHeight="1">
      <c r="A102" s="327"/>
      <c r="B102" s="328"/>
      <c r="C102" s="375"/>
      <c r="D102" s="331"/>
      <c r="E102" s="320"/>
      <c r="F102" s="331"/>
      <c r="G102" s="428"/>
      <c r="H102" s="421" t="s">
        <v>2536</v>
      </c>
      <c r="I102" s="395" t="s">
        <v>8</v>
      </c>
      <c r="J102" s="338" t="s">
        <v>22</v>
      </c>
      <c r="K102" s="338"/>
      <c r="L102" s="397" t="s">
        <v>8</v>
      </c>
      <c r="M102" s="338" t="s">
        <v>23</v>
      </c>
      <c r="N102" s="338"/>
      <c r="O102" s="397" t="s">
        <v>8</v>
      </c>
      <c r="P102" s="338" t="s">
        <v>24</v>
      </c>
      <c r="Q102" s="398"/>
      <c r="R102" s="398"/>
      <c r="S102" s="398"/>
      <c r="T102" s="398"/>
      <c r="U102" s="422"/>
      <c r="V102" s="422"/>
      <c r="W102" s="422"/>
      <c r="X102" s="423"/>
      <c r="Y102" s="336"/>
      <c r="Z102" s="333"/>
      <c r="AA102" s="333"/>
      <c r="AB102" s="334"/>
      <c r="AC102" s="336"/>
      <c r="AD102" s="333"/>
      <c r="AE102" s="333"/>
      <c r="AF102" s="334"/>
    </row>
    <row r="103" spans="1:32" ht="18.75" customHeight="1">
      <c r="A103" s="327"/>
      <c r="B103" s="328"/>
      <c r="C103" s="375"/>
      <c r="D103" s="331"/>
      <c r="E103" s="320"/>
      <c r="F103" s="331"/>
      <c r="G103" s="428"/>
      <c r="H103" s="380" t="s">
        <v>70</v>
      </c>
      <c r="I103" s="395" t="s">
        <v>8</v>
      </c>
      <c r="J103" s="338" t="s">
        <v>22</v>
      </c>
      <c r="K103" s="338"/>
      <c r="L103" s="397" t="s">
        <v>8</v>
      </c>
      <c r="M103" s="338" t="s">
        <v>34</v>
      </c>
      <c r="N103" s="338"/>
      <c r="O103" s="397" t="s">
        <v>8</v>
      </c>
      <c r="P103" s="338" t="s">
        <v>35</v>
      </c>
      <c r="Q103" s="362"/>
      <c r="R103" s="397" t="s">
        <v>8</v>
      </c>
      <c r="S103" s="338" t="s">
        <v>71</v>
      </c>
      <c r="T103" s="362"/>
      <c r="U103" s="362"/>
      <c r="V103" s="362"/>
      <c r="W103" s="362"/>
      <c r="X103" s="363"/>
      <c r="Y103" s="336"/>
      <c r="Z103" s="333"/>
      <c r="AA103" s="333"/>
      <c r="AB103" s="334"/>
      <c r="AC103" s="336"/>
      <c r="AD103" s="333"/>
      <c r="AE103" s="333"/>
      <c r="AF103" s="334"/>
    </row>
    <row r="104" spans="1:32" ht="18.75" customHeight="1">
      <c r="A104" s="327"/>
      <c r="B104" s="328"/>
      <c r="C104" s="329"/>
      <c r="D104" s="330"/>
      <c r="E104" s="320"/>
      <c r="F104" s="331"/>
      <c r="G104" s="332"/>
      <c r="H104" s="337" t="s">
        <v>90</v>
      </c>
      <c r="I104" s="395" t="s">
        <v>8</v>
      </c>
      <c r="J104" s="338" t="s">
        <v>22</v>
      </c>
      <c r="K104" s="338"/>
      <c r="L104" s="397" t="s">
        <v>8</v>
      </c>
      <c r="M104" s="338" t="s">
        <v>34</v>
      </c>
      <c r="N104" s="338"/>
      <c r="O104" s="397" t="s">
        <v>8</v>
      </c>
      <c r="P104" s="338" t="s">
        <v>35</v>
      </c>
      <c r="Q104" s="338"/>
      <c r="R104" s="397" t="s">
        <v>8</v>
      </c>
      <c r="S104" s="338" t="s">
        <v>36</v>
      </c>
      <c r="T104" s="338"/>
      <c r="U104" s="398"/>
      <c r="V104" s="398"/>
      <c r="W104" s="398"/>
      <c r="X104" s="399"/>
      <c r="Y104" s="333"/>
      <c r="Z104" s="333"/>
      <c r="AA104" s="333"/>
      <c r="AB104" s="334"/>
      <c r="AC104" s="336"/>
      <c r="AD104" s="333"/>
      <c r="AE104" s="333"/>
      <c r="AF104" s="334"/>
    </row>
    <row r="105" spans="1:32" ht="18.75" customHeight="1">
      <c r="A105" s="327"/>
      <c r="B105" s="328"/>
      <c r="C105" s="329"/>
      <c r="D105" s="330"/>
      <c r="E105" s="320"/>
      <c r="F105" s="331"/>
      <c r="G105" s="332"/>
      <c r="H105" s="461" t="s">
        <v>37</v>
      </c>
      <c r="I105" s="405" t="s">
        <v>8</v>
      </c>
      <c r="J105" s="340" t="s">
        <v>38</v>
      </c>
      <c r="K105" s="340"/>
      <c r="L105" s="406" t="s">
        <v>8</v>
      </c>
      <c r="M105" s="340" t="s">
        <v>39</v>
      </c>
      <c r="N105" s="340"/>
      <c r="O105" s="406" t="s">
        <v>8</v>
      </c>
      <c r="P105" s="340" t="s">
        <v>40</v>
      </c>
      <c r="Q105" s="340"/>
      <c r="R105" s="406"/>
      <c r="S105" s="340"/>
      <c r="T105" s="340"/>
      <c r="U105" s="422"/>
      <c r="V105" s="422"/>
      <c r="W105" s="422"/>
      <c r="X105" s="423"/>
      <c r="Y105" s="333"/>
      <c r="Z105" s="333"/>
      <c r="AA105" s="333"/>
      <c r="AB105" s="334"/>
      <c r="AC105" s="336"/>
      <c r="AD105" s="333"/>
      <c r="AE105" s="333"/>
      <c r="AF105" s="334"/>
    </row>
    <row r="106" spans="1:32" ht="19.5" customHeight="1">
      <c r="A106" s="346"/>
      <c r="B106" s="347"/>
      <c r="C106" s="348"/>
      <c r="D106" s="349"/>
      <c r="E106" s="350"/>
      <c r="F106" s="351"/>
      <c r="G106" s="352"/>
      <c r="H106" s="462" t="s">
        <v>41</v>
      </c>
      <c r="I106" s="407" t="s">
        <v>8</v>
      </c>
      <c r="J106" s="353" t="s">
        <v>22</v>
      </c>
      <c r="K106" s="353"/>
      <c r="L106" s="408" t="s">
        <v>8</v>
      </c>
      <c r="M106" s="353" t="s">
        <v>26</v>
      </c>
      <c r="N106" s="353"/>
      <c r="O106" s="353"/>
      <c r="P106" s="353"/>
      <c r="Q106" s="453"/>
      <c r="R106" s="453"/>
      <c r="S106" s="453"/>
      <c r="T106" s="453"/>
      <c r="U106" s="453"/>
      <c r="V106" s="453"/>
      <c r="W106" s="453"/>
      <c r="X106" s="454"/>
      <c r="Y106" s="356"/>
      <c r="Z106" s="356"/>
      <c r="AA106" s="356"/>
      <c r="AB106" s="357"/>
      <c r="AC106" s="355"/>
      <c r="AD106" s="356"/>
      <c r="AE106" s="356"/>
      <c r="AF106" s="357"/>
    </row>
    <row r="107" spans="1:32" ht="18.75" customHeight="1">
      <c r="A107" s="330"/>
      <c r="B107" s="307"/>
      <c r="C107" s="330"/>
      <c r="D107" s="330"/>
      <c r="F107" s="331"/>
      <c r="G107" s="428"/>
      <c r="H107" s="460" t="s">
        <v>50</v>
      </c>
      <c r="I107" s="392" t="s">
        <v>8</v>
      </c>
      <c r="J107" s="341" t="s">
        <v>22</v>
      </c>
      <c r="K107" s="341"/>
      <c r="L107" s="381"/>
      <c r="M107" s="415" t="s">
        <v>8</v>
      </c>
      <c r="N107" s="341" t="s">
        <v>51</v>
      </c>
      <c r="O107" s="341"/>
      <c r="P107" s="381"/>
      <c r="Q107" s="415" t="s">
        <v>8</v>
      </c>
      <c r="R107" s="335" t="s">
        <v>52</v>
      </c>
      <c r="S107" s="335"/>
      <c r="T107" s="335"/>
      <c r="U107" s="335"/>
      <c r="V107" s="335"/>
      <c r="W107" s="335"/>
      <c r="X107" s="368"/>
      <c r="Y107" s="416" t="s">
        <v>8</v>
      </c>
      <c r="Z107" s="316" t="s">
        <v>17</v>
      </c>
      <c r="AA107" s="316"/>
      <c r="AB107" s="326"/>
      <c r="AC107" s="416" t="s">
        <v>8</v>
      </c>
      <c r="AD107" s="316" t="s">
        <v>17</v>
      </c>
      <c r="AE107" s="316"/>
      <c r="AF107" s="326"/>
    </row>
    <row r="108" spans="1:32" ht="19.5" customHeight="1">
      <c r="A108" s="327"/>
      <c r="B108" s="328"/>
      <c r="C108" s="375"/>
      <c r="D108" s="387"/>
      <c r="E108" s="320"/>
      <c r="F108" s="331"/>
      <c r="G108" s="332"/>
      <c r="H108" s="344" t="s">
        <v>19</v>
      </c>
      <c r="I108" s="395" t="s">
        <v>8</v>
      </c>
      <c r="J108" s="338" t="s">
        <v>20</v>
      </c>
      <c r="K108" s="396"/>
      <c r="L108" s="361"/>
      <c r="M108" s="397" t="s">
        <v>8</v>
      </c>
      <c r="N108" s="338" t="s">
        <v>21</v>
      </c>
      <c r="O108" s="397"/>
      <c r="P108" s="338"/>
      <c r="Q108" s="398"/>
      <c r="R108" s="398"/>
      <c r="S108" s="398"/>
      <c r="T108" s="398"/>
      <c r="U108" s="398"/>
      <c r="V108" s="398"/>
      <c r="W108" s="398"/>
      <c r="X108" s="399"/>
      <c r="Y108" s="387" t="s">
        <v>8</v>
      </c>
      <c r="Z108" s="319" t="s">
        <v>18</v>
      </c>
      <c r="AA108" s="333"/>
      <c r="AB108" s="334"/>
      <c r="AC108" s="387" t="s">
        <v>8</v>
      </c>
      <c r="AD108" s="319" t="s">
        <v>18</v>
      </c>
      <c r="AE108" s="333"/>
      <c r="AF108" s="334"/>
    </row>
    <row r="109" spans="1:32" ht="19.5" customHeight="1">
      <c r="A109" s="327"/>
      <c r="B109" s="328"/>
      <c r="C109" s="375"/>
      <c r="D109" s="387"/>
      <c r="E109" s="320"/>
      <c r="F109" s="331"/>
      <c r="G109" s="332"/>
      <c r="H109" s="359" t="s">
        <v>53</v>
      </c>
      <c r="I109" s="395" t="s">
        <v>8</v>
      </c>
      <c r="J109" s="338" t="s">
        <v>20</v>
      </c>
      <c r="K109" s="396"/>
      <c r="L109" s="361"/>
      <c r="M109" s="397" t="s">
        <v>8</v>
      </c>
      <c r="N109" s="338" t="s">
        <v>21</v>
      </c>
      <c r="O109" s="397"/>
      <c r="P109" s="338"/>
      <c r="Q109" s="398"/>
      <c r="R109" s="398"/>
      <c r="S109" s="398"/>
      <c r="T109" s="398"/>
      <c r="U109" s="398"/>
      <c r="V109" s="398"/>
      <c r="W109" s="398"/>
      <c r="X109" s="399"/>
      <c r="Y109" s="387"/>
      <c r="Z109" s="319"/>
      <c r="AA109" s="333"/>
      <c r="AB109" s="334"/>
      <c r="AC109" s="387"/>
      <c r="AD109" s="319"/>
      <c r="AE109" s="333"/>
      <c r="AF109" s="334"/>
    </row>
    <row r="110" spans="1:32" ht="18.75" customHeight="1">
      <c r="A110" s="387" t="s">
        <v>8</v>
      </c>
      <c r="B110" s="328">
        <v>68</v>
      </c>
      <c r="C110" s="375" t="s">
        <v>180</v>
      </c>
      <c r="D110" s="387" t="s">
        <v>8</v>
      </c>
      <c r="E110" s="320" t="s">
        <v>175</v>
      </c>
      <c r="F110" s="331"/>
      <c r="G110" s="428"/>
      <c r="H110" s="1661" t="s">
        <v>131</v>
      </c>
      <c r="I110" s="1663" t="s">
        <v>8</v>
      </c>
      <c r="J110" s="1665" t="s">
        <v>27</v>
      </c>
      <c r="K110" s="1665"/>
      <c r="L110" s="1665"/>
      <c r="M110" s="1663" t="s">
        <v>8</v>
      </c>
      <c r="N110" s="1665" t="s">
        <v>28</v>
      </c>
      <c r="O110" s="1665"/>
      <c r="P110" s="1665"/>
      <c r="Q110" s="403"/>
      <c r="R110" s="403"/>
      <c r="S110" s="403"/>
      <c r="T110" s="403"/>
      <c r="U110" s="403"/>
      <c r="V110" s="403"/>
      <c r="W110" s="403"/>
      <c r="X110" s="404"/>
      <c r="Y110" s="336"/>
      <c r="Z110" s="333"/>
      <c r="AA110" s="333"/>
      <c r="AB110" s="334"/>
      <c r="AC110" s="336"/>
      <c r="AD110" s="333"/>
      <c r="AE110" s="333"/>
      <c r="AF110" s="334"/>
    </row>
    <row r="111" spans="1:32" ht="18.75" customHeight="1">
      <c r="A111" s="387"/>
      <c r="B111" s="328"/>
      <c r="C111" s="375" t="s">
        <v>181</v>
      </c>
      <c r="D111" s="387" t="s">
        <v>8</v>
      </c>
      <c r="E111" s="320" t="s">
        <v>177</v>
      </c>
      <c r="F111" s="331"/>
      <c r="G111" s="428"/>
      <c r="H111" s="1662"/>
      <c r="I111" s="1664"/>
      <c r="J111" s="1666"/>
      <c r="K111" s="1666"/>
      <c r="L111" s="1666"/>
      <c r="M111" s="1664"/>
      <c r="N111" s="1666"/>
      <c r="O111" s="1666"/>
      <c r="P111" s="1666"/>
      <c r="Q111" s="393"/>
      <c r="R111" s="393"/>
      <c r="S111" s="393"/>
      <c r="T111" s="393"/>
      <c r="U111" s="393"/>
      <c r="V111" s="393"/>
      <c r="W111" s="393"/>
      <c r="X111" s="394"/>
      <c r="Y111" s="336"/>
      <c r="Z111" s="333"/>
      <c r="AA111" s="333"/>
      <c r="AB111" s="334"/>
      <c r="AC111" s="336"/>
      <c r="AD111" s="333"/>
      <c r="AE111" s="333"/>
      <c r="AF111" s="334"/>
    </row>
    <row r="112" spans="1:32" ht="18.75" customHeight="1">
      <c r="A112" s="387"/>
      <c r="B112" s="328"/>
      <c r="C112" s="375"/>
      <c r="D112" s="387"/>
      <c r="E112" s="320" t="s">
        <v>179</v>
      </c>
      <c r="F112" s="331"/>
      <c r="G112" s="428"/>
      <c r="H112" s="421" t="s">
        <v>86</v>
      </c>
      <c r="I112" s="395" t="s">
        <v>8</v>
      </c>
      <c r="J112" s="338" t="s">
        <v>22</v>
      </c>
      <c r="K112" s="338"/>
      <c r="L112" s="397" t="s">
        <v>8</v>
      </c>
      <c r="M112" s="338" t="s">
        <v>23</v>
      </c>
      <c r="N112" s="338"/>
      <c r="O112" s="397" t="s">
        <v>8</v>
      </c>
      <c r="P112" s="338" t="s">
        <v>24</v>
      </c>
      <c r="Q112" s="398"/>
      <c r="R112" s="398"/>
      <c r="S112" s="398"/>
      <c r="T112" s="398"/>
      <c r="U112" s="422"/>
      <c r="V112" s="422"/>
      <c r="W112" s="422"/>
      <c r="X112" s="423"/>
      <c r="Y112" s="336"/>
      <c r="Z112" s="333"/>
      <c r="AA112" s="333"/>
      <c r="AB112" s="334"/>
      <c r="AC112" s="336"/>
      <c r="AD112" s="333"/>
      <c r="AE112" s="333"/>
      <c r="AF112" s="334"/>
    </row>
    <row r="113" spans="1:32" ht="18.75" customHeight="1">
      <c r="A113" s="327"/>
      <c r="B113" s="328"/>
      <c r="C113" s="375"/>
      <c r="D113" s="331"/>
      <c r="F113" s="331"/>
      <c r="G113" s="428"/>
      <c r="H113" s="380" t="s">
        <v>70</v>
      </c>
      <c r="I113" s="395" t="s">
        <v>8</v>
      </c>
      <c r="J113" s="338" t="s">
        <v>22</v>
      </c>
      <c r="K113" s="338"/>
      <c r="L113" s="397" t="s">
        <v>8</v>
      </c>
      <c r="M113" s="338" t="s">
        <v>34</v>
      </c>
      <c r="N113" s="338"/>
      <c r="O113" s="397" t="s">
        <v>8</v>
      </c>
      <c r="P113" s="338" t="s">
        <v>35</v>
      </c>
      <c r="Q113" s="362"/>
      <c r="R113" s="397" t="s">
        <v>8</v>
      </c>
      <c r="S113" s="338" t="s">
        <v>71</v>
      </c>
      <c r="T113" s="362"/>
      <c r="U113" s="362"/>
      <c r="V113" s="362"/>
      <c r="W113" s="362"/>
      <c r="X113" s="363"/>
      <c r="Y113" s="336"/>
      <c r="Z113" s="333"/>
      <c r="AA113" s="333"/>
      <c r="AB113" s="334"/>
      <c r="AC113" s="336"/>
      <c r="AD113" s="333"/>
      <c r="AE113" s="333"/>
      <c r="AF113" s="334"/>
    </row>
    <row r="114" spans="1:32" ht="18.75" customHeight="1">
      <c r="A114" s="327"/>
      <c r="B114" s="328"/>
      <c r="C114" s="329"/>
      <c r="D114" s="330"/>
      <c r="E114" s="320"/>
      <c r="F114" s="331"/>
      <c r="G114" s="332"/>
      <c r="H114" s="337" t="s">
        <v>90</v>
      </c>
      <c r="I114" s="395" t="s">
        <v>8</v>
      </c>
      <c r="J114" s="338" t="s">
        <v>22</v>
      </c>
      <c r="K114" s="338"/>
      <c r="L114" s="397" t="s">
        <v>8</v>
      </c>
      <c r="M114" s="338" t="s">
        <v>34</v>
      </c>
      <c r="N114" s="338"/>
      <c r="O114" s="397" t="s">
        <v>8</v>
      </c>
      <c r="P114" s="338" t="s">
        <v>35</v>
      </c>
      <c r="Q114" s="338"/>
      <c r="R114" s="397" t="s">
        <v>8</v>
      </c>
      <c r="S114" s="338" t="s">
        <v>36</v>
      </c>
      <c r="T114" s="338"/>
      <c r="U114" s="398"/>
      <c r="V114" s="398"/>
      <c r="W114" s="398"/>
      <c r="X114" s="399"/>
      <c r="Y114" s="333"/>
      <c r="Z114" s="333"/>
      <c r="AA114" s="333"/>
      <c r="AB114" s="334"/>
      <c r="AC114" s="336"/>
      <c r="AD114" s="333"/>
      <c r="AE114" s="333"/>
      <c r="AF114" s="334"/>
    </row>
    <row r="115" spans="1:32" ht="18.75" customHeight="1">
      <c r="A115" s="327"/>
      <c r="B115" s="328"/>
      <c r="C115" s="329"/>
      <c r="D115" s="330"/>
      <c r="E115" s="320"/>
      <c r="F115" s="331"/>
      <c r="G115" s="332"/>
      <c r="H115" s="461" t="s">
        <v>37</v>
      </c>
      <c r="I115" s="405" t="s">
        <v>8</v>
      </c>
      <c r="J115" s="340" t="s">
        <v>38</v>
      </c>
      <c r="K115" s="340"/>
      <c r="L115" s="406" t="s">
        <v>8</v>
      </c>
      <c r="M115" s="340" t="s">
        <v>39</v>
      </c>
      <c r="N115" s="340"/>
      <c r="O115" s="406" t="s">
        <v>8</v>
      </c>
      <c r="P115" s="340" t="s">
        <v>40</v>
      </c>
      <c r="Q115" s="340"/>
      <c r="R115" s="406"/>
      <c r="S115" s="340"/>
      <c r="T115" s="340"/>
      <c r="U115" s="422"/>
      <c r="V115" s="422"/>
      <c r="W115" s="422"/>
      <c r="X115" s="423"/>
      <c r="Y115" s="333"/>
      <c r="Z115" s="333"/>
      <c r="AA115" s="333"/>
      <c r="AB115" s="334"/>
      <c r="AC115" s="336"/>
      <c r="AD115" s="333"/>
      <c r="AE115" s="333"/>
      <c r="AF115" s="334"/>
    </row>
    <row r="116" spans="1:32" ht="19.5" customHeight="1">
      <c r="A116" s="346"/>
      <c r="B116" s="347"/>
      <c r="C116" s="348"/>
      <c r="D116" s="349"/>
      <c r="E116" s="350"/>
      <c r="F116" s="351"/>
      <c r="G116" s="352"/>
      <c r="H116" s="462" t="s">
        <v>41</v>
      </c>
      <c r="I116" s="407" t="s">
        <v>8</v>
      </c>
      <c r="J116" s="353" t="s">
        <v>22</v>
      </c>
      <c r="K116" s="353"/>
      <c r="L116" s="408" t="s">
        <v>8</v>
      </c>
      <c r="M116" s="353" t="s">
        <v>26</v>
      </c>
      <c r="N116" s="353"/>
      <c r="O116" s="353"/>
      <c r="P116" s="353"/>
      <c r="Q116" s="453"/>
      <c r="R116" s="453"/>
      <c r="S116" s="453"/>
      <c r="T116" s="453"/>
      <c r="U116" s="453"/>
      <c r="V116" s="453"/>
      <c r="W116" s="453"/>
      <c r="X116" s="454"/>
      <c r="Y116" s="356"/>
      <c r="Z116" s="356"/>
      <c r="AA116" s="356"/>
      <c r="AB116" s="357"/>
      <c r="AC116" s="355"/>
      <c r="AD116" s="356"/>
      <c r="AE116" s="356"/>
      <c r="AF116" s="357"/>
    </row>
    <row r="117" spans="1:32" ht="18.75" customHeight="1">
      <c r="A117" s="321"/>
      <c r="B117" s="322"/>
      <c r="C117" s="371"/>
      <c r="D117" s="324"/>
      <c r="E117" s="318"/>
      <c r="F117" s="382"/>
      <c r="G117" s="389"/>
      <c r="H117" s="464" t="s">
        <v>87</v>
      </c>
      <c r="I117" s="410" t="s">
        <v>8</v>
      </c>
      <c r="J117" s="360" t="s">
        <v>76</v>
      </c>
      <c r="K117" s="411"/>
      <c r="L117" s="372"/>
      <c r="M117" s="412" t="s">
        <v>8</v>
      </c>
      <c r="N117" s="360" t="s">
        <v>77</v>
      </c>
      <c r="O117" s="413"/>
      <c r="P117" s="413"/>
      <c r="Q117" s="413"/>
      <c r="R117" s="413"/>
      <c r="S117" s="413"/>
      <c r="T117" s="413"/>
      <c r="U117" s="413"/>
      <c r="V117" s="413"/>
      <c r="W117" s="413"/>
      <c r="X117" s="414"/>
      <c r="Y117" s="416" t="s">
        <v>8</v>
      </c>
      <c r="Z117" s="316" t="s">
        <v>17</v>
      </c>
      <c r="AA117" s="316"/>
      <c r="AB117" s="326"/>
      <c r="AC117" s="416" t="s">
        <v>8</v>
      </c>
      <c r="AD117" s="316" t="s">
        <v>17</v>
      </c>
      <c r="AE117" s="316"/>
      <c r="AF117" s="326"/>
    </row>
    <row r="118" spans="1:32" ht="18.75" customHeight="1">
      <c r="A118" s="327"/>
      <c r="B118" s="328"/>
      <c r="C118" s="375"/>
      <c r="D118" s="331"/>
      <c r="E118" s="320"/>
      <c r="F118" s="383"/>
      <c r="G118" s="428"/>
      <c r="H118" s="380" t="s">
        <v>50</v>
      </c>
      <c r="I118" s="395" t="s">
        <v>8</v>
      </c>
      <c r="J118" s="338" t="s">
        <v>22</v>
      </c>
      <c r="K118" s="338"/>
      <c r="L118" s="361"/>
      <c r="M118" s="397" t="s">
        <v>8</v>
      </c>
      <c r="N118" s="338" t="s">
        <v>182</v>
      </c>
      <c r="O118" s="338"/>
      <c r="P118" s="361"/>
      <c r="Q118" s="396"/>
      <c r="R118" s="396"/>
      <c r="S118" s="396"/>
      <c r="T118" s="396"/>
      <c r="U118" s="396"/>
      <c r="V118" s="396"/>
      <c r="W118" s="396"/>
      <c r="X118" s="400"/>
      <c r="Y118" s="387" t="s">
        <v>8</v>
      </c>
      <c r="Z118" s="319" t="s">
        <v>18</v>
      </c>
      <c r="AA118" s="333"/>
      <c r="AB118" s="334"/>
      <c r="AC118" s="387" t="s">
        <v>8</v>
      </c>
      <c r="AD118" s="319" t="s">
        <v>18</v>
      </c>
      <c r="AE118" s="333"/>
      <c r="AF118" s="334"/>
    </row>
    <row r="119" spans="1:32" ht="18.75" customHeight="1">
      <c r="A119" s="327"/>
      <c r="B119" s="328"/>
      <c r="C119" s="375"/>
      <c r="D119" s="331"/>
      <c r="E119" s="320"/>
      <c r="F119" s="383"/>
      <c r="G119" s="428"/>
      <c r="H119" s="359" t="s">
        <v>92</v>
      </c>
      <c r="I119" s="395" t="s">
        <v>8</v>
      </c>
      <c r="J119" s="338" t="s">
        <v>20</v>
      </c>
      <c r="K119" s="396"/>
      <c r="L119" s="361"/>
      <c r="M119" s="397" t="s">
        <v>8</v>
      </c>
      <c r="N119" s="338" t="s">
        <v>93</v>
      </c>
      <c r="O119" s="398"/>
      <c r="P119" s="398"/>
      <c r="Q119" s="396"/>
      <c r="R119" s="396"/>
      <c r="S119" s="396"/>
      <c r="T119" s="396"/>
      <c r="U119" s="396"/>
      <c r="V119" s="396"/>
      <c r="W119" s="396"/>
      <c r="X119" s="400"/>
      <c r="Y119" s="336"/>
      <c r="Z119" s="333"/>
      <c r="AA119" s="333"/>
      <c r="AB119" s="334"/>
      <c r="AC119" s="336"/>
      <c r="AD119" s="333"/>
      <c r="AE119" s="333"/>
      <c r="AF119" s="334"/>
    </row>
    <row r="120" spans="1:32" ht="19.5" customHeight="1">
      <c r="A120" s="327"/>
      <c r="B120" s="328"/>
      <c r="C120" s="329"/>
      <c r="D120" s="330"/>
      <c r="E120" s="320"/>
      <c r="F120" s="331"/>
      <c r="G120" s="332"/>
      <c r="H120" s="344" t="s">
        <v>19</v>
      </c>
      <c r="I120" s="395" t="s">
        <v>8</v>
      </c>
      <c r="J120" s="338" t="s">
        <v>20</v>
      </c>
      <c r="K120" s="396"/>
      <c r="L120" s="361"/>
      <c r="M120" s="397" t="s">
        <v>8</v>
      </c>
      <c r="N120" s="338" t="s">
        <v>21</v>
      </c>
      <c r="O120" s="397"/>
      <c r="P120" s="338"/>
      <c r="Q120" s="398"/>
      <c r="R120" s="398"/>
      <c r="S120" s="398"/>
      <c r="T120" s="398"/>
      <c r="U120" s="398"/>
      <c r="V120" s="398"/>
      <c r="W120" s="398"/>
      <c r="X120" s="399"/>
      <c r="Y120" s="333"/>
      <c r="Z120" s="333"/>
      <c r="AA120" s="333"/>
      <c r="AB120" s="334"/>
      <c r="AC120" s="336"/>
      <c r="AD120" s="333"/>
      <c r="AE120" s="333"/>
      <c r="AF120" s="334"/>
    </row>
    <row r="121" spans="1:32" ht="19.5" customHeight="1">
      <c r="A121" s="327"/>
      <c r="B121" s="328"/>
      <c r="C121" s="329"/>
      <c r="D121" s="330"/>
      <c r="E121" s="320"/>
      <c r="F121" s="331"/>
      <c r="G121" s="332"/>
      <c r="H121" s="344" t="s">
        <v>53</v>
      </c>
      <c r="I121" s="395" t="s">
        <v>8</v>
      </c>
      <c r="J121" s="338" t="s">
        <v>20</v>
      </c>
      <c r="K121" s="396"/>
      <c r="L121" s="361"/>
      <c r="M121" s="397" t="s">
        <v>8</v>
      </c>
      <c r="N121" s="338" t="s">
        <v>21</v>
      </c>
      <c r="O121" s="397"/>
      <c r="P121" s="338"/>
      <c r="Q121" s="398"/>
      <c r="R121" s="398"/>
      <c r="S121" s="398"/>
      <c r="T121" s="398"/>
      <c r="U121" s="398"/>
      <c r="V121" s="398"/>
      <c r="W121" s="398"/>
      <c r="X121" s="399"/>
      <c r="Y121" s="333"/>
      <c r="Z121" s="333"/>
      <c r="AA121" s="333"/>
      <c r="AB121" s="334"/>
      <c r="AC121" s="336"/>
      <c r="AD121" s="333"/>
      <c r="AE121" s="333"/>
      <c r="AF121" s="334"/>
    </row>
    <row r="122" spans="1:32" ht="18.75" customHeight="1">
      <c r="A122" s="327"/>
      <c r="B122" s="328"/>
      <c r="C122" s="375"/>
      <c r="D122" s="331"/>
      <c r="E122" s="320"/>
      <c r="F122" s="383"/>
      <c r="G122" s="428"/>
      <c r="H122" s="1678" t="s">
        <v>183</v>
      </c>
      <c r="I122" s="1663" t="s">
        <v>8</v>
      </c>
      <c r="J122" s="1665" t="s">
        <v>22</v>
      </c>
      <c r="K122" s="1665"/>
      <c r="L122" s="1663" t="s">
        <v>8</v>
      </c>
      <c r="M122" s="1665" t="s">
        <v>26</v>
      </c>
      <c r="N122" s="1665"/>
      <c r="O122" s="340"/>
      <c r="P122" s="340"/>
      <c r="Q122" s="340"/>
      <c r="R122" s="340"/>
      <c r="S122" s="340"/>
      <c r="T122" s="340"/>
      <c r="U122" s="340"/>
      <c r="V122" s="340"/>
      <c r="W122" s="340"/>
      <c r="X122" s="343"/>
      <c r="Y122" s="336"/>
      <c r="Z122" s="333"/>
      <c r="AA122" s="333"/>
      <c r="AB122" s="334"/>
      <c r="AC122" s="336"/>
      <c r="AD122" s="333"/>
      <c r="AE122" s="333"/>
      <c r="AF122" s="334"/>
    </row>
    <row r="123" spans="1:32" ht="18.75" customHeight="1">
      <c r="A123" s="327"/>
      <c r="B123" s="328"/>
      <c r="C123" s="375"/>
      <c r="D123" s="331"/>
      <c r="E123" s="320"/>
      <c r="F123" s="383"/>
      <c r="G123" s="428"/>
      <c r="H123" s="1679"/>
      <c r="I123" s="1664"/>
      <c r="J123" s="1666"/>
      <c r="K123" s="1666"/>
      <c r="L123" s="1664"/>
      <c r="M123" s="1666"/>
      <c r="N123" s="1666"/>
      <c r="O123" s="341"/>
      <c r="P123" s="341"/>
      <c r="Q123" s="341"/>
      <c r="R123" s="341"/>
      <c r="S123" s="341"/>
      <c r="T123" s="341"/>
      <c r="U123" s="341"/>
      <c r="V123" s="341"/>
      <c r="W123" s="341"/>
      <c r="X123" s="342"/>
      <c r="Y123" s="336"/>
      <c r="Z123" s="333"/>
      <c r="AA123" s="333"/>
      <c r="AB123" s="334"/>
      <c r="AC123" s="336"/>
      <c r="AD123" s="333"/>
      <c r="AE123" s="333"/>
      <c r="AF123" s="334"/>
    </row>
    <row r="124" spans="1:32" ht="18.75" customHeight="1">
      <c r="A124" s="327"/>
      <c r="B124" s="328"/>
      <c r="C124" s="375"/>
      <c r="D124" s="331"/>
      <c r="E124" s="320"/>
      <c r="F124" s="383"/>
      <c r="G124" s="428"/>
      <c r="H124" s="380" t="s">
        <v>184</v>
      </c>
      <c r="I124" s="405" t="s">
        <v>8</v>
      </c>
      <c r="J124" s="338" t="s">
        <v>22</v>
      </c>
      <c r="K124" s="338"/>
      <c r="L124" s="397" t="s">
        <v>8</v>
      </c>
      <c r="M124" s="338" t="s">
        <v>23</v>
      </c>
      <c r="N124" s="338"/>
      <c r="O124" s="406" t="s">
        <v>8</v>
      </c>
      <c r="P124" s="338" t="s">
        <v>24</v>
      </c>
      <c r="Q124" s="362"/>
      <c r="R124" s="362"/>
      <c r="S124" s="362"/>
      <c r="T124" s="362"/>
      <c r="U124" s="362"/>
      <c r="V124" s="362"/>
      <c r="W124" s="362"/>
      <c r="X124" s="363"/>
      <c r="Y124" s="336"/>
      <c r="Z124" s="333"/>
      <c r="AA124" s="333"/>
      <c r="AB124" s="334"/>
      <c r="AC124" s="336"/>
      <c r="AD124" s="333"/>
      <c r="AE124" s="333"/>
      <c r="AF124" s="334"/>
    </row>
    <row r="125" spans="1:32" ht="18.75" customHeight="1">
      <c r="A125" s="327"/>
      <c r="B125" s="328"/>
      <c r="C125" s="375"/>
      <c r="D125" s="331"/>
      <c r="E125" s="320"/>
      <c r="F125" s="383"/>
      <c r="G125" s="428"/>
      <c r="H125" s="380" t="s">
        <v>133</v>
      </c>
      <c r="I125" s="395" t="s">
        <v>8</v>
      </c>
      <c r="J125" s="338" t="s">
        <v>22</v>
      </c>
      <c r="K125" s="396"/>
      <c r="L125" s="397" t="s">
        <v>8</v>
      </c>
      <c r="M125" s="338" t="s">
        <v>26</v>
      </c>
      <c r="N125" s="362"/>
      <c r="O125" s="362"/>
      <c r="P125" s="362"/>
      <c r="Q125" s="362"/>
      <c r="R125" s="362"/>
      <c r="S125" s="362"/>
      <c r="T125" s="362"/>
      <c r="U125" s="362"/>
      <c r="V125" s="362"/>
      <c r="W125" s="362"/>
      <c r="X125" s="363"/>
      <c r="Y125" s="336"/>
      <c r="Z125" s="333"/>
      <c r="AA125" s="333"/>
      <c r="AB125" s="334"/>
      <c r="AC125" s="336"/>
      <c r="AD125" s="333"/>
      <c r="AE125" s="333"/>
      <c r="AF125" s="334"/>
    </row>
    <row r="126" spans="1:32" ht="18.75" customHeight="1">
      <c r="A126" s="327"/>
      <c r="B126" s="328"/>
      <c r="C126" s="375"/>
      <c r="D126" s="331"/>
      <c r="E126" s="320"/>
      <c r="F126" s="383"/>
      <c r="G126" s="428"/>
      <c r="H126" s="359" t="s">
        <v>185</v>
      </c>
      <c r="I126" s="395" t="s">
        <v>8</v>
      </c>
      <c r="J126" s="338" t="s">
        <v>42</v>
      </c>
      <c r="K126" s="396"/>
      <c r="L126" s="361"/>
      <c r="M126" s="397" t="s">
        <v>8</v>
      </c>
      <c r="N126" s="338" t="s">
        <v>43</v>
      </c>
      <c r="O126" s="398"/>
      <c r="P126" s="398"/>
      <c r="Q126" s="398"/>
      <c r="R126" s="398"/>
      <c r="S126" s="398"/>
      <c r="T126" s="398"/>
      <c r="U126" s="398"/>
      <c r="V126" s="398"/>
      <c r="W126" s="398"/>
      <c r="X126" s="399"/>
      <c r="Y126" s="336"/>
      <c r="Z126" s="333"/>
      <c r="AA126" s="333"/>
      <c r="AB126" s="334"/>
      <c r="AC126" s="336"/>
      <c r="AD126" s="333"/>
      <c r="AE126" s="333"/>
      <c r="AF126" s="334"/>
    </row>
    <row r="127" spans="1:32" ht="18.75" customHeight="1">
      <c r="A127" s="327"/>
      <c r="B127" s="328"/>
      <c r="C127" s="375"/>
      <c r="D127" s="331"/>
      <c r="E127" s="320"/>
      <c r="F127" s="383"/>
      <c r="G127" s="428"/>
      <c r="H127" s="380" t="s">
        <v>97</v>
      </c>
      <c r="I127" s="395" t="s">
        <v>8</v>
      </c>
      <c r="J127" s="338" t="s">
        <v>22</v>
      </c>
      <c r="K127" s="396"/>
      <c r="L127" s="397" t="s">
        <v>8</v>
      </c>
      <c r="M127" s="338" t="s">
        <v>26</v>
      </c>
      <c r="N127" s="362"/>
      <c r="O127" s="362"/>
      <c r="P127" s="362"/>
      <c r="Q127" s="362"/>
      <c r="R127" s="362"/>
      <c r="S127" s="362"/>
      <c r="T127" s="362"/>
      <c r="U127" s="362"/>
      <c r="V127" s="362"/>
      <c r="W127" s="362"/>
      <c r="X127" s="363"/>
      <c r="Y127" s="336"/>
      <c r="Z127" s="333"/>
      <c r="AA127" s="333"/>
      <c r="AB127" s="334"/>
      <c r="AC127" s="336"/>
      <c r="AD127" s="333"/>
      <c r="AE127" s="333"/>
      <c r="AF127" s="334"/>
    </row>
    <row r="128" spans="1:32" ht="18.75" customHeight="1">
      <c r="A128" s="387" t="s">
        <v>8</v>
      </c>
      <c r="B128" s="328">
        <v>32</v>
      </c>
      <c r="C128" s="375" t="s">
        <v>186</v>
      </c>
      <c r="D128" s="387" t="s">
        <v>8</v>
      </c>
      <c r="E128" s="320" t="s">
        <v>91</v>
      </c>
      <c r="F128" s="383"/>
      <c r="G128" s="428"/>
      <c r="H128" s="380" t="s">
        <v>1328</v>
      </c>
      <c r="I128" s="405" t="s">
        <v>8</v>
      </c>
      <c r="J128" s="338" t="s">
        <v>22</v>
      </c>
      <c r="K128" s="338"/>
      <c r="L128" s="397" t="s">
        <v>8</v>
      </c>
      <c r="M128" s="338" t="s">
        <v>63</v>
      </c>
      <c r="N128" s="338"/>
      <c r="O128" s="406"/>
      <c r="P128" s="406" t="s">
        <v>8</v>
      </c>
      <c r="Q128" s="338" t="s">
        <v>64</v>
      </c>
      <c r="R128" s="406"/>
      <c r="S128" s="338"/>
      <c r="T128" s="406" t="s">
        <v>8</v>
      </c>
      <c r="U128" s="338" t="s">
        <v>1391</v>
      </c>
      <c r="V128" s="362"/>
      <c r="W128" s="362"/>
      <c r="X128" s="363"/>
      <c r="Y128" s="336"/>
      <c r="Z128" s="333"/>
      <c r="AA128" s="333"/>
      <c r="AB128" s="334"/>
      <c r="AC128" s="336"/>
      <c r="AD128" s="333"/>
      <c r="AE128" s="333"/>
      <c r="AF128" s="334"/>
    </row>
    <row r="129" spans="1:32" ht="18.75" customHeight="1">
      <c r="A129" s="327"/>
      <c r="B129" s="328"/>
      <c r="C129" s="375" t="s">
        <v>187</v>
      </c>
      <c r="D129" s="387" t="s">
        <v>8</v>
      </c>
      <c r="E129" s="320" t="s">
        <v>89</v>
      </c>
      <c r="F129" s="383"/>
      <c r="G129" s="428"/>
      <c r="H129" s="380" t="s">
        <v>188</v>
      </c>
      <c r="I129" s="405" t="s">
        <v>8</v>
      </c>
      <c r="J129" s="338" t="s">
        <v>22</v>
      </c>
      <c r="K129" s="338"/>
      <c r="L129" s="397" t="s">
        <v>8</v>
      </c>
      <c r="M129" s="341" t="s">
        <v>26</v>
      </c>
      <c r="N129" s="338"/>
      <c r="O129" s="406"/>
      <c r="P129" s="406"/>
      <c r="Q129" s="406"/>
      <c r="R129" s="406"/>
      <c r="S129" s="406"/>
      <c r="T129" s="406"/>
      <c r="U129" s="406"/>
      <c r="V129" s="406"/>
      <c r="W129" s="406"/>
      <c r="X129" s="363"/>
      <c r="Y129" s="336"/>
      <c r="Z129" s="333"/>
      <c r="AA129" s="333"/>
      <c r="AB129" s="334"/>
      <c r="AC129" s="336"/>
      <c r="AD129" s="333"/>
      <c r="AE129" s="333"/>
      <c r="AF129" s="334"/>
    </row>
    <row r="130" spans="1:32" ht="18.75" customHeight="1">
      <c r="A130" s="327"/>
      <c r="B130" s="328"/>
      <c r="C130" s="385"/>
      <c r="D130" s="387" t="s">
        <v>8</v>
      </c>
      <c r="E130" s="320" t="s">
        <v>189</v>
      </c>
      <c r="F130" s="383"/>
      <c r="G130" s="428"/>
      <c r="H130" s="380" t="s">
        <v>33</v>
      </c>
      <c r="I130" s="395" t="s">
        <v>8</v>
      </c>
      <c r="J130" s="338" t="s">
        <v>22</v>
      </c>
      <c r="K130" s="338"/>
      <c r="L130" s="397" t="s">
        <v>8</v>
      </c>
      <c r="M130" s="338" t="s">
        <v>23</v>
      </c>
      <c r="N130" s="338"/>
      <c r="O130" s="397" t="s">
        <v>8</v>
      </c>
      <c r="P130" s="338" t="s">
        <v>24</v>
      </c>
      <c r="Q130" s="362"/>
      <c r="R130" s="362"/>
      <c r="S130" s="362"/>
      <c r="T130" s="362"/>
      <c r="U130" s="362"/>
      <c r="V130" s="362"/>
      <c r="W130" s="362"/>
      <c r="X130" s="363"/>
      <c r="Y130" s="336"/>
      <c r="Z130" s="333"/>
      <c r="AA130" s="333"/>
      <c r="AB130" s="334"/>
      <c r="AC130" s="336"/>
      <c r="AD130" s="333"/>
      <c r="AE130" s="333"/>
      <c r="AF130" s="334"/>
    </row>
    <row r="131" spans="1:32" ht="18.75" customHeight="1">
      <c r="A131" s="327"/>
      <c r="B131" s="328"/>
      <c r="C131" s="385"/>
      <c r="D131" s="387" t="s">
        <v>8</v>
      </c>
      <c r="E131" s="320" t="s">
        <v>190</v>
      </c>
      <c r="F131" s="383"/>
      <c r="G131" s="428"/>
      <c r="H131" s="378" t="s">
        <v>2539</v>
      </c>
      <c r="I131" s="395" t="s">
        <v>8</v>
      </c>
      <c r="J131" s="338" t="s">
        <v>22</v>
      </c>
      <c r="K131" s="338"/>
      <c r="L131" s="397" t="s">
        <v>8</v>
      </c>
      <c r="M131" s="338" t="s">
        <v>23</v>
      </c>
      <c r="N131" s="338"/>
      <c r="O131" s="397" t="s">
        <v>8</v>
      </c>
      <c r="P131" s="338" t="s">
        <v>24</v>
      </c>
      <c r="Q131" s="396"/>
      <c r="R131" s="396"/>
      <c r="S131" s="396"/>
      <c r="T131" s="396"/>
      <c r="U131" s="396"/>
      <c r="V131" s="396"/>
      <c r="W131" s="396"/>
      <c r="X131" s="400"/>
      <c r="Y131" s="336"/>
      <c r="Z131" s="333"/>
      <c r="AA131" s="333"/>
      <c r="AB131" s="334"/>
      <c r="AC131" s="336"/>
      <c r="AD131" s="333"/>
      <c r="AE131" s="333"/>
      <c r="AF131" s="334"/>
    </row>
    <row r="132" spans="1:32" ht="18.75" customHeight="1">
      <c r="A132" s="327"/>
      <c r="B132" s="328"/>
      <c r="C132" s="375"/>
      <c r="D132" s="331"/>
      <c r="E132" s="320"/>
      <c r="F132" s="383"/>
      <c r="G132" s="428"/>
      <c r="H132" s="337" t="s">
        <v>69</v>
      </c>
      <c r="I132" s="395" t="s">
        <v>8</v>
      </c>
      <c r="J132" s="338" t="s">
        <v>22</v>
      </c>
      <c r="K132" s="396"/>
      <c r="L132" s="397" t="s">
        <v>8</v>
      </c>
      <c r="M132" s="338" t="s">
        <v>26</v>
      </c>
      <c r="N132" s="362"/>
      <c r="O132" s="362"/>
      <c r="P132" s="362"/>
      <c r="Q132" s="362"/>
      <c r="R132" s="362"/>
      <c r="S132" s="362"/>
      <c r="T132" s="362"/>
      <c r="U132" s="362"/>
      <c r="V132" s="362"/>
      <c r="W132" s="362"/>
      <c r="X132" s="363"/>
      <c r="Y132" s="336"/>
      <c r="Z132" s="333"/>
      <c r="AA132" s="333"/>
      <c r="AB132" s="334"/>
      <c r="AC132" s="336"/>
      <c r="AD132" s="333"/>
      <c r="AE132" s="333"/>
      <c r="AF132" s="334"/>
    </row>
    <row r="133" spans="1:32" ht="18.75" customHeight="1">
      <c r="A133" s="327"/>
      <c r="B133" s="328"/>
      <c r="C133" s="375"/>
      <c r="D133" s="331"/>
      <c r="E133" s="320"/>
      <c r="F133" s="331"/>
      <c r="G133" s="320"/>
      <c r="H133" s="378" t="s">
        <v>2541</v>
      </c>
      <c r="I133" s="395" t="s">
        <v>8</v>
      </c>
      <c r="J133" s="338" t="s">
        <v>22</v>
      </c>
      <c r="K133" s="338"/>
      <c r="L133" s="397" t="s">
        <v>8</v>
      </c>
      <c r="M133" s="341" t="s">
        <v>26</v>
      </c>
      <c r="N133" s="338"/>
      <c r="O133" s="338"/>
      <c r="P133" s="338"/>
      <c r="Q133" s="396"/>
      <c r="R133" s="396"/>
      <c r="S133" s="396"/>
      <c r="T133" s="396"/>
      <c r="U133" s="396"/>
      <c r="V133" s="396"/>
      <c r="W133" s="396"/>
      <c r="X133" s="400"/>
      <c r="Y133" s="336"/>
      <c r="Z133" s="333"/>
      <c r="AA133" s="333"/>
      <c r="AB133" s="334"/>
      <c r="AC133" s="336"/>
      <c r="AD133" s="333"/>
      <c r="AE133" s="333"/>
      <c r="AF133" s="334"/>
    </row>
    <row r="134" spans="1:32" ht="18.75" customHeight="1">
      <c r="A134" s="327"/>
      <c r="B134" s="328"/>
      <c r="C134" s="375"/>
      <c r="D134" s="331"/>
      <c r="E134" s="320"/>
      <c r="F134" s="331"/>
      <c r="G134" s="320"/>
      <c r="H134" s="378" t="s">
        <v>2543</v>
      </c>
      <c r="I134" s="395" t="s">
        <v>8</v>
      </c>
      <c r="J134" s="338" t="s">
        <v>22</v>
      </c>
      <c r="K134" s="338"/>
      <c r="L134" s="397" t="s">
        <v>8</v>
      </c>
      <c r="M134" s="341" t="s">
        <v>26</v>
      </c>
      <c r="N134" s="338"/>
      <c r="O134" s="338"/>
      <c r="P134" s="338"/>
      <c r="Q134" s="396"/>
      <c r="R134" s="396"/>
      <c r="S134" s="396"/>
      <c r="T134" s="396"/>
      <c r="U134" s="396"/>
      <c r="V134" s="396"/>
      <c r="W134" s="396"/>
      <c r="X134" s="400"/>
      <c r="Y134" s="336"/>
      <c r="Z134" s="333"/>
      <c r="AA134" s="333"/>
      <c r="AB134" s="334"/>
      <c r="AC134" s="336"/>
      <c r="AD134" s="333"/>
      <c r="AE134" s="333"/>
      <c r="AF134" s="334"/>
    </row>
    <row r="135" spans="1:32" ht="18.75" customHeight="1">
      <c r="A135" s="327"/>
      <c r="B135" s="328"/>
      <c r="C135" s="375"/>
      <c r="D135" s="331"/>
      <c r="E135" s="320"/>
      <c r="F135" s="383"/>
      <c r="G135" s="428"/>
      <c r="H135" s="421" t="s">
        <v>2545</v>
      </c>
      <c r="I135" s="395" t="s">
        <v>8</v>
      </c>
      <c r="J135" s="338" t="s">
        <v>22</v>
      </c>
      <c r="K135" s="338"/>
      <c r="L135" s="397" t="s">
        <v>8</v>
      </c>
      <c r="M135" s="338" t="s">
        <v>23</v>
      </c>
      <c r="N135" s="338"/>
      <c r="O135" s="397" t="s">
        <v>8</v>
      </c>
      <c r="P135" s="338" t="s">
        <v>24</v>
      </c>
      <c r="Q135" s="398"/>
      <c r="R135" s="398"/>
      <c r="S135" s="398"/>
      <c r="T135" s="398"/>
      <c r="U135" s="422"/>
      <c r="V135" s="422"/>
      <c r="W135" s="422"/>
      <c r="X135" s="423"/>
      <c r="Y135" s="336"/>
      <c r="Z135" s="333"/>
      <c r="AA135" s="333"/>
      <c r="AB135" s="334"/>
      <c r="AC135" s="336"/>
      <c r="AD135" s="333"/>
      <c r="AE135" s="333"/>
      <c r="AF135" s="334"/>
    </row>
    <row r="136" spans="1:32" ht="18.75" customHeight="1">
      <c r="A136" s="327"/>
      <c r="B136" s="328"/>
      <c r="C136" s="375"/>
      <c r="D136" s="331"/>
      <c r="E136" s="320"/>
      <c r="F136" s="383"/>
      <c r="G136" s="428"/>
      <c r="H136" s="380" t="s">
        <v>70</v>
      </c>
      <c r="I136" s="395" t="s">
        <v>8</v>
      </c>
      <c r="J136" s="338" t="s">
        <v>22</v>
      </c>
      <c r="K136" s="338"/>
      <c r="L136" s="397" t="s">
        <v>8</v>
      </c>
      <c r="M136" s="338" t="s">
        <v>34</v>
      </c>
      <c r="N136" s="338"/>
      <c r="O136" s="397" t="s">
        <v>8</v>
      </c>
      <c r="P136" s="338" t="s">
        <v>35</v>
      </c>
      <c r="Q136" s="362"/>
      <c r="R136" s="397" t="s">
        <v>8</v>
      </c>
      <c r="S136" s="338" t="s">
        <v>71</v>
      </c>
      <c r="T136" s="362"/>
      <c r="U136" s="362"/>
      <c r="V136" s="362"/>
      <c r="W136" s="362"/>
      <c r="X136" s="363"/>
      <c r="Y136" s="336"/>
      <c r="Z136" s="333"/>
      <c r="AA136" s="333"/>
      <c r="AB136" s="334"/>
      <c r="AC136" s="336"/>
      <c r="AD136" s="333"/>
      <c r="AE136" s="333"/>
      <c r="AF136" s="334"/>
    </row>
    <row r="137" spans="1:32" ht="18.75" customHeight="1">
      <c r="A137" s="327"/>
      <c r="B137" s="328"/>
      <c r="C137" s="329"/>
      <c r="D137" s="330"/>
      <c r="E137" s="320"/>
      <c r="F137" s="331"/>
      <c r="G137" s="332"/>
      <c r="H137" s="337" t="s">
        <v>90</v>
      </c>
      <c r="I137" s="395" t="s">
        <v>8</v>
      </c>
      <c r="J137" s="338" t="s">
        <v>22</v>
      </c>
      <c r="K137" s="338"/>
      <c r="L137" s="397" t="s">
        <v>8</v>
      </c>
      <c r="M137" s="338" t="s">
        <v>34</v>
      </c>
      <c r="N137" s="338"/>
      <c r="O137" s="397" t="s">
        <v>8</v>
      </c>
      <c r="P137" s="338" t="s">
        <v>35</v>
      </c>
      <c r="Q137" s="338"/>
      <c r="R137" s="397" t="s">
        <v>8</v>
      </c>
      <c r="S137" s="338" t="s">
        <v>36</v>
      </c>
      <c r="T137" s="338"/>
      <c r="U137" s="398"/>
      <c r="V137" s="398"/>
      <c r="W137" s="398"/>
      <c r="X137" s="399"/>
      <c r="Y137" s="333"/>
      <c r="Z137" s="333"/>
      <c r="AA137" s="333"/>
      <c r="AB137" s="334"/>
      <c r="AC137" s="336"/>
      <c r="AD137" s="333"/>
      <c r="AE137" s="333"/>
      <c r="AF137" s="334"/>
    </row>
    <row r="138" spans="1:32" ht="18.75" customHeight="1">
      <c r="A138" s="327"/>
      <c r="B138" s="328"/>
      <c r="C138" s="329"/>
      <c r="D138" s="330"/>
      <c r="E138" s="320"/>
      <c r="F138" s="331"/>
      <c r="G138" s="332"/>
      <c r="H138" s="461" t="s">
        <v>37</v>
      </c>
      <c r="I138" s="405" t="s">
        <v>8</v>
      </c>
      <c r="J138" s="340" t="s">
        <v>38</v>
      </c>
      <c r="K138" s="340"/>
      <c r="L138" s="406" t="s">
        <v>8</v>
      </c>
      <c r="M138" s="340" t="s">
        <v>39</v>
      </c>
      <c r="N138" s="340"/>
      <c r="O138" s="406" t="s">
        <v>8</v>
      </c>
      <c r="P138" s="340" t="s">
        <v>40</v>
      </c>
      <c r="Q138" s="340"/>
      <c r="R138" s="406"/>
      <c r="S138" s="340"/>
      <c r="T138" s="340"/>
      <c r="U138" s="422"/>
      <c r="V138" s="422"/>
      <c r="W138" s="422"/>
      <c r="X138" s="423"/>
      <c r="Y138" s="333"/>
      <c r="Z138" s="333"/>
      <c r="AA138" s="333"/>
      <c r="AB138" s="334"/>
      <c r="AC138" s="336"/>
      <c r="AD138" s="333"/>
      <c r="AE138" s="333"/>
      <c r="AF138" s="334"/>
    </row>
    <row r="139" spans="1:32" ht="19.5" customHeight="1">
      <c r="A139" s="346"/>
      <c r="B139" s="347"/>
      <c r="C139" s="348"/>
      <c r="D139" s="349"/>
      <c r="E139" s="350"/>
      <c r="F139" s="351"/>
      <c r="G139" s="352"/>
      <c r="H139" s="462" t="s">
        <v>41</v>
      </c>
      <c r="I139" s="407" t="s">
        <v>8</v>
      </c>
      <c r="J139" s="353" t="s">
        <v>22</v>
      </c>
      <c r="K139" s="353"/>
      <c r="L139" s="408" t="s">
        <v>8</v>
      </c>
      <c r="M139" s="353" t="s">
        <v>26</v>
      </c>
      <c r="N139" s="353"/>
      <c r="O139" s="353"/>
      <c r="P139" s="353"/>
      <c r="Q139" s="453"/>
      <c r="R139" s="453"/>
      <c r="S139" s="453"/>
      <c r="T139" s="453"/>
      <c r="U139" s="453"/>
      <c r="V139" s="453"/>
      <c r="W139" s="453"/>
      <c r="X139" s="454"/>
      <c r="Y139" s="356"/>
      <c r="Z139" s="356"/>
      <c r="AA139" s="356"/>
      <c r="AB139" s="357"/>
      <c r="AC139" s="355"/>
      <c r="AD139" s="356"/>
      <c r="AE139" s="356"/>
      <c r="AF139" s="357"/>
    </row>
    <row r="140" spans="1:32" ht="18.75" customHeight="1">
      <c r="A140" s="321"/>
      <c r="B140" s="322"/>
      <c r="C140" s="371"/>
      <c r="D140" s="324"/>
      <c r="E140" s="318"/>
      <c r="F140" s="382"/>
      <c r="G140" s="389"/>
      <c r="H140" s="464" t="s">
        <v>87</v>
      </c>
      <c r="I140" s="410" t="s">
        <v>8</v>
      </c>
      <c r="J140" s="360" t="s">
        <v>76</v>
      </c>
      <c r="K140" s="411"/>
      <c r="L140" s="372"/>
      <c r="M140" s="412" t="s">
        <v>8</v>
      </c>
      <c r="N140" s="360" t="s">
        <v>77</v>
      </c>
      <c r="O140" s="413"/>
      <c r="P140" s="413"/>
      <c r="Q140" s="413"/>
      <c r="R140" s="413"/>
      <c r="S140" s="413"/>
      <c r="T140" s="413"/>
      <c r="U140" s="413"/>
      <c r="V140" s="413"/>
      <c r="W140" s="413"/>
      <c r="X140" s="414"/>
      <c r="Y140" s="416" t="s">
        <v>8</v>
      </c>
      <c r="Z140" s="316" t="s">
        <v>17</v>
      </c>
      <c r="AA140" s="316"/>
      <c r="AB140" s="326"/>
      <c r="AC140" s="416" t="s">
        <v>8</v>
      </c>
      <c r="AD140" s="316" t="s">
        <v>17</v>
      </c>
      <c r="AE140" s="316"/>
      <c r="AF140" s="326"/>
    </row>
    <row r="141" spans="1:32" ht="18.75" customHeight="1">
      <c r="A141" s="327"/>
      <c r="B141" s="328"/>
      <c r="C141" s="375"/>
      <c r="D141" s="331"/>
      <c r="E141" s="320"/>
      <c r="F141" s="383"/>
      <c r="G141" s="428"/>
      <c r="H141" s="380" t="s">
        <v>50</v>
      </c>
      <c r="I141" s="395" t="s">
        <v>8</v>
      </c>
      <c r="J141" s="338" t="s">
        <v>22</v>
      </c>
      <c r="K141" s="338"/>
      <c r="L141" s="361"/>
      <c r="M141" s="397" t="s">
        <v>8</v>
      </c>
      <c r="N141" s="338" t="s">
        <v>182</v>
      </c>
      <c r="O141" s="338"/>
      <c r="P141" s="361"/>
      <c r="Q141" s="396"/>
      <c r="R141" s="396"/>
      <c r="S141" s="396"/>
      <c r="T141" s="396"/>
      <c r="U141" s="396"/>
      <c r="V141" s="396"/>
      <c r="W141" s="396"/>
      <c r="X141" s="400"/>
      <c r="Y141" s="387" t="s">
        <v>8</v>
      </c>
      <c r="Z141" s="319" t="s">
        <v>18</v>
      </c>
      <c r="AA141" s="333"/>
      <c r="AB141" s="334"/>
      <c r="AC141" s="387" t="s">
        <v>8</v>
      </c>
      <c r="AD141" s="319" t="s">
        <v>18</v>
      </c>
      <c r="AE141" s="333"/>
      <c r="AF141" s="334"/>
    </row>
    <row r="142" spans="1:32" ht="19.5" customHeight="1">
      <c r="A142" s="327"/>
      <c r="B142" s="328"/>
      <c r="C142" s="329"/>
      <c r="D142" s="330"/>
      <c r="E142" s="320"/>
      <c r="F142" s="331"/>
      <c r="G142" s="332"/>
      <c r="H142" s="344" t="s">
        <v>19</v>
      </c>
      <c r="I142" s="395" t="s">
        <v>8</v>
      </c>
      <c r="J142" s="338" t="s">
        <v>20</v>
      </c>
      <c r="K142" s="396"/>
      <c r="L142" s="361"/>
      <c r="M142" s="397" t="s">
        <v>8</v>
      </c>
      <c r="N142" s="338" t="s">
        <v>21</v>
      </c>
      <c r="O142" s="397"/>
      <c r="P142" s="338"/>
      <c r="Q142" s="398"/>
      <c r="R142" s="398"/>
      <c r="S142" s="398"/>
      <c r="T142" s="398"/>
      <c r="U142" s="398"/>
      <c r="V142" s="398"/>
      <c r="W142" s="398"/>
      <c r="X142" s="399"/>
      <c r="Y142" s="333"/>
      <c r="Z142" s="333"/>
      <c r="AA142" s="333"/>
      <c r="AB142" s="334"/>
      <c r="AC142" s="336"/>
      <c r="AD142" s="333"/>
      <c r="AE142" s="333"/>
      <c r="AF142" s="334"/>
    </row>
    <row r="143" spans="1:32" ht="19.5" customHeight="1">
      <c r="A143" s="327"/>
      <c r="B143" s="328"/>
      <c r="C143" s="329"/>
      <c r="D143" s="330"/>
      <c r="E143" s="320"/>
      <c r="F143" s="331"/>
      <c r="G143" s="332"/>
      <c r="H143" s="344" t="s">
        <v>53</v>
      </c>
      <c r="I143" s="395" t="s">
        <v>8</v>
      </c>
      <c r="J143" s="338" t="s">
        <v>20</v>
      </c>
      <c r="K143" s="396"/>
      <c r="L143" s="361"/>
      <c r="M143" s="397" t="s">
        <v>8</v>
      </c>
      <c r="N143" s="338" t="s">
        <v>21</v>
      </c>
      <c r="O143" s="397"/>
      <c r="P143" s="338"/>
      <c r="Q143" s="398"/>
      <c r="R143" s="398"/>
      <c r="S143" s="398"/>
      <c r="T143" s="398"/>
      <c r="U143" s="398"/>
      <c r="V143" s="398"/>
      <c r="W143" s="398"/>
      <c r="X143" s="399"/>
      <c r="Y143" s="333"/>
      <c r="Z143" s="333"/>
      <c r="AA143" s="333"/>
      <c r="AB143" s="334"/>
      <c r="AC143" s="336"/>
      <c r="AD143" s="333"/>
      <c r="AE143" s="333"/>
      <c r="AF143" s="334"/>
    </row>
    <row r="144" spans="1:32" ht="18.75" customHeight="1">
      <c r="A144" s="327"/>
      <c r="B144" s="328"/>
      <c r="C144" s="375"/>
      <c r="D144" s="331"/>
      <c r="E144" s="320"/>
      <c r="F144" s="383"/>
      <c r="G144" s="428"/>
      <c r="H144" s="1678" t="s">
        <v>183</v>
      </c>
      <c r="I144" s="1663" t="s">
        <v>8</v>
      </c>
      <c r="J144" s="1665" t="s">
        <v>22</v>
      </c>
      <c r="K144" s="1665"/>
      <c r="L144" s="1663" t="s">
        <v>8</v>
      </c>
      <c r="M144" s="1665" t="s">
        <v>26</v>
      </c>
      <c r="N144" s="1665"/>
      <c r="O144" s="340"/>
      <c r="P144" s="340"/>
      <c r="Q144" s="340"/>
      <c r="R144" s="340"/>
      <c r="S144" s="340"/>
      <c r="T144" s="340"/>
      <c r="U144" s="340"/>
      <c r="V144" s="340"/>
      <c r="W144" s="340"/>
      <c r="X144" s="343"/>
      <c r="Y144" s="336"/>
      <c r="Z144" s="333"/>
      <c r="AA144" s="333"/>
      <c r="AB144" s="334"/>
      <c r="AC144" s="336"/>
      <c r="AD144" s="333"/>
      <c r="AE144" s="333"/>
      <c r="AF144" s="334"/>
    </row>
    <row r="145" spans="1:32" ht="18.75" customHeight="1">
      <c r="A145" s="327"/>
      <c r="B145" s="328"/>
      <c r="C145" s="375"/>
      <c r="D145" s="331"/>
      <c r="E145" s="320"/>
      <c r="F145" s="383"/>
      <c r="G145" s="428"/>
      <c r="H145" s="1679"/>
      <c r="I145" s="1664"/>
      <c r="J145" s="1666"/>
      <c r="K145" s="1666"/>
      <c r="L145" s="1664"/>
      <c r="M145" s="1666"/>
      <c r="N145" s="1666"/>
      <c r="O145" s="341"/>
      <c r="P145" s="341"/>
      <c r="Q145" s="341"/>
      <c r="R145" s="341"/>
      <c r="S145" s="341"/>
      <c r="T145" s="341"/>
      <c r="U145" s="341"/>
      <c r="V145" s="341"/>
      <c r="W145" s="341"/>
      <c r="X145" s="342"/>
      <c r="Y145" s="336"/>
      <c r="Z145" s="333"/>
      <c r="AA145" s="333"/>
      <c r="AB145" s="334"/>
      <c r="AC145" s="336"/>
      <c r="AD145" s="333"/>
      <c r="AE145" s="333"/>
      <c r="AF145" s="334"/>
    </row>
    <row r="146" spans="1:32" ht="18.75" customHeight="1">
      <c r="A146" s="327"/>
      <c r="B146" s="328"/>
      <c r="C146" s="375"/>
      <c r="D146" s="331"/>
      <c r="E146" s="320"/>
      <c r="F146" s="383"/>
      <c r="G146" s="428"/>
      <c r="H146" s="380" t="s">
        <v>184</v>
      </c>
      <c r="I146" s="405" t="s">
        <v>8</v>
      </c>
      <c r="J146" s="338" t="s">
        <v>22</v>
      </c>
      <c r="K146" s="338"/>
      <c r="L146" s="397" t="s">
        <v>8</v>
      </c>
      <c r="M146" s="338" t="s">
        <v>23</v>
      </c>
      <c r="N146" s="338"/>
      <c r="O146" s="406" t="s">
        <v>8</v>
      </c>
      <c r="P146" s="338" t="s">
        <v>24</v>
      </c>
      <c r="Q146" s="362"/>
      <c r="R146" s="362"/>
      <c r="S146" s="362"/>
      <c r="T146" s="362"/>
      <c r="U146" s="362"/>
      <c r="V146" s="362"/>
      <c r="W146" s="362"/>
      <c r="X146" s="363"/>
      <c r="Y146" s="336"/>
      <c r="Z146" s="333"/>
      <c r="AA146" s="333"/>
      <c r="AB146" s="334"/>
      <c r="AC146" s="336"/>
      <c r="AD146" s="333"/>
      <c r="AE146" s="333"/>
      <c r="AF146" s="334"/>
    </row>
    <row r="147" spans="1:32" ht="18.75" customHeight="1">
      <c r="A147" s="387" t="s">
        <v>8</v>
      </c>
      <c r="B147" s="328">
        <v>38</v>
      </c>
      <c r="C147" s="375" t="s">
        <v>186</v>
      </c>
      <c r="D147" s="387" t="s">
        <v>8</v>
      </c>
      <c r="E147" s="320" t="s">
        <v>91</v>
      </c>
      <c r="F147" s="383"/>
      <c r="G147" s="428"/>
      <c r="H147" s="380" t="s">
        <v>133</v>
      </c>
      <c r="I147" s="395" t="s">
        <v>8</v>
      </c>
      <c r="J147" s="338" t="s">
        <v>22</v>
      </c>
      <c r="K147" s="396"/>
      <c r="L147" s="397" t="s">
        <v>8</v>
      </c>
      <c r="M147" s="338" t="s">
        <v>26</v>
      </c>
      <c r="N147" s="362"/>
      <c r="O147" s="362"/>
      <c r="P147" s="362"/>
      <c r="Q147" s="362"/>
      <c r="R147" s="362"/>
      <c r="S147" s="362"/>
      <c r="T147" s="362"/>
      <c r="U147" s="362"/>
      <c r="V147" s="362"/>
      <c r="W147" s="362"/>
      <c r="X147" s="363"/>
      <c r="Y147" s="336"/>
      <c r="Z147" s="333"/>
      <c r="AA147" s="333"/>
      <c r="AB147" s="334"/>
      <c r="AC147" s="336"/>
      <c r="AD147" s="333"/>
      <c r="AE147" s="333"/>
      <c r="AF147" s="334"/>
    </row>
    <row r="148" spans="1:32" ht="18.75" customHeight="1">
      <c r="A148" s="327"/>
      <c r="B148" s="328"/>
      <c r="C148" s="375" t="s">
        <v>187</v>
      </c>
      <c r="D148" s="387" t="s">
        <v>8</v>
      </c>
      <c r="E148" s="320" t="s">
        <v>89</v>
      </c>
      <c r="F148" s="383"/>
      <c r="G148" s="428"/>
      <c r="H148" s="380" t="s">
        <v>1328</v>
      </c>
      <c r="I148" s="405" t="s">
        <v>8</v>
      </c>
      <c r="J148" s="338" t="s">
        <v>22</v>
      </c>
      <c r="K148" s="338"/>
      <c r="L148" s="397" t="s">
        <v>8</v>
      </c>
      <c r="M148" s="338" t="s">
        <v>63</v>
      </c>
      <c r="N148" s="338"/>
      <c r="O148" s="406"/>
      <c r="P148" s="406" t="s">
        <v>8</v>
      </c>
      <c r="Q148" s="338" t="s">
        <v>64</v>
      </c>
      <c r="R148" s="406"/>
      <c r="S148" s="338"/>
      <c r="T148" s="406" t="s">
        <v>8</v>
      </c>
      <c r="U148" s="338" t="s">
        <v>1391</v>
      </c>
      <c r="V148" s="362"/>
      <c r="W148" s="362"/>
      <c r="X148" s="363"/>
      <c r="Y148" s="336"/>
      <c r="Z148" s="333"/>
      <c r="AA148" s="333"/>
      <c r="AB148" s="334"/>
      <c r="AC148" s="336"/>
      <c r="AD148" s="333"/>
      <c r="AE148" s="333"/>
      <c r="AF148" s="334"/>
    </row>
    <row r="149" spans="1:32" ht="18.75" customHeight="1">
      <c r="A149" s="327"/>
      <c r="B149" s="328"/>
      <c r="C149" s="375" t="s">
        <v>191</v>
      </c>
      <c r="D149" s="387" t="s">
        <v>8</v>
      </c>
      <c r="E149" s="320" t="s">
        <v>189</v>
      </c>
      <c r="F149" s="383"/>
      <c r="G149" s="428"/>
      <c r="H149" s="380" t="s">
        <v>188</v>
      </c>
      <c r="I149" s="405" t="s">
        <v>8</v>
      </c>
      <c r="J149" s="338" t="s">
        <v>22</v>
      </c>
      <c r="K149" s="338"/>
      <c r="L149" s="397" t="s">
        <v>8</v>
      </c>
      <c r="M149" s="341" t="s">
        <v>26</v>
      </c>
      <c r="N149" s="338"/>
      <c r="O149" s="406"/>
      <c r="P149" s="406"/>
      <c r="Q149" s="406"/>
      <c r="R149" s="406"/>
      <c r="S149" s="406"/>
      <c r="T149" s="406"/>
      <c r="U149" s="406"/>
      <c r="V149" s="406"/>
      <c r="W149" s="406"/>
      <c r="X149" s="363"/>
      <c r="Y149" s="336"/>
      <c r="Z149" s="333"/>
      <c r="AA149" s="333"/>
      <c r="AB149" s="334"/>
      <c r="AC149" s="336"/>
      <c r="AD149" s="333"/>
      <c r="AE149" s="333"/>
      <c r="AF149" s="334"/>
    </row>
    <row r="150" spans="1:32" ht="18.75" customHeight="1">
      <c r="A150" s="327"/>
      <c r="B150" s="328"/>
      <c r="C150" s="385"/>
      <c r="D150" s="387" t="s">
        <v>8</v>
      </c>
      <c r="E150" s="320" t="s">
        <v>190</v>
      </c>
      <c r="F150" s="331"/>
      <c r="G150" s="320"/>
      <c r="H150" s="378" t="s">
        <v>1219</v>
      </c>
      <c r="I150" s="395" t="s">
        <v>8</v>
      </c>
      <c r="J150" s="338" t="s">
        <v>22</v>
      </c>
      <c r="K150" s="338"/>
      <c r="L150" s="397" t="s">
        <v>8</v>
      </c>
      <c r="M150" s="341" t="s">
        <v>26</v>
      </c>
      <c r="N150" s="338"/>
      <c r="O150" s="338"/>
      <c r="P150" s="338"/>
      <c r="Q150" s="396"/>
      <c r="R150" s="396"/>
      <c r="S150" s="396"/>
      <c r="T150" s="396"/>
      <c r="U150" s="396"/>
      <c r="V150" s="396"/>
      <c r="W150" s="396"/>
      <c r="X150" s="400"/>
      <c r="Y150" s="336"/>
      <c r="Z150" s="333"/>
      <c r="AA150" s="333"/>
      <c r="AB150" s="334"/>
      <c r="AC150" s="336"/>
      <c r="AD150" s="333"/>
      <c r="AE150" s="333"/>
      <c r="AF150" s="334"/>
    </row>
    <row r="151" spans="1:32" ht="18.75" customHeight="1">
      <c r="A151" s="327"/>
      <c r="B151" s="328"/>
      <c r="C151" s="375"/>
      <c r="D151" s="330"/>
      <c r="E151" s="320"/>
      <c r="F151" s="331"/>
      <c r="G151" s="320"/>
      <c r="H151" s="378" t="s">
        <v>1220</v>
      </c>
      <c r="I151" s="395" t="s">
        <v>8</v>
      </c>
      <c r="J151" s="338" t="s">
        <v>22</v>
      </c>
      <c r="K151" s="338"/>
      <c r="L151" s="397" t="s">
        <v>8</v>
      </c>
      <c r="M151" s="341" t="s">
        <v>26</v>
      </c>
      <c r="N151" s="338"/>
      <c r="O151" s="338"/>
      <c r="P151" s="338"/>
      <c r="Q151" s="396"/>
      <c r="R151" s="396"/>
      <c r="S151" s="396"/>
      <c r="T151" s="396"/>
      <c r="U151" s="396"/>
      <c r="V151" s="396"/>
      <c r="W151" s="396"/>
      <c r="X151" s="400"/>
      <c r="Y151" s="336"/>
      <c r="Z151" s="333"/>
      <c r="AA151" s="333"/>
      <c r="AB151" s="334"/>
      <c r="AC151" s="336"/>
      <c r="AD151" s="333"/>
      <c r="AE151" s="333"/>
      <c r="AF151" s="334"/>
    </row>
    <row r="152" spans="1:32" ht="18.75" customHeight="1">
      <c r="A152" s="327"/>
      <c r="B152" s="328"/>
      <c r="C152" s="375"/>
      <c r="D152" s="331"/>
      <c r="E152" s="320"/>
      <c r="F152" s="383"/>
      <c r="G152" s="428"/>
      <c r="H152" s="421" t="s">
        <v>86</v>
      </c>
      <c r="I152" s="395" t="s">
        <v>8</v>
      </c>
      <c r="J152" s="338" t="s">
        <v>22</v>
      </c>
      <c r="K152" s="338"/>
      <c r="L152" s="397" t="s">
        <v>8</v>
      </c>
      <c r="M152" s="338" t="s">
        <v>23</v>
      </c>
      <c r="N152" s="338"/>
      <c r="O152" s="397" t="s">
        <v>8</v>
      </c>
      <c r="P152" s="338" t="s">
        <v>24</v>
      </c>
      <c r="Q152" s="398"/>
      <c r="R152" s="398"/>
      <c r="S152" s="398"/>
      <c r="T152" s="398"/>
      <c r="U152" s="422"/>
      <c r="V152" s="422"/>
      <c r="W152" s="422"/>
      <c r="X152" s="423"/>
      <c r="Y152" s="336"/>
      <c r="Z152" s="333"/>
      <c r="AA152" s="333"/>
      <c r="AB152" s="334"/>
      <c r="AC152" s="336"/>
      <c r="AD152" s="333"/>
      <c r="AE152" s="333"/>
      <c r="AF152" s="334"/>
    </row>
    <row r="153" spans="1:32" ht="18.75" customHeight="1">
      <c r="A153" s="327"/>
      <c r="B153" s="328"/>
      <c r="C153" s="375"/>
      <c r="D153" s="330"/>
      <c r="E153" s="320"/>
      <c r="F153" s="383"/>
      <c r="G153" s="428"/>
      <c r="H153" s="380" t="s">
        <v>70</v>
      </c>
      <c r="I153" s="395" t="s">
        <v>8</v>
      </c>
      <c r="J153" s="338" t="s">
        <v>22</v>
      </c>
      <c r="K153" s="338"/>
      <c r="L153" s="397" t="s">
        <v>8</v>
      </c>
      <c r="M153" s="338" t="s">
        <v>34</v>
      </c>
      <c r="N153" s="338"/>
      <c r="O153" s="397" t="s">
        <v>8</v>
      </c>
      <c r="P153" s="338" t="s">
        <v>35</v>
      </c>
      <c r="Q153" s="362"/>
      <c r="R153" s="397" t="s">
        <v>8</v>
      </c>
      <c r="S153" s="338" t="s">
        <v>71</v>
      </c>
      <c r="T153" s="362"/>
      <c r="U153" s="362"/>
      <c r="V153" s="362"/>
      <c r="W153" s="362"/>
      <c r="X153" s="363"/>
      <c r="Y153" s="336"/>
      <c r="Z153" s="333"/>
      <c r="AA153" s="333"/>
      <c r="AB153" s="334"/>
      <c r="AC153" s="336"/>
      <c r="AD153" s="333"/>
      <c r="AE153" s="333"/>
      <c r="AF153" s="334"/>
    </row>
    <row r="154" spans="1:32" ht="18.75" customHeight="1">
      <c r="A154" s="327"/>
      <c r="B154" s="328"/>
      <c r="C154" s="329"/>
      <c r="D154" s="330"/>
      <c r="E154" s="320"/>
      <c r="F154" s="331"/>
      <c r="G154" s="332"/>
      <c r="H154" s="337" t="s">
        <v>90</v>
      </c>
      <c r="I154" s="395" t="s">
        <v>8</v>
      </c>
      <c r="J154" s="338" t="s">
        <v>22</v>
      </c>
      <c r="K154" s="338"/>
      <c r="L154" s="397" t="s">
        <v>8</v>
      </c>
      <c r="M154" s="338" t="s">
        <v>34</v>
      </c>
      <c r="N154" s="338"/>
      <c r="O154" s="397" t="s">
        <v>8</v>
      </c>
      <c r="P154" s="338" t="s">
        <v>35</v>
      </c>
      <c r="Q154" s="338"/>
      <c r="R154" s="397" t="s">
        <v>8</v>
      </c>
      <c r="S154" s="338" t="s">
        <v>36</v>
      </c>
      <c r="T154" s="338"/>
      <c r="U154" s="398"/>
      <c r="V154" s="398"/>
      <c r="W154" s="398"/>
      <c r="X154" s="399"/>
      <c r="Y154" s="333"/>
      <c r="Z154" s="333"/>
      <c r="AA154" s="333"/>
      <c r="AB154" s="334"/>
      <c r="AC154" s="336"/>
      <c r="AD154" s="333"/>
      <c r="AE154" s="333"/>
      <c r="AF154" s="334"/>
    </row>
    <row r="155" spans="1:32" ht="18.75" customHeight="1">
      <c r="A155" s="327"/>
      <c r="B155" s="328"/>
      <c r="C155" s="329"/>
      <c r="D155" s="330"/>
      <c r="E155" s="320"/>
      <c r="F155" s="331"/>
      <c r="G155" s="332"/>
      <c r="H155" s="461" t="s">
        <v>37</v>
      </c>
      <c r="I155" s="405" t="s">
        <v>8</v>
      </c>
      <c r="J155" s="340" t="s">
        <v>38</v>
      </c>
      <c r="K155" s="340"/>
      <c r="L155" s="406" t="s">
        <v>8</v>
      </c>
      <c r="M155" s="340" t="s">
        <v>39</v>
      </c>
      <c r="N155" s="340"/>
      <c r="O155" s="406" t="s">
        <v>8</v>
      </c>
      <c r="P155" s="340" t="s">
        <v>40</v>
      </c>
      <c r="Q155" s="340"/>
      <c r="R155" s="406"/>
      <c r="S155" s="340"/>
      <c r="T155" s="340"/>
      <c r="U155" s="422"/>
      <c r="V155" s="422"/>
      <c r="W155" s="422"/>
      <c r="X155" s="423"/>
      <c r="Y155" s="333"/>
      <c r="Z155" s="333"/>
      <c r="AA155" s="333"/>
      <c r="AB155" s="334"/>
      <c r="AC155" s="336"/>
      <c r="AD155" s="333"/>
      <c r="AE155" s="333"/>
      <c r="AF155" s="334"/>
    </row>
    <row r="156" spans="1:32" ht="19.5" customHeight="1">
      <c r="A156" s="346"/>
      <c r="B156" s="347"/>
      <c r="C156" s="348"/>
      <c r="D156" s="349"/>
      <c r="E156" s="350"/>
      <c r="F156" s="351"/>
      <c r="G156" s="352"/>
      <c r="H156" s="462" t="s">
        <v>41</v>
      </c>
      <c r="I156" s="407" t="s">
        <v>8</v>
      </c>
      <c r="J156" s="353" t="s">
        <v>22</v>
      </c>
      <c r="K156" s="353"/>
      <c r="L156" s="408" t="s">
        <v>8</v>
      </c>
      <c r="M156" s="353" t="s">
        <v>26</v>
      </c>
      <c r="N156" s="353"/>
      <c r="O156" s="353"/>
      <c r="P156" s="353"/>
      <c r="Q156" s="453"/>
      <c r="R156" s="453"/>
      <c r="S156" s="453"/>
      <c r="T156" s="453"/>
      <c r="U156" s="453"/>
      <c r="V156" s="453"/>
      <c r="W156" s="453"/>
      <c r="X156" s="454"/>
      <c r="Y156" s="356"/>
      <c r="Z156" s="356"/>
      <c r="AA156" s="356"/>
      <c r="AB156" s="357"/>
      <c r="AC156" s="355"/>
      <c r="AD156" s="356"/>
      <c r="AE156" s="356"/>
      <c r="AF156" s="357"/>
    </row>
    <row r="157" spans="1:32" ht="18.75" customHeight="1">
      <c r="A157" s="321"/>
      <c r="B157" s="322"/>
      <c r="C157" s="371"/>
      <c r="D157" s="324"/>
      <c r="E157" s="318"/>
      <c r="F157" s="324"/>
      <c r="G157" s="389"/>
      <c r="H157" s="464" t="s">
        <v>50</v>
      </c>
      <c r="I157" s="410" t="s">
        <v>8</v>
      </c>
      <c r="J157" s="360" t="s">
        <v>22</v>
      </c>
      <c r="K157" s="360"/>
      <c r="L157" s="372"/>
      <c r="M157" s="412" t="s">
        <v>8</v>
      </c>
      <c r="N157" s="360" t="s">
        <v>51</v>
      </c>
      <c r="O157" s="360"/>
      <c r="P157" s="372"/>
      <c r="Q157" s="412" t="s">
        <v>8</v>
      </c>
      <c r="R157" s="373" t="s">
        <v>52</v>
      </c>
      <c r="S157" s="373"/>
      <c r="T157" s="373"/>
      <c r="U157" s="373"/>
      <c r="V157" s="373"/>
      <c r="W157" s="373"/>
      <c r="X157" s="374"/>
      <c r="Y157" s="416" t="s">
        <v>8</v>
      </c>
      <c r="Z157" s="316" t="s">
        <v>17</v>
      </c>
      <c r="AA157" s="316"/>
      <c r="AB157" s="326"/>
      <c r="AC157" s="416" t="s">
        <v>8</v>
      </c>
      <c r="AD157" s="316" t="s">
        <v>17</v>
      </c>
      <c r="AE157" s="316"/>
      <c r="AF157" s="326"/>
    </row>
    <row r="158" spans="1:32" ht="18.75" customHeight="1">
      <c r="A158" s="327"/>
      <c r="B158" s="328"/>
      <c r="C158" s="375"/>
      <c r="D158" s="331"/>
      <c r="E158" s="320"/>
      <c r="F158" s="331"/>
      <c r="G158" s="428"/>
      <c r="H158" s="359" t="s">
        <v>92</v>
      </c>
      <c r="I158" s="395" t="s">
        <v>8</v>
      </c>
      <c r="J158" s="338" t="s">
        <v>20</v>
      </c>
      <c r="K158" s="396"/>
      <c r="L158" s="361"/>
      <c r="M158" s="397" t="s">
        <v>8</v>
      </c>
      <c r="N158" s="338" t="s">
        <v>93</v>
      </c>
      <c r="O158" s="398"/>
      <c r="P158" s="398"/>
      <c r="Q158" s="396"/>
      <c r="R158" s="396"/>
      <c r="S158" s="396"/>
      <c r="T158" s="396"/>
      <c r="U158" s="396"/>
      <c r="V158" s="396"/>
      <c r="W158" s="396"/>
      <c r="X158" s="400"/>
      <c r="Y158" s="387" t="s">
        <v>8</v>
      </c>
      <c r="Z158" s="319" t="s">
        <v>18</v>
      </c>
      <c r="AA158" s="333"/>
      <c r="AB158" s="334"/>
      <c r="AC158" s="387" t="s">
        <v>8</v>
      </c>
      <c r="AD158" s="319" t="s">
        <v>18</v>
      </c>
      <c r="AE158" s="333"/>
      <c r="AF158" s="334"/>
    </row>
    <row r="159" spans="1:32" ht="19.5" customHeight="1">
      <c r="A159" s="327"/>
      <c r="B159" s="328"/>
      <c r="C159" s="329"/>
      <c r="D159" s="330"/>
      <c r="E159" s="320"/>
      <c r="F159" s="331"/>
      <c r="G159" s="332"/>
      <c r="H159" s="344" t="s">
        <v>19</v>
      </c>
      <c r="I159" s="395" t="s">
        <v>8</v>
      </c>
      <c r="J159" s="338" t="s">
        <v>20</v>
      </c>
      <c r="K159" s="396"/>
      <c r="L159" s="361"/>
      <c r="M159" s="397" t="s">
        <v>8</v>
      </c>
      <c r="N159" s="338" t="s">
        <v>21</v>
      </c>
      <c r="O159" s="397"/>
      <c r="P159" s="338"/>
      <c r="Q159" s="398"/>
      <c r="R159" s="398"/>
      <c r="S159" s="398"/>
      <c r="T159" s="398"/>
      <c r="U159" s="398"/>
      <c r="V159" s="398"/>
      <c r="W159" s="398"/>
      <c r="X159" s="399"/>
      <c r="Y159" s="333"/>
      <c r="Z159" s="333"/>
      <c r="AA159" s="333"/>
      <c r="AB159" s="334"/>
      <c r="AC159" s="336"/>
      <c r="AD159" s="333"/>
      <c r="AE159" s="333"/>
      <c r="AF159" s="334"/>
    </row>
    <row r="160" spans="1:32" ht="19.5" customHeight="1">
      <c r="A160" s="327"/>
      <c r="B160" s="328"/>
      <c r="C160" s="329"/>
      <c r="D160" s="330"/>
      <c r="E160" s="320"/>
      <c r="F160" s="331"/>
      <c r="G160" s="332"/>
      <c r="H160" s="344" t="s">
        <v>53</v>
      </c>
      <c r="I160" s="395" t="s">
        <v>8</v>
      </c>
      <c r="J160" s="338" t="s">
        <v>20</v>
      </c>
      <c r="K160" s="396"/>
      <c r="L160" s="361"/>
      <c r="M160" s="397" t="s">
        <v>8</v>
      </c>
      <c r="N160" s="338" t="s">
        <v>21</v>
      </c>
      <c r="O160" s="397"/>
      <c r="P160" s="338"/>
      <c r="Q160" s="398"/>
      <c r="R160" s="398"/>
      <c r="S160" s="398"/>
      <c r="T160" s="398"/>
      <c r="U160" s="398"/>
      <c r="V160" s="398"/>
      <c r="W160" s="398"/>
      <c r="X160" s="399"/>
      <c r="Y160" s="333"/>
      <c r="Z160" s="333"/>
      <c r="AA160" s="333"/>
      <c r="AB160" s="334"/>
      <c r="AC160" s="336"/>
      <c r="AD160" s="333"/>
      <c r="AE160" s="333"/>
      <c r="AF160" s="334"/>
    </row>
    <row r="161" spans="1:32" ht="18.75" customHeight="1">
      <c r="A161" s="327"/>
      <c r="B161" s="328"/>
      <c r="C161" s="375"/>
      <c r="D161" s="331"/>
      <c r="E161" s="320"/>
      <c r="F161" s="331"/>
      <c r="G161" s="428"/>
      <c r="H161" s="380" t="s">
        <v>192</v>
      </c>
      <c r="I161" s="405" t="s">
        <v>8</v>
      </c>
      <c r="J161" s="338" t="s">
        <v>22</v>
      </c>
      <c r="K161" s="338"/>
      <c r="L161" s="397" t="s">
        <v>8</v>
      </c>
      <c r="M161" s="338" t="s">
        <v>23</v>
      </c>
      <c r="N161" s="338"/>
      <c r="O161" s="406" t="s">
        <v>8</v>
      </c>
      <c r="P161" s="338" t="s">
        <v>24</v>
      </c>
      <c r="Q161" s="362"/>
      <c r="R161" s="362"/>
      <c r="S161" s="362"/>
      <c r="T161" s="362"/>
      <c r="U161" s="362"/>
      <c r="V161" s="362"/>
      <c r="W161" s="362"/>
      <c r="X161" s="363"/>
      <c r="Y161" s="336"/>
      <c r="Z161" s="333"/>
      <c r="AA161" s="333"/>
      <c r="AB161" s="334"/>
      <c r="AC161" s="336"/>
      <c r="AD161" s="333"/>
      <c r="AE161" s="333"/>
      <c r="AF161" s="334"/>
    </row>
    <row r="162" spans="1:32" ht="18.75" customHeight="1">
      <c r="A162" s="327"/>
      <c r="B162" s="328"/>
      <c r="C162" s="375"/>
      <c r="D162" s="331"/>
      <c r="E162" s="320"/>
      <c r="F162" s="331"/>
      <c r="G162" s="428"/>
      <c r="H162" s="1678" t="s">
        <v>193</v>
      </c>
      <c r="I162" s="1663" t="s">
        <v>8</v>
      </c>
      <c r="J162" s="1665" t="s">
        <v>22</v>
      </c>
      <c r="K162" s="1665"/>
      <c r="L162" s="1663" t="s">
        <v>8</v>
      </c>
      <c r="M162" s="1665" t="s">
        <v>26</v>
      </c>
      <c r="N162" s="1665"/>
      <c r="O162" s="340"/>
      <c r="P162" s="340"/>
      <c r="Q162" s="340"/>
      <c r="R162" s="340"/>
      <c r="S162" s="340"/>
      <c r="T162" s="340"/>
      <c r="U162" s="340"/>
      <c r="V162" s="340"/>
      <c r="W162" s="340"/>
      <c r="X162" s="343"/>
      <c r="Y162" s="336"/>
      <c r="Z162" s="333"/>
      <c r="AA162" s="333"/>
      <c r="AB162" s="334"/>
      <c r="AC162" s="336"/>
      <c r="AD162" s="333"/>
      <c r="AE162" s="333"/>
      <c r="AF162" s="334"/>
    </row>
    <row r="163" spans="1:32" ht="18.75" customHeight="1">
      <c r="A163" s="327"/>
      <c r="B163" s="328"/>
      <c r="C163" s="375"/>
      <c r="D163" s="331"/>
      <c r="E163" s="320"/>
      <c r="F163" s="331"/>
      <c r="G163" s="428"/>
      <c r="H163" s="1679"/>
      <c r="I163" s="1664"/>
      <c r="J163" s="1666"/>
      <c r="K163" s="1666"/>
      <c r="L163" s="1664"/>
      <c r="M163" s="1666"/>
      <c r="N163" s="1666"/>
      <c r="O163" s="341"/>
      <c r="P163" s="341"/>
      <c r="Q163" s="341"/>
      <c r="R163" s="341"/>
      <c r="S163" s="341"/>
      <c r="T163" s="341"/>
      <c r="U163" s="341"/>
      <c r="V163" s="341"/>
      <c r="W163" s="341"/>
      <c r="X163" s="342"/>
      <c r="Y163" s="336"/>
      <c r="Z163" s="333"/>
      <c r="AA163" s="333"/>
      <c r="AB163" s="334"/>
      <c r="AC163" s="336"/>
      <c r="AD163" s="333"/>
      <c r="AE163" s="333"/>
      <c r="AF163" s="334"/>
    </row>
    <row r="164" spans="1:32" ht="18.75" customHeight="1">
      <c r="A164" s="327"/>
      <c r="B164" s="328"/>
      <c r="C164" s="375"/>
      <c r="D164" s="331"/>
      <c r="E164" s="320"/>
      <c r="F164" s="331"/>
      <c r="G164" s="428"/>
      <c r="H164" s="337" t="s">
        <v>80</v>
      </c>
      <c r="I164" s="395" t="s">
        <v>8</v>
      </c>
      <c r="J164" s="338" t="s">
        <v>22</v>
      </c>
      <c r="K164" s="338"/>
      <c r="L164" s="397" t="s">
        <v>8</v>
      </c>
      <c r="M164" s="338" t="s">
        <v>44</v>
      </c>
      <c r="N164" s="338"/>
      <c r="O164" s="397" t="s">
        <v>8</v>
      </c>
      <c r="P164" s="338" t="s">
        <v>45</v>
      </c>
      <c r="Q164" s="362"/>
      <c r="R164" s="362"/>
      <c r="S164" s="362"/>
      <c r="T164" s="362"/>
      <c r="U164" s="362"/>
      <c r="V164" s="362"/>
      <c r="W164" s="362"/>
      <c r="X164" s="363"/>
      <c r="Y164" s="336"/>
      <c r="Z164" s="333"/>
      <c r="AA164" s="333"/>
      <c r="AB164" s="334"/>
      <c r="AC164" s="336"/>
      <c r="AD164" s="333"/>
      <c r="AE164" s="333"/>
      <c r="AF164" s="334"/>
    </row>
    <row r="165" spans="1:32" ht="18.75" customHeight="1">
      <c r="A165" s="327"/>
      <c r="B165" s="328"/>
      <c r="C165" s="375"/>
      <c r="D165" s="331"/>
      <c r="E165" s="320"/>
      <c r="F165" s="331"/>
      <c r="G165" s="428"/>
      <c r="H165" s="337" t="s">
        <v>94</v>
      </c>
      <c r="I165" s="395" t="s">
        <v>8</v>
      </c>
      <c r="J165" s="338" t="s">
        <v>22</v>
      </c>
      <c r="K165" s="396"/>
      <c r="L165" s="397" t="s">
        <v>8</v>
      </c>
      <c r="M165" s="338" t="s">
        <v>26</v>
      </c>
      <c r="N165" s="362"/>
      <c r="O165" s="362"/>
      <c r="P165" s="362"/>
      <c r="Q165" s="362"/>
      <c r="R165" s="362"/>
      <c r="S165" s="362"/>
      <c r="T165" s="362"/>
      <c r="U165" s="362"/>
      <c r="V165" s="362"/>
      <c r="W165" s="362"/>
      <c r="X165" s="363"/>
      <c r="Y165" s="336"/>
      <c r="Z165" s="333"/>
      <c r="AA165" s="333"/>
      <c r="AB165" s="334"/>
      <c r="AC165" s="336"/>
      <c r="AD165" s="333"/>
      <c r="AE165" s="333"/>
      <c r="AF165" s="334"/>
    </row>
    <row r="166" spans="1:32" ht="18.75" customHeight="1">
      <c r="A166" s="327"/>
      <c r="B166" s="328"/>
      <c r="C166" s="375"/>
      <c r="D166" s="331"/>
      <c r="E166" s="320"/>
      <c r="F166" s="331"/>
      <c r="G166" s="428"/>
      <c r="H166" s="378" t="s">
        <v>170</v>
      </c>
      <c r="I166" s="395" t="s">
        <v>8</v>
      </c>
      <c r="J166" s="338" t="s">
        <v>22</v>
      </c>
      <c r="K166" s="396"/>
      <c r="L166" s="397" t="s">
        <v>8</v>
      </c>
      <c r="M166" s="338" t="s">
        <v>26</v>
      </c>
      <c r="N166" s="362"/>
      <c r="O166" s="362"/>
      <c r="P166" s="362"/>
      <c r="Q166" s="362"/>
      <c r="R166" s="362"/>
      <c r="S166" s="362"/>
      <c r="T166" s="362"/>
      <c r="U166" s="362"/>
      <c r="V166" s="362"/>
      <c r="W166" s="362"/>
      <c r="X166" s="363"/>
      <c r="Y166" s="336"/>
      <c r="Z166" s="333"/>
      <c r="AA166" s="333"/>
      <c r="AB166" s="334"/>
      <c r="AC166" s="336"/>
      <c r="AD166" s="333"/>
      <c r="AE166" s="333"/>
      <c r="AF166" s="334"/>
    </row>
    <row r="167" spans="1:32" ht="18.75" customHeight="1">
      <c r="A167" s="387" t="s">
        <v>8</v>
      </c>
      <c r="B167" s="328">
        <v>36</v>
      </c>
      <c r="C167" s="375" t="s">
        <v>194</v>
      </c>
      <c r="D167" s="387" t="s">
        <v>8</v>
      </c>
      <c r="E167" s="320" t="s">
        <v>135</v>
      </c>
      <c r="F167" s="331"/>
      <c r="G167" s="428"/>
      <c r="H167" s="359" t="s">
        <v>1218</v>
      </c>
      <c r="I167" s="395" t="s">
        <v>8</v>
      </c>
      <c r="J167" s="338" t="s">
        <v>22</v>
      </c>
      <c r="K167" s="338"/>
      <c r="L167" s="397"/>
      <c r="M167" s="397" t="s">
        <v>8</v>
      </c>
      <c r="N167" s="338" t="s">
        <v>95</v>
      </c>
      <c r="O167" s="397"/>
      <c r="P167" s="397" t="s">
        <v>8</v>
      </c>
      <c r="Q167" s="338" t="s">
        <v>1329</v>
      </c>
      <c r="R167" s="397"/>
      <c r="S167" s="338"/>
      <c r="T167" s="397"/>
      <c r="U167" s="338"/>
      <c r="V167" s="396"/>
      <c r="W167" s="396"/>
      <c r="X167" s="400"/>
      <c r="Y167" s="336"/>
      <c r="Z167" s="333"/>
      <c r="AA167" s="333"/>
      <c r="AB167" s="334"/>
      <c r="AC167" s="336"/>
      <c r="AD167" s="333"/>
      <c r="AE167" s="333"/>
      <c r="AF167" s="334"/>
    </row>
    <row r="168" spans="1:32" ht="18.75" customHeight="1">
      <c r="A168" s="327"/>
      <c r="B168" s="328"/>
      <c r="C168" s="375" t="s">
        <v>195</v>
      </c>
      <c r="D168" s="387" t="s">
        <v>8</v>
      </c>
      <c r="E168" s="320" t="s">
        <v>136</v>
      </c>
      <c r="F168" s="331"/>
      <c r="G168" s="428"/>
      <c r="H168" s="380" t="s">
        <v>96</v>
      </c>
      <c r="I168" s="395" t="s">
        <v>8</v>
      </c>
      <c r="J168" s="338" t="s">
        <v>22</v>
      </c>
      <c r="K168" s="396"/>
      <c r="L168" s="397" t="s">
        <v>8</v>
      </c>
      <c r="M168" s="338" t="s">
        <v>26</v>
      </c>
      <c r="N168" s="362"/>
      <c r="O168" s="362"/>
      <c r="P168" s="362"/>
      <c r="Q168" s="362"/>
      <c r="R168" s="362"/>
      <c r="S168" s="362"/>
      <c r="T168" s="362"/>
      <c r="U168" s="362"/>
      <c r="V168" s="362"/>
      <c r="W168" s="362"/>
      <c r="X168" s="363"/>
      <c r="Y168" s="336"/>
      <c r="Z168" s="333"/>
      <c r="AA168" s="333"/>
      <c r="AB168" s="334"/>
      <c r="AC168" s="336"/>
      <c r="AD168" s="333"/>
      <c r="AE168" s="333"/>
      <c r="AF168" s="334"/>
    </row>
    <row r="169" spans="1:32" ht="18.75" customHeight="1">
      <c r="A169" s="327"/>
      <c r="B169" s="328"/>
      <c r="C169" s="375"/>
      <c r="D169" s="387" t="s">
        <v>8</v>
      </c>
      <c r="E169" s="320" t="s">
        <v>137</v>
      </c>
      <c r="F169" s="331"/>
      <c r="G169" s="428"/>
      <c r="H169" s="380" t="s">
        <v>97</v>
      </c>
      <c r="I169" s="395" t="s">
        <v>8</v>
      </c>
      <c r="J169" s="338" t="s">
        <v>22</v>
      </c>
      <c r="K169" s="396"/>
      <c r="L169" s="397" t="s">
        <v>8</v>
      </c>
      <c r="M169" s="338" t="s">
        <v>26</v>
      </c>
      <c r="N169" s="362"/>
      <c r="O169" s="362"/>
      <c r="P169" s="362"/>
      <c r="Q169" s="362"/>
      <c r="R169" s="362"/>
      <c r="S169" s="362"/>
      <c r="T169" s="362"/>
      <c r="U169" s="362"/>
      <c r="V169" s="362"/>
      <c r="W169" s="362"/>
      <c r="X169" s="363"/>
      <c r="Y169" s="336"/>
      <c r="Z169" s="333"/>
      <c r="AA169" s="333"/>
      <c r="AB169" s="334"/>
      <c r="AC169" s="336"/>
      <c r="AD169" s="333"/>
      <c r="AE169" s="333"/>
      <c r="AF169" s="334"/>
    </row>
    <row r="170" spans="1:32" ht="18.75" customHeight="1">
      <c r="A170" s="327"/>
      <c r="B170" s="328"/>
      <c r="C170" s="375"/>
      <c r="D170" s="387" t="s">
        <v>8</v>
      </c>
      <c r="E170" s="320" t="s">
        <v>196</v>
      </c>
      <c r="F170" s="331"/>
      <c r="G170" s="428"/>
      <c r="H170" s="380" t="s">
        <v>33</v>
      </c>
      <c r="I170" s="405" t="s">
        <v>8</v>
      </c>
      <c r="J170" s="338" t="s">
        <v>22</v>
      </c>
      <c r="K170" s="338"/>
      <c r="L170" s="397" t="s">
        <v>8</v>
      </c>
      <c r="M170" s="338" t="s">
        <v>23</v>
      </c>
      <c r="N170" s="338"/>
      <c r="O170" s="406" t="s">
        <v>8</v>
      </c>
      <c r="P170" s="338" t="s">
        <v>24</v>
      </c>
      <c r="Q170" s="362"/>
      <c r="R170" s="362"/>
      <c r="S170" s="362"/>
      <c r="T170" s="362"/>
      <c r="U170" s="362"/>
      <c r="V170" s="362"/>
      <c r="W170" s="362"/>
      <c r="X170" s="363"/>
      <c r="Y170" s="336"/>
      <c r="Z170" s="333"/>
      <c r="AA170" s="333"/>
      <c r="AB170" s="334"/>
      <c r="AC170" s="336"/>
      <c r="AD170" s="333"/>
      <c r="AE170" s="333"/>
      <c r="AF170" s="334"/>
    </row>
    <row r="171" spans="1:32" ht="18.75" customHeight="1">
      <c r="A171" s="327"/>
      <c r="B171" s="328"/>
      <c r="C171" s="375"/>
      <c r="D171" s="387" t="s">
        <v>8</v>
      </c>
      <c r="E171" s="320" t="s">
        <v>197</v>
      </c>
      <c r="F171" s="331"/>
      <c r="G171" s="428"/>
      <c r="H171" s="337" t="s">
        <v>69</v>
      </c>
      <c r="I171" s="395" t="s">
        <v>8</v>
      </c>
      <c r="J171" s="338" t="s">
        <v>22</v>
      </c>
      <c r="K171" s="396"/>
      <c r="L171" s="397" t="s">
        <v>8</v>
      </c>
      <c r="M171" s="338" t="s">
        <v>26</v>
      </c>
      <c r="N171" s="362"/>
      <c r="O171" s="362"/>
      <c r="P171" s="362"/>
      <c r="Q171" s="362"/>
      <c r="R171" s="362"/>
      <c r="S171" s="362"/>
      <c r="T171" s="362"/>
      <c r="U171" s="362"/>
      <c r="V171" s="362"/>
      <c r="W171" s="362"/>
      <c r="X171" s="363"/>
      <c r="Y171" s="336"/>
      <c r="Z171" s="333"/>
      <c r="AA171" s="333"/>
      <c r="AB171" s="334"/>
      <c r="AC171" s="336"/>
      <c r="AD171" s="333"/>
      <c r="AE171" s="333"/>
      <c r="AF171" s="334"/>
    </row>
    <row r="172" spans="1:32" ht="18.75" customHeight="1">
      <c r="A172" s="327"/>
      <c r="B172" s="328"/>
      <c r="C172" s="375"/>
      <c r="D172" s="387" t="s">
        <v>8</v>
      </c>
      <c r="E172" s="320" t="s">
        <v>198</v>
      </c>
      <c r="F172" s="331"/>
      <c r="G172" s="320"/>
      <c r="H172" s="378" t="s">
        <v>1219</v>
      </c>
      <c r="I172" s="395" t="s">
        <v>8</v>
      </c>
      <c r="J172" s="338" t="s">
        <v>22</v>
      </c>
      <c r="K172" s="338"/>
      <c r="L172" s="397" t="s">
        <v>8</v>
      </c>
      <c r="M172" s="341" t="s">
        <v>26</v>
      </c>
      <c r="N172" s="338"/>
      <c r="O172" s="338"/>
      <c r="P172" s="338"/>
      <c r="Q172" s="396"/>
      <c r="R172" s="396"/>
      <c r="S172" s="396"/>
      <c r="T172" s="396"/>
      <c r="U172" s="396"/>
      <c r="V172" s="396"/>
      <c r="W172" s="396"/>
      <c r="X172" s="400"/>
      <c r="Y172" s="336"/>
      <c r="Z172" s="333"/>
      <c r="AA172" s="333"/>
      <c r="AB172" s="334"/>
      <c r="AC172" s="336"/>
      <c r="AD172" s="333"/>
      <c r="AE172" s="333"/>
      <c r="AF172" s="334"/>
    </row>
    <row r="173" spans="1:32" ht="18.75" customHeight="1">
      <c r="A173" s="327"/>
      <c r="B173" s="328"/>
      <c r="C173" s="385"/>
      <c r="D173" s="330"/>
      <c r="E173" s="320"/>
      <c r="F173" s="331"/>
      <c r="G173" s="320"/>
      <c r="H173" s="378" t="s">
        <v>1220</v>
      </c>
      <c r="I173" s="395" t="s">
        <v>8</v>
      </c>
      <c r="J173" s="338" t="s">
        <v>22</v>
      </c>
      <c r="K173" s="338"/>
      <c r="L173" s="397" t="s">
        <v>8</v>
      </c>
      <c r="M173" s="341" t="s">
        <v>26</v>
      </c>
      <c r="N173" s="338"/>
      <c r="O173" s="338"/>
      <c r="P173" s="338"/>
      <c r="Q173" s="396"/>
      <c r="R173" s="396"/>
      <c r="S173" s="396"/>
      <c r="T173" s="396"/>
      <c r="U173" s="396"/>
      <c r="V173" s="396"/>
      <c r="W173" s="396"/>
      <c r="X173" s="400"/>
      <c r="Y173" s="336"/>
      <c r="Z173" s="333"/>
      <c r="AA173" s="333"/>
      <c r="AB173" s="334"/>
      <c r="AC173" s="336"/>
      <c r="AD173" s="333"/>
      <c r="AE173" s="333"/>
      <c r="AF173" s="334"/>
    </row>
    <row r="174" spans="1:32" ht="18.75" customHeight="1">
      <c r="A174" s="327"/>
      <c r="B174" s="328"/>
      <c r="C174" s="375"/>
      <c r="D174" s="330"/>
      <c r="E174" s="320"/>
      <c r="F174" s="331"/>
      <c r="G174" s="428"/>
      <c r="H174" s="421" t="s">
        <v>86</v>
      </c>
      <c r="I174" s="395" t="s">
        <v>8</v>
      </c>
      <c r="J174" s="338" t="s">
        <v>22</v>
      </c>
      <c r="K174" s="338"/>
      <c r="L174" s="397" t="s">
        <v>8</v>
      </c>
      <c r="M174" s="338" t="s">
        <v>23</v>
      </c>
      <c r="N174" s="338"/>
      <c r="O174" s="397" t="s">
        <v>8</v>
      </c>
      <c r="P174" s="338" t="s">
        <v>24</v>
      </c>
      <c r="Q174" s="398"/>
      <c r="R174" s="398"/>
      <c r="S174" s="398"/>
      <c r="T174" s="398"/>
      <c r="U174" s="422"/>
      <c r="V174" s="422"/>
      <c r="W174" s="422"/>
      <c r="X174" s="423"/>
      <c r="Y174" s="336"/>
      <c r="Z174" s="333"/>
      <c r="AA174" s="333"/>
      <c r="AB174" s="334"/>
      <c r="AC174" s="336"/>
      <c r="AD174" s="333"/>
      <c r="AE174" s="333"/>
      <c r="AF174" s="334"/>
    </row>
    <row r="175" spans="1:32" ht="18.75" customHeight="1">
      <c r="A175" s="327"/>
      <c r="B175" s="328"/>
      <c r="C175" s="375"/>
      <c r="D175" s="330"/>
      <c r="E175" s="320"/>
      <c r="F175" s="331"/>
      <c r="G175" s="428"/>
      <c r="H175" s="380" t="s">
        <v>70</v>
      </c>
      <c r="I175" s="395" t="s">
        <v>8</v>
      </c>
      <c r="J175" s="338" t="s">
        <v>22</v>
      </c>
      <c r="K175" s="338"/>
      <c r="L175" s="397" t="s">
        <v>8</v>
      </c>
      <c r="M175" s="338" t="s">
        <v>34</v>
      </c>
      <c r="N175" s="338"/>
      <c r="O175" s="397" t="s">
        <v>8</v>
      </c>
      <c r="P175" s="338" t="s">
        <v>45</v>
      </c>
      <c r="Q175" s="362"/>
      <c r="R175" s="397" t="s">
        <v>8</v>
      </c>
      <c r="S175" s="338" t="s">
        <v>71</v>
      </c>
      <c r="T175" s="362"/>
      <c r="U175" s="362"/>
      <c r="V175" s="362"/>
      <c r="W175" s="362"/>
      <c r="X175" s="363"/>
      <c r="Y175" s="336"/>
      <c r="Z175" s="333"/>
      <c r="AA175" s="333"/>
      <c r="AB175" s="334"/>
      <c r="AC175" s="336"/>
      <c r="AD175" s="333"/>
      <c r="AE175" s="333"/>
      <c r="AF175" s="334"/>
    </row>
    <row r="176" spans="1:32" ht="18.75" customHeight="1">
      <c r="A176" s="327"/>
      <c r="B176" s="328"/>
      <c r="C176" s="329"/>
      <c r="D176" s="330"/>
      <c r="E176" s="320"/>
      <c r="F176" s="331"/>
      <c r="G176" s="332"/>
      <c r="H176" s="337" t="s">
        <v>90</v>
      </c>
      <c r="I176" s="395" t="s">
        <v>8</v>
      </c>
      <c r="J176" s="338" t="s">
        <v>22</v>
      </c>
      <c r="K176" s="338"/>
      <c r="L176" s="397" t="s">
        <v>8</v>
      </c>
      <c r="M176" s="338" t="s">
        <v>34</v>
      </c>
      <c r="N176" s="338"/>
      <c r="O176" s="397" t="s">
        <v>8</v>
      </c>
      <c r="P176" s="338" t="s">
        <v>35</v>
      </c>
      <c r="Q176" s="338"/>
      <c r="R176" s="397" t="s">
        <v>8</v>
      </c>
      <c r="S176" s="338" t="s">
        <v>36</v>
      </c>
      <c r="T176" s="338"/>
      <c r="U176" s="398"/>
      <c r="V176" s="398"/>
      <c r="W176" s="398"/>
      <c r="X176" s="399"/>
      <c r="Y176" s="333"/>
      <c r="Z176" s="333"/>
      <c r="AA176" s="333"/>
      <c r="AB176" s="334"/>
      <c r="AC176" s="336"/>
      <c r="AD176" s="333"/>
      <c r="AE176" s="333"/>
      <c r="AF176" s="334"/>
    </row>
    <row r="177" spans="1:32" ht="18.75" customHeight="1">
      <c r="A177" s="327"/>
      <c r="B177" s="328"/>
      <c r="C177" s="329"/>
      <c r="D177" s="330"/>
      <c r="E177" s="320"/>
      <c r="F177" s="331"/>
      <c r="G177" s="332"/>
      <c r="H177" s="461" t="s">
        <v>37</v>
      </c>
      <c r="I177" s="405" t="s">
        <v>8</v>
      </c>
      <c r="J177" s="340" t="s">
        <v>38</v>
      </c>
      <c r="K177" s="340"/>
      <c r="L177" s="406" t="s">
        <v>8</v>
      </c>
      <c r="M177" s="340" t="s">
        <v>39</v>
      </c>
      <c r="N177" s="340"/>
      <c r="O177" s="406" t="s">
        <v>8</v>
      </c>
      <c r="P177" s="340" t="s">
        <v>40</v>
      </c>
      <c r="Q177" s="340"/>
      <c r="R177" s="406"/>
      <c r="S177" s="340"/>
      <c r="T177" s="340"/>
      <c r="U177" s="422"/>
      <c r="V177" s="422"/>
      <c r="W177" s="422"/>
      <c r="X177" s="423"/>
      <c r="Y177" s="333"/>
      <c r="Z177" s="333"/>
      <c r="AA177" s="333"/>
      <c r="AB177" s="334"/>
      <c r="AC177" s="336"/>
      <c r="AD177" s="333"/>
      <c r="AE177" s="333"/>
      <c r="AF177" s="334"/>
    </row>
    <row r="178" spans="1:32" ht="19.5" customHeight="1">
      <c r="A178" s="346"/>
      <c r="B178" s="347"/>
      <c r="C178" s="348"/>
      <c r="D178" s="349"/>
      <c r="E178" s="350"/>
      <c r="F178" s="351"/>
      <c r="G178" s="352"/>
      <c r="H178" s="462" t="s">
        <v>41</v>
      </c>
      <c r="I178" s="407" t="s">
        <v>8</v>
      </c>
      <c r="J178" s="353" t="s">
        <v>22</v>
      </c>
      <c r="K178" s="353"/>
      <c r="L178" s="408" t="s">
        <v>8</v>
      </c>
      <c r="M178" s="353" t="s">
        <v>26</v>
      </c>
      <c r="N178" s="353"/>
      <c r="O178" s="353"/>
      <c r="P178" s="353"/>
      <c r="Q178" s="453"/>
      <c r="R178" s="453"/>
      <c r="S178" s="453"/>
      <c r="T178" s="453"/>
      <c r="U178" s="453"/>
      <c r="V178" s="453"/>
      <c r="W178" s="453"/>
      <c r="X178" s="454"/>
      <c r="Y178" s="356"/>
      <c r="Z178" s="356"/>
      <c r="AA178" s="356"/>
      <c r="AB178" s="357"/>
      <c r="AC178" s="355"/>
      <c r="AD178" s="356"/>
      <c r="AE178" s="356"/>
      <c r="AF178" s="357"/>
    </row>
    <row r="179" spans="1:32" ht="18.75" customHeight="1">
      <c r="A179" s="321"/>
      <c r="B179" s="322"/>
      <c r="C179" s="371"/>
      <c r="D179" s="324"/>
      <c r="E179" s="318"/>
      <c r="F179" s="324"/>
      <c r="G179" s="389"/>
      <c r="H179" s="464" t="s">
        <v>50</v>
      </c>
      <c r="I179" s="410" t="s">
        <v>8</v>
      </c>
      <c r="J179" s="360" t="s">
        <v>22</v>
      </c>
      <c r="K179" s="360"/>
      <c r="L179" s="372"/>
      <c r="M179" s="412" t="s">
        <v>8</v>
      </c>
      <c r="N179" s="360" t="s">
        <v>51</v>
      </c>
      <c r="O179" s="360"/>
      <c r="P179" s="372"/>
      <c r="Q179" s="412" t="s">
        <v>8</v>
      </c>
      <c r="R179" s="373" t="s">
        <v>52</v>
      </c>
      <c r="S179" s="373"/>
      <c r="T179" s="373"/>
      <c r="U179" s="373"/>
      <c r="V179" s="373"/>
      <c r="W179" s="373"/>
      <c r="X179" s="374"/>
      <c r="Y179" s="416" t="s">
        <v>8</v>
      </c>
      <c r="Z179" s="316" t="s">
        <v>17</v>
      </c>
      <c r="AA179" s="316"/>
      <c r="AB179" s="326"/>
      <c r="AC179" s="416" t="s">
        <v>8</v>
      </c>
      <c r="AD179" s="316" t="s">
        <v>17</v>
      </c>
      <c r="AE179" s="316"/>
      <c r="AF179" s="326"/>
    </row>
    <row r="180" spans="1:32" ht="19.5" customHeight="1">
      <c r="A180" s="327"/>
      <c r="B180" s="328"/>
      <c r="C180" s="329"/>
      <c r="D180" s="330"/>
      <c r="E180" s="320"/>
      <c r="F180" s="331"/>
      <c r="G180" s="332"/>
      <c r="H180" s="344" t="s">
        <v>19</v>
      </c>
      <c r="I180" s="395" t="s">
        <v>8</v>
      </c>
      <c r="J180" s="338" t="s">
        <v>20</v>
      </c>
      <c r="K180" s="396"/>
      <c r="L180" s="361"/>
      <c r="M180" s="397" t="s">
        <v>8</v>
      </c>
      <c r="N180" s="338" t="s">
        <v>21</v>
      </c>
      <c r="O180" s="397"/>
      <c r="P180" s="338"/>
      <c r="Q180" s="398"/>
      <c r="R180" s="398"/>
      <c r="S180" s="398"/>
      <c r="T180" s="398"/>
      <c r="U180" s="398"/>
      <c r="V180" s="398"/>
      <c r="W180" s="398"/>
      <c r="X180" s="399"/>
      <c r="Y180" s="387" t="s">
        <v>8</v>
      </c>
      <c r="Z180" s="319" t="s">
        <v>18</v>
      </c>
      <c r="AA180" s="333"/>
      <c r="AB180" s="334"/>
      <c r="AC180" s="387" t="s">
        <v>8</v>
      </c>
      <c r="AD180" s="319" t="s">
        <v>18</v>
      </c>
      <c r="AE180" s="333"/>
      <c r="AF180" s="334"/>
    </row>
    <row r="181" spans="1:32" ht="19.5" customHeight="1">
      <c r="A181" s="327"/>
      <c r="B181" s="328"/>
      <c r="C181" s="329"/>
      <c r="D181" s="330"/>
      <c r="E181" s="320"/>
      <c r="F181" s="331"/>
      <c r="G181" s="332"/>
      <c r="H181" s="344" t="s">
        <v>53</v>
      </c>
      <c r="I181" s="395" t="s">
        <v>8</v>
      </c>
      <c r="J181" s="338" t="s">
        <v>20</v>
      </c>
      <c r="K181" s="396"/>
      <c r="L181" s="361"/>
      <c r="M181" s="397" t="s">
        <v>8</v>
      </c>
      <c r="N181" s="338" t="s">
        <v>21</v>
      </c>
      <c r="O181" s="397"/>
      <c r="P181" s="338"/>
      <c r="Q181" s="398"/>
      <c r="R181" s="398"/>
      <c r="S181" s="398"/>
      <c r="T181" s="398"/>
      <c r="U181" s="398"/>
      <c r="V181" s="398"/>
      <c r="W181" s="398"/>
      <c r="X181" s="399"/>
      <c r="Y181" s="387"/>
      <c r="Z181" s="319"/>
      <c r="AA181" s="333"/>
      <c r="AB181" s="334"/>
      <c r="AC181" s="387"/>
      <c r="AD181" s="319"/>
      <c r="AE181" s="333"/>
      <c r="AF181" s="334"/>
    </row>
    <row r="182" spans="1:32" ht="18.75" customHeight="1">
      <c r="A182" s="327"/>
      <c r="B182" s="328"/>
      <c r="C182" s="329"/>
      <c r="D182" s="330"/>
      <c r="E182" s="320"/>
      <c r="F182" s="331"/>
      <c r="G182" s="428"/>
      <c r="H182" s="359" t="s">
        <v>1218</v>
      </c>
      <c r="I182" s="395" t="s">
        <v>8</v>
      </c>
      <c r="J182" s="338" t="s">
        <v>22</v>
      </c>
      <c r="K182" s="338"/>
      <c r="L182" s="397"/>
      <c r="M182" s="397" t="s">
        <v>8</v>
      </c>
      <c r="N182" s="338" t="s">
        <v>95</v>
      </c>
      <c r="O182" s="397"/>
      <c r="P182" s="397" t="s">
        <v>8</v>
      </c>
      <c r="Q182" s="338" t="s">
        <v>1329</v>
      </c>
      <c r="R182" s="397"/>
      <c r="S182" s="338"/>
      <c r="T182" s="397"/>
      <c r="U182" s="338"/>
      <c r="V182" s="396"/>
      <c r="W182" s="398"/>
      <c r="X182" s="399"/>
      <c r="Y182" s="336"/>
      <c r="Z182" s="333"/>
      <c r="AA182" s="333"/>
      <c r="AB182" s="334"/>
      <c r="AC182" s="336"/>
      <c r="AD182" s="333"/>
      <c r="AE182" s="333"/>
      <c r="AF182" s="334"/>
    </row>
    <row r="183" spans="1:32" ht="18.75" customHeight="1">
      <c r="A183" s="327"/>
      <c r="B183" s="328"/>
      <c r="C183" s="329"/>
      <c r="D183" s="330"/>
      <c r="E183" s="320"/>
      <c r="F183" s="331"/>
      <c r="G183" s="428"/>
      <c r="H183" s="380" t="s">
        <v>96</v>
      </c>
      <c r="I183" s="395" t="s">
        <v>8</v>
      </c>
      <c r="J183" s="338" t="s">
        <v>22</v>
      </c>
      <c r="K183" s="396"/>
      <c r="L183" s="397" t="s">
        <v>8</v>
      </c>
      <c r="M183" s="338" t="s">
        <v>26</v>
      </c>
      <c r="N183" s="362"/>
      <c r="O183" s="362"/>
      <c r="P183" s="362"/>
      <c r="Q183" s="362"/>
      <c r="R183" s="362"/>
      <c r="S183" s="362"/>
      <c r="T183" s="362"/>
      <c r="U183" s="362"/>
      <c r="V183" s="362"/>
      <c r="W183" s="362"/>
      <c r="X183" s="363"/>
      <c r="Y183" s="336"/>
      <c r="Z183" s="333"/>
      <c r="AA183" s="333"/>
      <c r="AB183" s="334"/>
      <c r="AC183" s="336"/>
      <c r="AD183" s="333"/>
      <c r="AE183" s="333"/>
      <c r="AF183" s="334"/>
    </row>
    <row r="184" spans="1:32" ht="18.75" customHeight="1">
      <c r="A184" s="387" t="s">
        <v>8</v>
      </c>
      <c r="B184" s="328">
        <v>28</v>
      </c>
      <c r="C184" s="375" t="s">
        <v>194</v>
      </c>
      <c r="D184" s="387" t="s">
        <v>8</v>
      </c>
      <c r="E184" s="320" t="s">
        <v>135</v>
      </c>
      <c r="F184" s="331"/>
      <c r="G184" s="320"/>
      <c r="H184" s="378" t="s">
        <v>1219</v>
      </c>
      <c r="I184" s="395" t="s">
        <v>8</v>
      </c>
      <c r="J184" s="338" t="s">
        <v>22</v>
      </c>
      <c r="K184" s="338"/>
      <c r="L184" s="397" t="s">
        <v>8</v>
      </c>
      <c r="M184" s="341" t="s">
        <v>26</v>
      </c>
      <c r="N184" s="338"/>
      <c r="O184" s="338"/>
      <c r="P184" s="338"/>
      <c r="Q184" s="396"/>
      <c r="R184" s="396"/>
      <c r="S184" s="396"/>
      <c r="T184" s="396"/>
      <c r="U184" s="396"/>
      <c r="V184" s="396"/>
      <c r="W184" s="396"/>
      <c r="X184" s="400"/>
      <c r="Y184" s="336"/>
      <c r="Z184" s="333"/>
      <c r="AA184" s="333"/>
      <c r="AB184" s="334"/>
      <c r="AC184" s="336"/>
      <c r="AD184" s="333"/>
      <c r="AE184" s="333"/>
      <c r="AF184" s="334"/>
    </row>
    <row r="185" spans="1:32" ht="18.75" customHeight="1">
      <c r="A185" s="327"/>
      <c r="B185" s="328"/>
      <c r="C185" s="375" t="s">
        <v>195</v>
      </c>
      <c r="D185" s="387" t="s">
        <v>8</v>
      </c>
      <c r="E185" s="320" t="s">
        <v>136</v>
      </c>
      <c r="F185" s="331"/>
      <c r="G185" s="320"/>
      <c r="H185" s="378" t="s">
        <v>1220</v>
      </c>
      <c r="I185" s="395" t="s">
        <v>8</v>
      </c>
      <c r="J185" s="338" t="s">
        <v>22</v>
      </c>
      <c r="K185" s="338"/>
      <c r="L185" s="397" t="s">
        <v>8</v>
      </c>
      <c r="M185" s="341" t="s">
        <v>26</v>
      </c>
      <c r="N185" s="338"/>
      <c r="O185" s="338"/>
      <c r="P185" s="338"/>
      <c r="Q185" s="396"/>
      <c r="R185" s="396"/>
      <c r="S185" s="396"/>
      <c r="T185" s="396"/>
      <c r="U185" s="396"/>
      <c r="V185" s="396"/>
      <c r="W185" s="396"/>
      <c r="X185" s="400"/>
      <c r="Y185" s="336"/>
      <c r="Z185" s="333"/>
      <c r="AA185" s="333"/>
      <c r="AB185" s="334"/>
      <c r="AC185" s="336"/>
      <c r="AD185" s="333"/>
      <c r="AE185" s="333"/>
      <c r="AF185" s="334"/>
    </row>
    <row r="186" spans="1:32" ht="18.75" customHeight="1">
      <c r="A186" s="327"/>
      <c r="B186" s="328"/>
      <c r="C186" s="375" t="s">
        <v>199</v>
      </c>
      <c r="D186" s="387" t="s">
        <v>8</v>
      </c>
      <c r="E186" s="320" t="s">
        <v>196</v>
      </c>
      <c r="F186" s="331"/>
      <c r="G186" s="428"/>
      <c r="H186" s="421" t="s">
        <v>86</v>
      </c>
      <c r="I186" s="395" t="s">
        <v>8</v>
      </c>
      <c r="J186" s="338" t="s">
        <v>22</v>
      </c>
      <c r="K186" s="338"/>
      <c r="L186" s="397" t="s">
        <v>8</v>
      </c>
      <c r="M186" s="338" t="s">
        <v>23</v>
      </c>
      <c r="N186" s="338"/>
      <c r="O186" s="397" t="s">
        <v>8</v>
      </c>
      <c r="P186" s="338" t="s">
        <v>24</v>
      </c>
      <c r="Q186" s="398"/>
      <c r="R186" s="398"/>
      <c r="S186" s="398"/>
      <c r="T186" s="398"/>
      <c r="U186" s="422"/>
      <c r="V186" s="422"/>
      <c r="W186" s="422"/>
      <c r="X186" s="423"/>
      <c r="Y186" s="336"/>
      <c r="Z186" s="333"/>
      <c r="AA186" s="333"/>
      <c r="AB186" s="334"/>
      <c r="AC186" s="336"/>
      <c r="AD186" s="333"/>
      <c r="AE186" s="333"/>
      <c r="AF186" s="334"/>
    </row>
    <row r="187" spans="1:32" ht="18.75" customHeight="1">
      <c r="A187" s="327"/>
      <c r="B187" s="328"/>
      <c r="C187" s="329"/>
      <c r="D187" s="387" t="s">
        <v>8</v>
      </c>
      <c r="E187" s="320" t="s">
        <v>197</v>
      </c>
      <c r="F187" s="331"/>
      <c r="G187" s="428"/>
      <c r="H187" s="380" t="s">
        <v>70</v>
      </c>
      <c r="I187" s="395" t="s">
        <v>8</v>
      </c>
      <c r="J187" s="338" t="s">
        <v>22</v>
      </c>
      <c r="K187" s="338"/>
      <c r="L187" s="397" t="s">
        <v>8</v>
      </c>
      <c r="M187" s="338" t="s">
        <v>34</v>
      </c>
      <c r="N187" s="338"/>
      <c r="O187" s="397" t="s">
        <v>8</v>
      </c>
      <c r="P187" s="338" t="s">
        <v>45</v>
      </c>
      <c r="Q187" s="362"/>
      <c r="R187" s="397" t="s">
        <v>8</v>
      </c>
      <c r="S187" s="338" t="s">
        <v>71</v>
      </c>
      <c r="T187" s="362"/>
      <c r="U187" s="362"/>
      <c r="V187" s="362"/>
      <c r="W187" s="362"/>
      <c r="X187" s="363"/>
      <c r="Y187" s="336"/>
      <c r="Z187" s="333"/>
      <c r="AA187" s="333"/>
      <c r="AB187" s="334"/>
      <c r="AC187" s="336"/>
      <c r="AD187" s="333"/>
      <c r="AE187" s="333"/>
      <c r="AF187" s="334"/>
    </row>
    <row r="188" spans="1:32" ht="18.75" customHeight="1">
      <c r="A188" s="327"/>
      <c r="B188" s="328"/>
      <c r="C188" s="329"/>
      <c r="D188" s="330"/>
      <c r="E188" s="320"/>
      <c r="F188" s="331"/>
      <c r="G188" s="332"/>
      <c r="H188" s="337" t="s">
        <v>90</v>
      </c>
      <c r="I188" s="395" t="s">
        <v>8</v>
      </c>
      <c r="J188" s="338" t="s">
        <v>22</v>
      </c>
      <c r="K188" s="338"/>
      <c r="L188" s="397" t="s">
        <v>8</v>
      </c>
      <c r="M188" s="338" t="s">
        <v>34</v>
      </c>
      <c r="N188" s="338"/>
      <c r="O188" s="397" t="s">
        <v>8</v>
      </c>
      <c r="P188" s="338" t="s">
        <v>35</v>
      </c>
      <c r="Q188" s="338"/>
      <c r="R188" s="397" t="s">
        <v>8</v>
      </c>
      <c r="S188" s="338" t="s">
        <v>36</v>
      </c>
      <c r="T188" s="338"/>
      <c r="U188" s="398"/>
      <c r="V188" s="398"/>
      <c r="W188" s="398"/>
      <c r="X188" s="399"/>
      <c r="Y188" s="333"/>
      <c r="Z188" s="333"/>
      <c r="AA188" s="333"/>
      <c r="AB188" s="334"/>
      <c r="AC188" s="336"/>
      <c r="AD188" s="333"/>
      <c r="AE188" s="333"/>
      <c r="AF188" s="334"/>
    </row>
    <row r="189" spans="1:32" ht="18.75" customHeight="1">
      <c r="A189" s="327"/>
      <c r="B189" s="328"/>
      <c r="C189" s="329"/>
      <c r="D189" s="330"/>
      <c r="E189" s="320"/>
      <c r="F189" s="331"/>
      <c r="G189" s="332"/>
      <c r="H189" s="461" t="s">
        <v>37</v>
      </c>
      <c r="I189" s="405" t="s">
        <v>8</v>
      </c>
      <c r="J189" s="340" t="s">
        <v>38</v>
      </c>
      <c r="K189" s="340"/>
      <c r="L189" s="406" t="s">
        <v>8</v>
      </c>
      <c r="M189" s="340" t="s">
        <v>39</v>
      </c>
      <c r="N189" s="340"/>
      <c r="O189" s="406" t="s">
        <v>8</v>
      </c>
      <c r="P189" s="340" t="s">
        <v>40</v>
      </c>
      <c r="Q189" s="340"/>
      <c r="R189" s="406"/>
      <c r="S189" s="340"/>
      <c r="T189" s="340"/>
      <c r="U189" s="422"/>
      <c r="V189" s="422"/>
      <c r="W189" s="422"/>
      <c r="X189" s="423"/>
      <c r="Y189" s="333"/>
      <c r="Z189" s="333"/>
      <c r="AA189" s="333"/>
      <c r="AB189" s="334"/>
      <c r="AC189" s="336"/>
      <c r="AD189" s="333"/>
      <c r="AE189" s="333"/>
      <c r="AF189" s="334"/>
    </row>
    <row r="190" spans="1:32" ht="19.5" customHeight="1">
      <c r="A190" s="346"/>
      <c r="B190" s="347"/>
      <c r="C190" s="348"/>
      <c r="D190" s="349"/>
      <c r="E190" s="350"/>
      <c r="F190" s="351"/>
      <c r="G190" s="352"/>
      <c r="H190" s="462" t="s">
        <v>41</v>
      </c>
      <c r="I190" s="407" t="s">
        <v>8</v>
      </c>
      <c r="J190" s="353" t="s">
        <v>22</v>
      </c>
      <c r="K190" s="353"/>
      <c r="L190" s="408" t="s">
        <v>8</v>
      </c>
      <c r="M190" s="353" t="s">
        <v>26</v>
      </c>
      <c r="N190" s="353"/>
      <c r="O190" s="353"/>
      <c r="P190" s="353"/>
      <c r="Q190" s="453"/>
      <c r="R190" s="453"/>
      <c r="S190" s="453"/>
      <c r="T190" s="453"/>
      <c r="U190" s="453"/>
      <c r="V190" s="453"/>
      <c r="W190" s="453"/>
      <c r="X190" s="454"/>
      <c r="Y190" s="356"/>
      <c r="Z190" s="356"/>
      <c r="AA190" s="356"/>
      <c r="AB190" s="357"/>
      <c r="AC190" s="355"/>
      <c r="AD190" s="356"/>
      <c r="AE190" s="356"/>
      <c r="AF190" s="357"/>
    </row>
    <row r="191" spans="1:32" ht="18.75" customHeight="1">
      <c r="A191" s="321"/>
      <c r="B191" s="322"/>
      <c r="C191" s="371"/>
      <c r="D191" s="324"/>
      <c r="E191" s="318"/>
      <c r="F191" s="324"/>
      <c r="G191" s="318"/>
      <c r="H191" s="464" t="s">
        <v>87</v>
      </c>
      <c r="I191" s="410" t="s">
        <v>8</v>
      </c>
      <c r="J191" s="360" t="s">
        <v>76</v>
      </c>
      <c r="K191" s="411"/>
      <c r="L191" s="372"/>
      <c r="M191" s="412" t="s">
        <v>8</v>
      </c>
      <c r="N191" s="360" t="s">
        <v>77</v>
      </c>
      <c r="O191" s="413"/>
      <c r="P191" s="413"/>
      <c r="Q191" s="413"/>
      <c r="R191" s="413"/>
      <c r="S191" s="413"/>
      <c r="T191" s="413"/>
      <c r="U191" s="413"/>
      <c r="V191" s="413"/>
      <c r="W191" s="413"/>
      <c r="X191" s="414"/>
      <c r="Y191" s="416" t="s">
        <v>8</v>
      </c>
      <c r="Z191" s="316" t="s">
        <v>17</v>
      </c>
      <c r="AA191" s="316"/>
      <c r="AB191" s="326"/>
      <c r="AC191" s="416" t="s">
        <v>8</v>
      </c>
      <c r="AD191" s="316" t="s">
        <v>17</v>
      </c>
      <c r="AE191" s="316"/>
      <c r="AF191" s="326"/>
    </row>
    <row r="192" spans="1:32" ht="18.75" customHeight="1">
      <c r="A192" s="327"/>
      <c r="B192" s="328"/>
      <c r="C192" s="375"/>
      <c r="D192" s="331"/>
      <c r="E192" s="320"/>
      <c r="F192" s="331"/>
      <c r="G192" s="320"/>
      <c r="H192" s="1667" t="s">
        <v>50</v>
      </c>
      <c r="I192" s="405" t="s">
        <v>8</v>
      </c>
      <c r="J192" s="340" t="s">
        <v>22</v>
      </c>
      <c r="K192" s="340"/>
      <c r="L192" s="367"/>
      <c r="M192" s="406" t="s">
        <v>8</v>
      </c>
      <c r="N192" s="340" t="s">
        <v>51</v>
      </c>
      <c r="O192" s="340"/>
      <c r="P192" s="367"/>
      <c r="Q192" s="406" t="s">
        <v>8</v>
      </c>
      <c r="R192" s="364" t="s">
        <v>52</v>
      </c>
      <c r="S192" s="364"/>
      <c r="T192" s="364"/>
      <c r="U192" s="364"/>
      <c r="V192" s="364"/>
      <c r="W192" s="364"/>
      <c r="X192" s="365"/>
      <c r="Y192" s="387" t="s">
        <v>8</v>
      </c>
      <c r="Z192" s="319" t="s">
        <v>18</v>
      </c>
      <c r="AA192" s="333"/>
      <c r="AB192" s="334"/>
      <c r="AC192" s="387" t="s">
        <v>8</v>
      </c>
      <c r="AD192" s="319" t="s">
        <v>18</v>
      </c>
      <c r="AE192" s="333"/>
      <c r="AF192" s="334"/>
    </row>
    <row r="193" spans="1:32" ht="18.75" customHeight="1">
      <c r="A193" s="327"/>
      <c r="B193" s="328"/>
      <c r="C193" s="375"/>
      <c r="D193" s="331"/>
      <c r="E193" s="320"/>
      <c r="F193" s="331"/>
      <c r="G193" s="320"/>
      <c r="H193" s="1669"/>
      <c r="I193" s="392" t="s">
        <v>8</v>
      </c>
      <c r="J193" s="341" t="s">
        <v>200</v>
      </c>
      <c r="K193" s="341"/>
      <c r="L193" s="401"/>
      <c r="M193" s="401"/>
      <c r="N193" s="401"/>
      <c r="O193" s="401"/>
      <c r="P193" s="401"/>
      <c r="Q193" s="401"/>
      <c r="R193" s="401"/>
      <c r="S193" s="401"/>
      <c r="T193" s="401"/>
      <c r="U193" s="401"/>
      <c r="V193" s="401"/>
      <c r="W193" s="401"/>
      <c r="X193" s="402"/>
      <c r="Y193" s="336"/>
      <c r="Z193" s="333"/>
      <c r="AA193" s="333"/>
      <c r="AB193" s="334"/>
      <c r="AC193" s="336"/>
      <c r="AD193" s="333"/>
      <c r="AE193" s="333"/>
      <c r="AF193" s="334"/>
    </row>
    <row r="194" spans="1:32" ht="18.75" customHeight="1">
      <c r="A194" s="327"/>
      <c r="B194" s="328"/>
      <c r="C194" s="375"/>
      <c r="D194" s="331"/>
      <c r="E194" s="320"/>
      <c r="F194" s="331"/>
      <c r="G194" s="320"/>
      <c r="H194" s="380" t="s">
        <v>78</v>
      </c>
      <c r="I194" s="395" t="s">
        <v>8</v>
      </c>
      <c r="J194" s="338" t="s">
        <v>42</v>
      </c>
      <c r="K194" s="396"/>
      <c r="L194" s="361"/>
      <c r="M194" s="397" t="s">
        <v>8</v>
      </c>
      <c r="N194" s="338" t="s">
        <v>43</v>
      </c>
      <c r="O194" s="398"/>
      <c r="P194" s="398"/>
      <c r="Q194" s="398"/>
      <c r="R194" s="398"/>
      <c r="S194" s="398"/>
      <c r="T194" s="398"/>
      <c r="U194" s="398"/>
      <c r="V194" s="398"/>
      <c r="W194" s="398"/>
      <c r="X194" s="399"/>
      <c r="Y194" s="336"/>
      <c r="Z194" s="333"/>
      <c r="AA194" s="333"/>
      <c r="AB194" s="334"/>
      <c r="AC194" s="336"/>
      <c r="AD194" s="333"/>
      <c r="AE194" s="333"/>
      <c r="AF194" s="334"/>
    </row>
    <row r="195" spans="1:32" ht="18.75" customHeight="1">
      <c r="A195" s="327"/>
      <c r="B195" s="328"/>
      <c r="C195" s="375"/>
      <c r="D195" s="331"/>
      <c r="E195" s="320"/>
      <c r="F195" s="331"/>
      <c r="G195" s="320"/>
      <c r="H195" s="359" t="s">
        <v>92</v>
      </c>
      <c r="I195" s="395" t="s">
        <v>8</v>
      </c>
      <c r="J195" s="338" t="s">
        <v>20</v>
      </c>
      <c r="K195" s="396"/>
      <c r="L195" s="361"/>
      <c r="M195" s="397" t="s">
        <v>8</v>
      </c>
      <c r="N195" s="338" t="s">
        <v>93</v>
      </c>
      <c r="O195" s="398"/>
      <c r="P195" s="398"/>
      <c r="Q195" s="396"/>
      <c r="R195" s="396"/>
      <c r="S195" s="396"/>
      <c r="T195" s="396"/>
      <c r="U195" s="396"/>
      <c r="V195" s="396"/>
      <c r="W195" s="396"/>
      <c r="X195" s="400"/>
      <c r="Y195" s="336"/>
      <c r="Z195" s="333"/>
      <c r="AA195" s="333"/>
      <c r="AB195" s="334"/>
      <c r="AC195" s="336"/>
      <c r="AD195" s="333"/>
      <c r="AE195" s="333"/>
      <c r="AF195" s="334"/>
    </row>
    <row r="196" spans="1:32" ht="18.75" customHeight="1">
      <c r="A196" s="327"/>
      <c r="B196" s="328"/>
      <c r="C196" s="375"/>
      <c r="D196" s="331"/>
      <c r="E196" s="320"/>
      <c r="F196" s="331"/>
      <c r="G196" s="320"/>
      <c r="H196" s="378" t="s">
        <v>100</v>
      </c>
      <c r="I196" s="395" t="s">
        <v>8</v>
      </c>
      <c r="J196" s="338" t="s">
        <v>20</v>
      </c>
      <c r="K196" s="396"/>
      <c r="L196" s="361"/>
      <c r="M196" s="397" t="s">
        <v>8</v>
      </c>
      <c r="N196" s="338" t="s">
        <v>93</v>
      </c>
      <c r="O196" s="398"/>
      <c r="P196" s="398"/>
      <c r="Q196" s="396"/>
      <c r="R196" s="396"/>
      <c r="S196" s="396"/>
      <c r="T196" s="396"/>
      <c r="U196" s="396"/>
      <c r="V196" s="396"/>
      <c r="W196" s="396"/>
      <c r="X196" s="400"/>
      <c r="Y196" s="336"/>
      <c r="Z196" s="333"/>
      <c r="AA196" s="333"/>
      <c r="AB196" s="334"/>
      <c r="AC196" s="336"/>
      <c r="AD196" s="333"/>
      <c r="AE196" s="333"/>
      <c r="AF196" s="334"/>
    </row>
    <row r="197" spans="1:32" ht="19.5" customHeight="1">
      <c r="A197" s="327"/>
      <c r="B197" s="328"/>
      <c r="C197" s="329"/>
      <c r="D197" s="330"/>
      <c r="E197" s="320"/>
      <c r="F197" s="331"/>
      <c r="G197" s="332"/>
      <c r="H197" s="344" t="s">
        <v>19</v>
      </c>
      <c r="I197" s="395" t="s">
        <v>8</v>
      </c>
      <c r="J197" s="338" t="s">
        <v>20</v>
      </c>
      <c r="K197" s="396"/>
      <c r="L197" s="361"/>
      <c r="M197" s="397" t="s">
        <v>8</v>
      </c>
      <c r="N197" s="338" t="s">
        <v>21</v>
      </c>
      <c r="O197" s="397"/>
      <c r="P197" s="338"/>
      <c r="Q197" s="398"/>
      <c r="R197" s="398"/>
      <c r="S197" s="398"/>
      <c r="T197" s="398"/>
      <c r="U197" s="398"/>
      <c r="V197" s="398"/>
      <c r="W197" s="398"/>
      <c r="X197" s="399"/>
      <c r="Y197" s="333"/>
      <c r="Z197" s="333"/>
      <c r="AA197" s="333"/>
      <c r="AB197" s="334"/>
      <c r="AC197" s="336"/>
      <c r="AD197" s="333"/>
      <c r="AE197" s="333"/>
      <c r="AF197" s="334"/>
    </row>
    <row r="198" spans="1:32" ht="19.5" customHeight="1">
      <c r="A198" s="327"/>
      <c r="B198" s="328"/>
      <c r="C198" s="329"/>
      <c r="D198" s="330"/>
      <c r="E198" s="320"/>
      <c r="F198" s="331"/>
      <c r="G198" s="332"/>
      <c r="H198" s="344" t="s">
        <v>53</v>
      </c>
      <c r="I198" s="395" t="s">
        <v>8</v>
      </c>
      <c r="J198" s="338" t="s">
        <v>20</v>
      </c>
      <c r="K198" s="396"/>
      <c r="L198" s="361"/>
      <c r="M198" s="397" t="s">
        <v>8</v>
      </c>
      <c r="N198" s="338" t="s">
        <v>21</v>
      </c>
      <c r="O198" s="397"/>
      <c r="P198" s="338"/>
      <c r="Q198" s="398"/>
      <c r="R198" s="398"/>
      <c r="S198" s="398"/>
      <c r="T198" s="398"/>
      <c r="U198" s="398"/>
      <c r="V198" s="398"/>
      <c r="W198" s="398"/>
      <c r="X198" s="399"/>
      <c r="Y198" s="333"/>
      <c r="Z198" s="333"/>
      <c r="AA198" s="333"/>
      <c r="AB198" s="334"/>
      <c r="AC198" s="336"/>
      <c r="AD198" s="333"/>
      <c r="AE198" s="333"/>
      <c r="AF198" s="334"/>
    </row>
    <row r="199" spans="1:32" ht="18.75" customHeight="1">
      <c r="A199" s="327"/>
      <c r="B199" s="328"/>
      <c r="C199" s="375"/>
      <c r="D199" s="331"/>
      <c r="E199" s="320"/>
      <c r="F199" s="331"/>
      <c r="G199" s="320"/>
      <c r="H199" s="1661" t="s">
        <v>101</v>
      </c>
      <c r="I199" s="1663" t="s">
        <v>8</v>
      </c>
      <c r="J199" s="1665" t="s">
        <v>22</v>
      </c>
      <c r="K199" s="1665"/>
      <c r="L199" s="1663" t="s">
        <v>8</v>
      </c>
      <c r="M199" s="1665" t="s">
        <v>26</v>
      </c>
      <c r="N199" s="1665"/>
      <c r="O199" s="340"/>
      <c r="P199" s="340"/>
      <c r="Q199" s="340"/>
      <c r="R199" s="340"/>
      <c r="S199" s="340"/>
      <c r="T199" s="340"/>
      <c r="U199" s="340"/>
      <c r="V199" s="340"/>
      <c r="W199" s="340"/>
      <c r="X199" s="343"/>
      <c r="Y199" s="336"/>
      <c r="Z199" s="333"/>
      <c r="AA199" s="333"/>
      <c r="AB199" s="334"/>
      <c r="AC199" s="336"/>
      <c r="AD199" s="333"/>
      <c r="AE199" s="333"/>
      <c r="AF199" s="334"/>
    </row>
    <row r="200" spans="1:32" ht="18.75" customHeight="1">
      <c r="A200" s="327"/>
      <c r="B200" s="328"/>
      <c r="C200" s="375"/>
      <c r="D200" s="331"/>
      <c r="E200" s="320"/>
      <c r="F200" s="331"/>
      <c r="G200" s="320"/>
      <c r="H200" s="1662"/>
      <c r="I200" s="1664"/>
      <c r="J200" s="1666"/>
      <c r="K200" s="1666"/>
      <c r="L200" s="1664"/>
      <c r="M200" s="1666"/>
      <c r="N200" s="1666"/>
      <c r="O200" s="341"/>
      <c r="P200" s="341"/>
      <c r="Q200" s="341"/>
      <c r="R200" s="341"/>
      <c r="S200" s="341"/>
      <c r="T200" s="341"/>
      <c r="U200" s="341"/>
      <c r="V200" s="341"/>
      <c r="W200" s="341"/>
      <c r="X200" s="342"/>
      <c r="Y200" s="336"/>
      <c r="Z200" s="333"/>
      <c r="AA200" s="333"/>
      <c r="AB200" s="334"/>
      <c r="AC200" s="336"/>
      <c r="AD200" s="333"/>
      <c r="AE200" s="333"/>
      <c r="AF200" s="334"/>
    </row>
    <row r="201" spans="1:32" ht="18.75" customHeight="1">
      <c r="A201" s="327"/>
      <c r="B201" s="328"/>
      <c r="C201" s="375"/>
      <c r="D201" s="331"/>
      <c r="E201" s="320"/>
      <c r="F201" s="331"/>
      <c r="G201" s="320"/>
      <c r="H201" s="380" t="s">
        <v>102</v>
      </c>
      <c r="I201" s="395" t="s">
        <v>8</v>
      </c>
      <c r="J201" s="338" t="s">
        <v>22</v>
      </c>
      <c r="K201" s="396"/>
      <c r="L201" s="397" t="s">
        <v>8</v>
      </c>
      <c r="M201" s="338" t="s">
        <v>26</v>
      </c>
      <c r="N201" s="362"/>
      <c r="O201" s="362"/>
      <c r="P201" s="362"/>
      <c r="Q201" s="362"/>
      <c r="R201" s="362"/>
      <c r="S201" s="362"/>
      <c r="T201" s="362"/>
      <c r="U201" s="362"/>
      <c r="V201" s="362"/>
      <c r="W201" s="362"/>
      <c r="X201" s="363"/>
      <c r="Y201" s="336"/>
      <c r="Z201" s="333"/>
      <c r="AA201" s="333"/>
      <c r="AB201" s="334"/>
      <c r="AC201" s="336"/>
      <c r="AD201" s="333"/>
      <c r="AE201" s="333"/>
      <c r="AF201" s="334"/>
    </row>
    <row r="202" spans="1:32" ht="18.75" customHeight="1">
      <c r="A202" s="327"/>
      <c r="B202" s="328"/>
      <c r="C202" s="375"/>
      <c r="D202" s="331"/>
      <c r="E202" s="320"/>
      <c r="F202" s="331"/>
      <c r="G202" s="320"/>
      <c r="H202" s="1661" t="s">
        <v>103</v>
      </c>
      <c r="I202" s="1663" t="s">
        <v>8</v>
      </c>
      <c r="J202" s="1665" t="s">
        <v>22</v>
      </c>
      <c r="K202" s="1665"/>
      <c r="L202" s="1663" t="s">
        <v>8</v>
      </c>
      <c r="M202" s="1665" t="s">
        <v>26</v>
      </c>
      <c r="N202" s="1665"/>
      <c r="O202" s="340"/>
      <c r="P202" s="340"/>
      <c r="Q202" s="340"/>
      <c r="R202" s="340"/>
      <c r="S202" s="340"/>
      <c r="T202" s="340"/>
      <c r="U202" s="340"/>
      <c r="V202" s="340"/>
      <c r="W202" s="340"/>
      <c r="X202" s="343"/>
      <c r="Y202" s="336"/>
      <c r="Z202" s="333"/>
      <c r="AA202" s="333"/>
      <c r="AB202" s="334"/>
      <c r="AC202" s="336"/>
      <c r="AD202" s="333"/>
      <c r="AE202" s="333"/>
      <c r="AF202" s="334"/>
    </row>
    <row r="203" spans="1:32" ht="18.75" customHeight="1">
      <c r="A203" s="327"/>
      <c r="B203" s="328"/>
      <c r="C203" s="375"/>
      <c r="D203" s="331"/>
      <c r="E203" s="320"/>
      <c r="F203" s="331"/>
      <c r="G203" s="320"/>
      <c r="H203" s="1662"/>
      <c r="I203" s="1664"/>
      <c r="J203" s="1666"/>
      <c r="K203" s="1666"/>
      <c r="L203" s="1664"/>
      <c r="M203" s="1666"/>
      <c r="N203" s="1666"/>
      <c r="O203" s="341"/>
      <c r="P203" s="341"/>
      <c r="Q203" s="341"/>
      <c r="R203" s="341"/>
      <c r="S203" s="341"/>
      <c r="T203" s="341"/>
      <c r="U203" s="341"/>
      <c r="V203" s="341"/>
      <c r="W203" s="341"/>
      <c r="X203" s="342"/>
      <c r="Y203" s="336"/>
      <c r="Z203" s="333"/>
      <c r="AA203" s="333"/>
      <c r="AB203" s="334"/>
      <c r="AC203" s="336"/>
      <c r="AD203" s="333"/>
      <c r="AE203" s="333"/>
      <c r="AF203" s="334"/>
    </row>
    <row r="204" spans="1:32" ht="18.75" customHeight="1">
      <c r="A204" s="327"/>
      <c r="B204" s="328"/>
      <c r="C204" s="375"/>
      <c r="D204" s="331"/>
      <c r="E204" s="320"/>
      <c r="F204" s="331"/>
      <c r="G204" s="320"/>
      <c r="H204" s="380" t="s">
        <v>104</v>
      </c>
      <c r="I204" s="395" t="s">
        <v>8</v>
      </c>
      <c r="J204" s="338" t="s">
        <v>22</v>
      </c>
      <c r="K204" s="396"/>
      <c r="L204" s="397" t="s">
        <v>8</v>
      </c>
      <c r="M204" s="338" t="s">
        <v>26</v>
      </c>
      <c r="N204" s="362"/>
      <c r="O204" s="362"/>
      <c r="P204" s="362"/>
      <c r="Q204" s="362"/>
      <c r="R204" s="362"/>
      <c r="S204" s="362"/>
      <c r="T204" s="362"/>
      <c r="U204" s="362"/>
      <c r="V204" s="362"/>
      <c r="W204" s="362"/>
      <c r="X204" s="363"/>
      <c r="Y204" s="336"/>
      <c r="Z204" s="333"/>
      <c r="AA204" s="333"/>
      <c r="AB204" s="334"/>
      <c r="AC204" s="336"/>
      <c r="AD204" s="333"/>
      <c r="AE204" s="333"/>
      <c r="AF204" s="334"/>
    </row>
    <row r="205" spans="1:32" ht="18.75" customHeight="1">
      <c r="A205" s="327"/>
      <c r="B205" s="328"/>
      <c r="C205" s="375"/>
      <c r="D205" s="331"/>
      <c r="E205" s="320"/>
      <c r="F205" s="331"/>
      <c r="G205" s="320"/>
      <c r="H205" s="380" t="s">
        <v>105</v>
      </c>
      <c r="I205" s="395" t="s">
        <v>8</v>
      </c>
      <c r="J205" s="338" t="s">
        <v>22</v>
      </c>
      <c r="K205" s="396"/>
      <c r="L205" s="397" t="s">
        <v>8</v>
      </c>
      <c r="M205" s="338" t="s">
        <v>26</v>
      </c>
      <c r="N205" s="362"/>
      <c r="O205" s="362"/>
      <c r="P205" s="362"/>
      <c r="Q205" s="362"/>
      <c r="R205" s="362"/>
      <c r="S205" s="362"/>
      <c r="T205" s="362"/>
      <c r="U205" s="362"/>
      <c r="V205" s="362"/>
      <c r="W205" s="362"/>
      <c r="X205" s="363"/>
      <c r="Y205" s="336"/>
      <c r="Z205" s="333"/>
      <c r="AA205" s="333"/>
      <c r="AB205" s="334"/>
      <c r="AC205" s="336"/>
      <c r="AD205" s="333"/>
      <c r="AE205" s="333"/>
      <c r="AF205" s="334"/>
    </row>
    <row r="206" spans="1:32" ht="18.75" customHeight="1">
      <c r="A206" s="327"/>
      <c r="B206" s="328"/>
      <c r="C206" s="375"/>
      <c r="D206" s="331"/>
      <c r="E206" s="320"/>
      <c r="F206" s="331"/>
      <c r="G206" s="320"/>
      <c r="H206" s="380" t="s">
        <v>82</v>
      </c>
      <c r="I206" s="405" t="s">
        <v>8</v>
      </c>
      <c r="J206" s="338" t="s">
        <v>22</v>
      </c>
      <c r="K206" s="338"/>
      <c r="L206" s="397" t="s">
        <v>8</v>
      </c>
      <c r="M206" s="338" t="s">
        <v>83</v>
      </c>
      <c r="N206" s="338"/>
      <c r="O206" s="396"/>
      <c r="P206" s="396"/>
      <c r="Q206" s="397" t="s">
        <v>8</v>
      </c>
      <c r="R206" s="338" t="s">
        <v>106</v>
      </c>
      <c r="S206" s="338"/>
      <c r="T206" s="396"/>
      <c r="U206" s="396"/>
      <c r="V206" s="396"/>
      <c r="W206" s="396"/>
      <c r="X206" s="400"/>
      <c r="Y206" s="336"/>
      <c r="Z206" s="333"/>
      <c r="AA206" s="333"/>
      <c r="AB206" s="334"/>
      <c r="AC206" s="336"/>
      <c r="AD206" s="333"/>
      <c r="AE206" s="333"/>
      <c r="AF206" s="334"/>
    </row>
    <row r="207" spans="1:32" ht="18.75" customHeight="1">
      <c r="A207" s="327"/>
      <c r="B207" s="328"/>
      <c r="C207" s="375"/>
      <c r="D207" s="331"/>
      <c r="E207" s="320"/>
      <c r="F207" s="331"/>
      <c r="G207" s="320"/>
      <c r="H207" s="1661" t="s">
        <v>84</v>
      </c>
      <c r="I207" s="1663" t="s">
        <v>8</v>
      </c>
      <c r="J207" s="1665" t="s">
        <v>22</v>
      </c>
      <c r="K207" s="1665"/>
      <c r="L207" s="1663" t="s">
        <v>8</v>
      </c>
      <c r="M207" s="1665" t="s">
        <v>26</v>
      </c>
      <c r="N207" s="1665"/>
      <c r="O207" s="340"/>
      <c r="P207" s="340"/>
      <c r="Q207" s="340"/>
      <c r="R207" s="340"/>
      <c r="S207" s="340"/>
      <c r="T207" s="340"/>
      <c r="U207" s="340"/>
      <c r="V207" s="340"/>
      <c r="W207" s="340"/>
      <c r="X207" s="343"/>
      <c r="Y207" s="336"/>
      <c r="Z207" s="333"/>
      <c r="AA207" s="333"/>
      <c r="AB207" s="334"/>
      <c r="AC207" s="336"/>
      <c r="AD207" s="333"/>
      <c r="AE207" s="333"/>
      <c r="AF207" s="334"/>
    </row>
    <row r="208" spans="1:32" ht="18.75" customHeight="1">
      <c r="A208" s="327"/>
      <c r="B208" s="328"/>
      <c r="C208" s="375"/>
      <c r="D208" s="331"/>
      <c r="E208" s="320"/>
      <c r="F208" s="331"/>
      <c r="G208" s="320"/>
      <c r="H208" s="1662"/>
      <c r="I208" s="1664"/>
      <c r="J208" s="1666"/>
      <c r="K208" s="1666"/>
      <c r="L208" s="1664"/>
      <c r="M208" s="1666"/>
      <c r="N208" s="1666"/>
      <c r="O208" s="341"/>
      <c r="P208" s="341"/>
      <c r="Q208" s="341"/>
      <c r="R208" s="341"/>
      <c r="S208" s="341"/>
      <c r="T208" s="341"/>
      <c r="U208" s="341"/>
      <c r="V208" s="341"/>
      <c r="W208" s="341"/>
      <c r="X208" s="342"/>
      <c r="Y208" s="336"/>
      <c r="Z208" s="333"/>
      <c r="AA208" s="333"/>
      <c r="AB208" s="334"/>
      <c r="AC208" s="336"/>
      <c r="AD208" s="333"/>
      <c r="AE208" s="333"/>
      <c r="AF208" s="334"/>
    </row>
    <row r="209" spans="1:32" ht="18.75" customHeight="1">
      <c r="A209" s="327"/>
      <c r="B209" s="328"/>
      <c r="C209" s="375"/>
      <c r="F209" s="331"/>
      <c r="G209" s="320"/>
      <c r="H209" s="380" t="s">
        <v>107</v>
      </c>
      <c r="I209" s="395" t="s">
        <v>8</v>
      </c>
      <c r="J209" s="338" t="s">
        <v>42</v>
      </c>
      <c r="K209" s="396"/>
      <c r="L209" s="361"/>
      <c r="M209" s="397" t="s">
        <v>8</v>
      </c>
      <c r="N209" s="338" t="s">
        <v>43</v>
      </c>
      <c r="O209" s="398"/>
      <c r="P209" s="398"/>
      <c r="Q209" s="398"/>
      <c r="R209" s="398"/>
      <c r="S209" s="398"/>
      <c r="T209" s="398"/>
      <c r="U209" s="398"/>
      <c r="V209" s="398"/>
      <c r="W209" s="398"/>
      <c r="X209" s="399"/>
      <c r="Y209" s="336"/>
      <c r="Z209" s="333"/>
      <c r="AA209" s="333"/>
      <c r="AB209" s="334"/>
      <c r="AC209" s="336"/>
      <c r="AD209" s="333"/>
      <c r="AE209" s="333"/>
      <c r="AF209" s="334"/>
    </row>
    <row r="210" spans="1:32" ht="18.75" customHeight="1">
      <c r="A210" s="327"/>
      <c r="B210" s="328"/>
      <c r="C210" s="375"/>
      <c r="D210" s="387" t="s">
        <v>8</v>
      </c>
      <c r="E210" s="320" t="s">
        <v>201</v>
      </c>
      <c r="F210" s="331"/>
      <c r="G210" s="320"/>
      <c r="H210" s="337" t="s">
        <v>80</v>
      </c>
      <c r="I210" s="395" t="s">
        <v>8</v>
      </c>
      <c r="J210" s="338" t="s">
        <v>22</v>
      </c>
      <c r="K210" s="338"/>
      <c r="L210" s="397" t="s">
        <v>8</v>
      </c>
      <c r="M210" s="338" t="s">
        <v>44</v>
      </c>
      <c r="N210" s="338"/>
      <c r="O210" s="397" t="s">
        <v>8</v>
      </c>
      <c r="P210" s="338" t="s">
        <v>45</v>
      </c>
      <c r="Q210" s="362"/>
      <c r="R210" s="362"/>
      <c r="S210" s="362"/>
      <c r="T210" s="362"/>
      <c r="U210" s="362"/>
      <c r="V210" s="362"/>
      <c r="W210" s="362"/>
      <c r="X210" s="363"/>
      <c r="Y210" s="336"/>
      <c r="Z210" s="333"/>
      <c r="AA210" s="333"/>
      <c r="AB210" s="334"/>
      <c r="AC210" s="336"/>
      <c r="AD210" s="333"/>
      <c r="AE210" s="333"/>
      <c r="AF210" s="334"/>
    </row>
    <row r="211" spans="1:32" ht="18.75" customHeight="1">
      <c r="A211" s="327"/>
      <c r="B211" s="328"/>
      <c r="C211" s="375" t="s">
        <v>202</v>
      </c>
      <c r="D211" s="387" t="s">
        <v>8</v>
      </c>
      <c r="E211" s="320" t="s">
        <v>203</v>
      </c>
      <c r="F211" s="387" t="s">
        <v>8</v>
      </c>
      <c r="G211" s="320" t="s">
        <v>204</v>
      </c>
      <c r="H211" s="337" t="s">
        <v>94</v>
      </c>
      <c r="I211" s="395" t="s">
        <v>8</v>
      </c>
      <c r="J211" s="338" t="s">
        <v>22</v>
      </c>
      <c r="K211" s="396"/>
      <c r="L211" s="397" t="s">
        <v>8</v>
      </c>
      <c r="M211" s="338" t="s">
        <v>44</v>
      </c>
      <c r="O211" s="397" t="s">
        <v>8</v>
      </c>
      <c r="P211" s="338" t="s">
        <v>49</v>
      </c>
      <c r="Q211" s="702"/>
      <c r="R211" s="397" t="s">
        <v>8</v>
      </c>
      <c r="S211" s="338" t="s">
        <v>108</v>
      </c>
      <c r="T211" s="338"/>
      <c r="U211" s="338"/>
      <c r="V211" s="338"/>
      <c r="W211" s="362"/>
      <c r="X211" s="397"/>
      <c r="Y211" s="336"/>
      <c r="Z211" s="333"/>
      <c r="AA211" s="333"/>
      <c r="AB211" s="334"/>
      <c r="AC211" s="336"/>
      <c r="AD211" s="333"/>
      <c r="AE211" s="333"/>
      <c r="AF211" s="334"/>
    </row>
    <row r="212" spans="1:32" ht="18.75" customHeight="1">
      <c r="A212" s="387" t="s">
        <v>8</v>
      </c>
      <c r="B212" s="328">
        <v>54</v>
      </c>
      <c r="C212" s="375" t="s">
        <v>205</v>
      </c>
      <c r="D212" s="331"/>
      <c r="E212" s="320" t="s">
        <v>206</v>
      </c>
      <c r="F212" s="387" t="s">
        <v>8</v>
      </c>
      <c r="G212" s="320" t="s">
        <v>207</v>
      </c>
      <c r="H212" s="378" t="s">
        <v>170</v>
      </c>
      <c r="I212" s="395" t="s">
        <v>8</v>
      </c>
      <c r="J212" s="338" t="s">
        <v>22</v>
      </c>
      <c r="K212" s="396"/>
      <c r="L212" s="397" t="s">
        <v>8</v>
      </c>
      <c r="M212" s="338" t="s">
        <v>26</v>
      </c>
      <c r="N212" s="362"/>
      <c r="O212" s="362"/>
      <c r="P212" s="362"/>
      <c r="Q212" s="362"/>
      <c r="R212" s="362"/>
      <c r="S212" s="362"/>
      <c r="T212" s="362"/>
      <c r="U212" s="362"/>
      <c r="V212" s="362"/>
      <c r="W212" s="362"/>
      <c r="X212" s="363"/>
      <c r="Y212" s="336"/>
      <c r="Z212" s="333"/>
      <c r="AA212" s="333"/>
      <c r="AB212" s="334"/>
      <c r="AC212" s="336"/>
      <c r="AD212" s="333"/>
      <c r="AE212" s="333"/>
      <c r="AF212" s="334"/>
    </row>
    <row r="213" spans="1:32" ht="18.75" customHeight="1">
      <c r="A213" s="327"/>
      <c r="B213" s="328"/>
      <c r="C213" s="375" t="s">
        <v>208</v>
      </c>
      <c r="D213" s="387" t="s">
        <v>8</v>
      </c>
      <c r="E213" s="320" t="s">
        <v>209</v>
      </c>
      <c r="F213" s="331"/>
      <c r="G213" s="320"/>
      <c r="H213" s="380" t="s">
        <v>122</v>
      </c>
      <c r="I213" s="395" t="s">
        <v>8</v>
      </c>
      <c r="J213" s="338" t="s">
        <v>22</v>
      </c>
      <c r="K213" s="396"/>
      <c r="L213" s="397" t="s">
        <v>8</v>
      </c>
      <c r="M213" s="338" t="s">
        <v>26</v>
      </c>
      <c r="N213" s="362"/>
      <c r="O213" s="362"/>
      <c r="P213" s="362"/>
      <c r="Q213" s="362"/>
      <c r="R213" s="362"/>
      <c r="S213" s="362"/>
      <c r="T213" s="362"/>
      <c r="U213" s="362"/>
      <c r="V213" s="362"/>
      <c r="W213" s="362"/>
      <c r="X213" s="363"/>
      <c r="Y213" s="336"/>
      <c r="Z213" s="333"/>
      <c r="AA213" s="333"/>
      <c r="AB213" s="334"/>
      <c r="AC213" s="336"/>
      <c r="AD213" s="333"/>
      <c r="AE213" s="333"/>
      <c r="AF213" s="334"/>
    </row>
    <row r="214" spans="1:32" ht="18.75" customHeight="1">
      <c r="A214" s="327"/>
      <c r="B214" s="328"/>
      <c r="C214" s="375"/>
      <c r="D214" s="387" t="s">
        <v>8</v>
      </c>
      <c r="E214" s="320" t="s">
        <v>210</v>
      </c>
      <c r="F214" s="331"/>
      <c r="G214" s="320"/>
      <c r="H214" s="380" t="s">
        <v>109</v>
      </c>
      <c r="I214" s="395" t="s">
        <v>8</v>
      </c>
      <c r="J214" s="338" t="s">
        <v>22</v>
      </c>
      <c r="K214" s="396"/>
      <c r="L214" s="397" t="s">
        <v>8</v>
      </c>
      <c r="M214" s="338" t="s">
        <v>26</v>
      </c>
      <c r="N214" s="362"/>
      <c r="O214" s="362"/>
      <c r="P214" s="362"/>
      <c r="Q214" s="362"/>
      <c r="R214" s="362"/>
      <c r="S214" s="362"/>
      <c r="T214" s="362"/>
      <c r="U214" s="362"/>
      <c r="V214" s="362"/>
      <c r="W214" s="362"/>
      <c r="X214" s="363"/>
      <c r="Y214" s="336"/>
      <c r="Z214" s="333"/>
      <c r="AA214" s="333"/>
      <c r="AB214" s="334"/>
      <c r="AC214" s="336"/>
      <c r="AD214" s="333"/>
      <c r="AE214" s="333"/>
      <c r="AF214" s="334"/>
    </row>
    <row r="215" spans="1:32" ht="18.75" customHeight="1">
      <c r="A215" s="327"/>
      <c r="B215" s="328"/>
      <c r="C215" s="375"/>
      <c r="D215" s="331"/>
      <c r="E215" s="320" t="s">
        <v>211</v>
      </c>
      <c r="F215" s="331"/>
      <c r="G215" s="320"/>
      <c r="H215" s="380" t="s">
        <v>110</v>
      </c>
      <c r="I215" s="395" t="s">
        <v>8</v>
      </c>
      <c r="J215" s="338" t="s">
        <v>22</v>
      </c>
      <c r="K215" s="396"/>
      <c r="L215" s="397" t="s">
        <v>8</v>
      </c>
      <c r="M215" s="338" t="s">
        <v>26</v>
      </c>
      <c r="N215" s="362"/>
      <c r="O215" s="362"/>
      <c r="P215" s="362"/>
      <c r="Q215" s="362"/>
      <c r="R215" s="362"/>
      <c r="S215" s="362"/>
      <c r="T215" s="362"/>
      <c r="U215" s="362"/>
      <c r="V215" s="362"/>
      <c r="W215" s="362"/>
      <c r="X215" s="363"/>
      <c r="Y215" s="336"/>
      <c r="Z215" s="333"/>
      <c r="AA215" s="333"/>
      <c r="AB215" s="334"/>
      <c r="AC215" s="336"/>
      <c r="AD215" s="333"/>
      <c r="AE215" s="333"/>
      <c r="AF215" s="334"/>
    </row>
    <row r="216" spans="1:32" ht="18.75" customHeight="1">
      <c r="A216" s="327"/>
      <c r="B216" s="328"/>
      <c r="C216" s="375"/>
      <c r="D216" s="331"/>
      <c r="E216" s="320"/>
      <c r="F216" s="331"/>
      <c r="G216" s="320"/>
      <c r="H216" s="380" t="s">
        <v>212</v>
      </c>
      <c r="I216" s="405" t="s">
        <v>8</v>
      </c>
      <c r="J216" s="338" t="s">
        <v>22</v>
      </c>
      <c r="K216" s="338"/>
      <c r="L216" s="397" t="s">
        <v>8</v>
      </c>
      <c r="M216" s="338" t="s">
        <v>23</v>
      </c>
      <c r="N216" s="338"/>
      <c r="O216" s="406" t="s">
        <v>8</v>
      </c>
      <c r="P216" s="338" t="s">
        <v>24</v>
      </c>
      <c r="Q216" s="362"/>
      <c r="R216" s="362"/>
      <c r="S216" s="362"/>
      <c r="T216" s="362"/>
      <c r="U216" s="362"/>
      <c r="V216" s="362"/>
      <c r="W216" s="362"/>
      <c r="X216" s="363"/>
      <c r="Y216" s="336"/>
      <c r="Z216" s="333"/>
      <c r="AA216" s="333"/>
      <c r="AB216" s="334"/>
      <c r="AC216" s="336"/>
      <c r="AD216" s="333"/>
      <c r="AE216" s="333"/>
      <c r="AF216" s="334"/>
    </row>
    <row r="217" spans="1:32" ht="18.75" customHeight="1">
      <c r="A217" s="327"/>
      <c r="B217" s="328"/>
      <c r="C217" s="375"/>
      <c r="D217" s="331"/>
      <c r="E217" s="320"/>
      <c r="F217" s="331"/>
      <c r="G217" s="320"/>
      <c r="H217" s="378" t="s">
        <v>111</v>
      </c>
      <c r="I217" s="395" t="s">
        <v>8</v>
      </c>
      <c r="J217" s="338" t="s">
        <v>22</v>
      </c>
      <c r="K217" s="396"/>
      <c r="L217" s="397" t="s">
        <v>8</v>
      </c>
      <c r="M217" s="338" t="s">
        <v>26</v>
      </c>
      <c r="N217" s="362"/>
      <c r="O217" s="362"/>
      <c r="P217" s="362"/>
      <c r="Q217" s="362"/>
      <c r="R217" s="362"/>
      <c r="S217" s="362"/>
      <c r="T217" s="362"/>
      <c r="U217" s="362"/>
      <c r="V217" s="362"/>
      <c r="W217" s="362"/>
      <c r="X217" s="363"/>
      <c r="Y217" s="336"/>
      <c r="Z217" s="333"/>
      <c r="AA217" s="333"/>
      <c r="AB217" s="334"/>
      <c r="AC217" s="336"/>
      <c r="AD217" s="333"/>
      <c r="AE217" s="333"/>
      <c r="AF217" s="334"/>
    </row>
    <row r="218" spans="1:32" ht="18.75" customHeight="1">
      <c r="A218" s="327"/>
      <c r="B218" s="328"/>
      <c r="C218" s="375"/>
      <c r="D218" s="331"/>
      <c r="E218" s="320"/>
      <c r="F218" s="331"/>
      <c r="G218" s="320"/>
      <c r="H218" s="380" t="s">
        <v>85</v>
      </c>
      <c r="I218" s="395" t="s">
        <v>8</v>
      </c>
      <c r="J218" s="338" t="s">
        <v>22</v>
      </c>
      <c r="K218" s="396"/>
      <c r="L218" s="397" t="s">
        <v>8</v>
      </c>
      <c r="M218" s="338" t="s">
        <v>26</v>
      </c>
      <c r="N218" s="362"/>
      <c r="O218" s="362"/>
      <c r="P218" s="362"/>
      <c r="Q218" s="362"/>
      <c r="R218" s="362"/>
      <c r="S218" s="362"/>
      <c r="T218" s="362"/>
      <c r="U218" s="362"/>
      <c r="V218" s="362"/>
      <c r="W218" s="362"/>
      <c r="X218" s="363"/>
      <c r="Y218" s="336"/>
      <c r="Z218" s="333"/>
      <c r="AA218" s="333"/>
      <c r="AB218" s="334"/>
      <c r="AC218" s="336"/>
      <c r="AD218" s="333"/>
      <c r="AE218" s="333"/>
      <c r="AF218" s="334"/>
    </row>
    <row r="219" spans="1:32" ht="18.75" customHeight="1">
      <c r="A219" s="327"/>
      <c r="B219" s="328"/>
      <c r="C219" s="375"/>
      <c r="D219" s="331"/>
      <c r="E219" s="320"/>
      <c r="F219" s="331"/>
      <c r="G219" s="320"/>
      <c r="H219" s="380" t="s">
        <v>112</v>
      </c>
      <c r="I219" s="395" t="s">
        <v>8</v>
      </c>
      <c r="J219" s="338" t="s">
        <v>22</v>
      </c>
      <c r="K219" s="396"/>
      <c r="L219" s="397" t="s">
        <v>8</v>
      </c>
      <c r="M219" s="338" t="s">
        <v>26</v>
      </c>
      <c r="N219" s="362"/>
      <c r="O219" s="362"/>
      <c r="P219" s="362"/>
      <c r="Q219" s="362"/>
      <c r="R219" s="362"/>
      <c r="S219" s="362"/>
      <c r="T219" s="362"/>
      <c r="U219" s="362"/>
      <c r="V219" s="362"/>
      <c r="W219" s="362"/>
      <c r="X219" s="363"/>
      <c r="Y219" s="336"/>
      <c r="Z219" s="333"/>
      <c r="AA219" s="333"/>
      <c r="AB219" s="334"/>
      <c r="AC219" s="336"/>
      <c r="AD219" s="333"/>
      <c r="AE219" s="333"/>
      <c r="AF219" s="334"/>
    </row>
    <row r="220" spans="1:32" ht="18.75" customHeight="1">
      <c r="A220" s="327"/>
      <c r="B220" s="328"/>
      <c r="C220" s="375"/>
      <c r="D220" s="331"/>
      <c r="E220" s="320"/>
      <c r="F220" s="331"/>
      <c r="G220" s="320"/>
      <c r="H220" s="380" t="s">
        <v>113</v>
      </c>
      <c r="I220" s="405" t="s">
        <v>8</v>
      </c>
      <c r="J220" s="338" t="s">
        <v>22</v>
      </c>
      <c r="K220" s="338"/>
      <c r="L220" s="397" t="s">
        <v>8</v>
      </c>
      <c r="M220" s="338" t="s">
        <v>23</v>
      </c>
      <c r="N220" s="338"/>
      <c r="O220" s="406" t="s">
        <v>8</v>
      </c>
      <c r="P220" s="338" t="s">
        <v>24</v>
      </c>
      <c r="Q220" s="362"/>
      <c r="R220" s="362"/>
      <c r="S220" s="362"/>
      <c r="T220" s="362"/>
      <c r="U220" s="362"/>
      <c r="V220" s="362"/>
      <c r="W220" s="362"/>
      <c r="X220" s="363"/>
      <c r="Y220" s="336"/>
      <c r="Z220" s="333"/>
      <c r="AA220" s="333"/>
      <c r="AB220" s="334"/>
      <c r="AC220" s="336"/>
      <c r="AD220" s="333"/>
      <c r="AE220" s="333"/>
      <c r="AF220" s="334"/>
    </row>
    <row r="221" spans="1:32" ht="18.75" customHeight="1">
      <c r="A221" s="327"/>
      <c r="B221" s="328"/>
      <c r="C221" s="375"/>
      <c r="D221" s="331"/>
      <c r="E221" s="320"/>
      <c r="F221" s="331"/>
      <c r="G221" s="320"/>
      <c r="H221" s="380" t="s">
        <v>114</v>
      </c>
      <c r="I221" s="395" t="s">
        <v>8</v>
      </c>
      <c r="J221" s="338" t="s">
        <v>42</v>
      </c>
      <c r="K221" s="396"/>
      <c r="L221" s="361"/>
      <c r="M221" s="397" t="s">
        <v>8</v>
      </c>
      <c r="N221" s="338" t="s">
        <v>43</v>
      </c>
      <c r="O221" s="398"/>
      <c r="P221" s="398"/>
      <c r="Q221" s="398"/>
      <c r="R221" s="398"/>
      <c r="S221" s="398"/>
      <c r="T221" s="398"/>
      <c r="U221" s="398"/>
      <c r="V221" s="398"/>
      <c r="W221" s="398"/>
      <c r="X221" s="399"/>
      <c r="Y221" s="336"/>
      <c r="Z221" s="333"/>
      <c r="AA221" s="333"/>
      <c r="AB221" s="334"/>
      <c r="AC221" s="336"/>
      <c r="AD221" s="333"/>
      <c r="AE221" s="333"/>
      <c r="AF221" s="334"/>
    </row>
    <row r="222" spans="1:32" ht="18.75" customHeight="1">
      <c r="A222" s="327"/>
      <c r="B222" s="328"/>
      <c r="C222" s="375"/>
      <c r="D222" s="331"/>
      <c r="E222" s="320"/>
      <c r="F222" s="331"/>
      <c r="G222" s="320"/>
      <c r="H222" s="380" t="s">
        <v>213</v>
      </c>
      <c r="I222" s="395" t="s">
        <v>8</v>
      </c>
      <c r="J222" s="338" t="s">
        <v>22</v>
      </c>
      <c r="K222" s="396"/>
      <c r="L222" s="397" t="s">
        <v>8</v>
      </c>
      <c r="M222" s="338" t="s">
        <v>26</v>
      </c>
      <c r="N222" s="362"/>
      <c r="O222" s="362"/>
      <c r="P222" s="362"/>
      <c r="Q222" s="362"/>
      <c r="R222" s="362"/>
      <c r="S222" s="362"/>
      <c r="T222" s="362"/>
      <c r="U222" s="362"/>
      <c r="V222" s="362"/>
      <c r="W222" s="362"/>
      <c r="X222" s="363"/>
      <c r="Y222" s="336"/>
      <c r="Z222" s="333"/>
      <c r="AA222" s="333"/>
      <c r="AB222" s="334"/>
      <c r="AC222" s="336"/>
      <c r="AD222" s="333"/>
      <c r="AE222" s="333"/>
      <c r="AF222" s="334"/>
    </row>
    <row r="223" spans="1:32" ht="18.75" customHeight="1">
      <c r="A223" s="327"/>
      <c r="B223" s="328"/>
      <c r="C223" s="375"/>
      <c r="D223" s="331"/>
      <c r="E223" s="320"/>
      <c r="F223" s="331"/>
      <c r="G223" s="320"/>
      <c r="H223" s="380" t="s">
        <v>33</v>
      </c>
      <c r="I223" s="405" t="s">
        <v>8</v>
      </c>
      <c r="J223" s="338" t="s">
        <v>22</v>
      </c>
      <c r="K223" s="338"/>
      <c r="L223" s="397" t="s">
        <v>8</v>
      </c>
      <c r="M223" s="338" t="s">
        <v>23</v>
      </c>
      <c r="N223" s="338"/>
      <c r="O223" s="406" t="s">
        <v>8</v>
      </c>
      <c r="P223" s="338" t="s">
        <v>24</v>
      </c>
      <c r="Q223" s="362"/>
      <c r="R223" s="362"/>
      <c r="S223" s="362"/>
      <c r="T223" s="362"/>
      <c r="U223" s="362"/>
      <c r="V223" s="362"/>
      <c r="W223" s="362"/>
      <c r="X223" s="363"/>
      <c r="Y223" s="336"/>
      <c r="Z223" s="333"/>
      <c r="AA223" s="333"/>
      <c r="AB223" s="334"/>
      <c r="AC223" s="336"/>
      <c r="AD223" s="333"/>
      <c r="AE223" s="333"/>
      <c r="AF223" s="334"/>
    </row>
    <row r="224" spans="1:32" ht="18.75" customHeight="1">
      <c r="A224" s="327"/>
      <c r="B224" s="328"/>
      <c r="C224" s="375"/>
      <c r="D224" s="331"/>
      <c r="E224" s="320"/>
      <c r="F224" s="331"/>
      <c r="G224" s="320"/>
      <c r="H224" s="378" t="s">
        <v>115</v>
      </c>
      <c r="I224" s="395" t="s">
        <v>8</v>
      </c>
      <c r="J224" s="338" t="s">
        <v>22</v>
      </c>
      <c r="K224" s="338"/>
      <c r="L224" s="397" t="s">
        <v>8</v>
      </c>
      <c r="M224" s="338" t="s">
        <v>23</v>
      </c>
      <c r="N224" s="338"/>
      <c r="O224" s="397" t="s">
        <v>8</v>
      </c>
      <c r="P224" s="338" t="s">
        <v>24</v>
      </c>
      <c r="Q224" s="396"/>
      <c r="R224" s="396"/>
      <c r="S224" s="396"/>
      <c r="T224" s="396"/>
      <c r="U224" s="396"/>
      <c r="V224" s="396"/>
      <c r="W224" s="396"/>
      <c r="X224" s="400"/>
      <c r="Y224" s="336"/>
      <c r="Z224" s="333"/>
      <c r="AA224" s="333"/>
      <c r="AB224" s="334"/>
      <c r="AC224" s="336"/>
      <c r="AD224" s="333"/>
      <c r="AE224" s="333"/>
      <c r="AF224" s="334"/>
    </row>
    <row r="225" spans="1:33" ht="18.75" customHeight="1">
      <c r="A225" s="327"/>
      <c r="B225" s="328"/>
      <c r="C225" s="375"/>
      <c r="D225" s="331"/>
      <c r="E225" s="320"/>
      <c r="F225" s="331"/>
      <c r="G225" s="320"/>
      <c r="H225" s="378" t="s">
        <v>116</v>
      </c>
      <c r="I225" s="395" t="s">
        <v>8</v>
      </c>
      <c r="J225" s="338" t="s">
        <v>22</v>
      </c>
      <c r="K225" s="396"/>
      <c r="L225" s="397" t="s">
        <v>8</v>
      </c>
      <c r="M225" s="338" t="s">
        <v>26</v>
      </c>
      <c r="N225" s="362"/>
      <c r="O225" s="362"/>
      <c r="P225" s="362"/>
      <c r="Q225" s="362"/>
      <c r="R225" s="362"/>
      <c r="S225" s="362"/>
      <c r="T225" s="362"/>
      <c r="U225" s="362"/>
      <c r="V225" s="362"/>
      <c r="W225" s="362"/>
      <c r="X225" s="363"/>
      <c r="Y225" s="336"/>
      <c r="Z225" s="333"/>
      <c r="AA225" s="333"/>
      <c r="AB225" s="334"/>
      <c r="AC225" s="336"/>
      <c r="AD225" s="333"/>
      <c r="AE225" s="333"/>
      <c r="AF225" s="334"/>
    </row>
    <row r="226" spans="1:33" ht="18.75" customHeight="1">
      <c r="A226" s="327"/>
      <c r="B226" s="328"/>
      <c r="C226" s="375"/>
      <c r="D226" s="331"/>
      <c r="E226" s="320"/>
      <c r="F226" s="331"/>
      <c r="G226" s="320"/>
      <c r="H226" s="345" t="s">
        <v>117</v>
      </c>
      <c r="I226" s="395" t="s">
        <v>8</v>
      </c>
      <c r="J226" s="338" t="s">
        <v>22</v>
      </c>
      <c r="K226" s="396"/>
      <c r="L226" s="397" t="s">
        <v>8</v>
      </c>
      <c r="M226" s="338" t="s">
        <v>26</v>
      </c>
      <c r="N226" s="362"/>
      <c r="O226" s="362"/>
      <c r="P226" s="362"/>
      <c r="Q226" s="362"/>
      <c r="R226" s="362"/>
      <c r="S226" s="362"/>
      <c r="T226" s="362"/>
      <c r="U226" s="362"/>
      <c r="V226" s="362"/>
      <c r="W226" s="362"/>
      <c r="X226" s="363"/>
      <c r="Y226" s="336"/>
      <c r="Z226" s="333"/>
      <c r="AA226" s="333"/>
      <c r="AB226" s="334"/>
      <c r="AC226" s="336"/>
      <c r="AD226" s="333"/>
      <c r="AE226" s="333"/>
      <c r="AF226" s="334"/>
    </row>
    <row r="227" spans="1:33" ht="18.75" customHeight="1">
      <c r="A227" s="327"/>
      <c r="B227" s="328"/>
      <c r="C227" s="375"/>
      <c r="D227" s="331"/>
      <c r="E227" s="320"/>
      <c r="F227" s="331"/>
      <c r="G227" s="320"/>
      <c r="H227" s="378" t="s">
        <v>118</v>
      </c>
      <c r="I227" s="395" t="s">
        <v>8</v>
      </c>
      <c r="J227" s="338" t="s">
        <v>22</v>
      </c>
      <c r="K227" s="396"/>
      <c r="L227" s="397" t="s">
        <v>8</v>
      </c>
      <c r="M227" s="338" t="s">
        <v>26</v>
      </c>
      <c r="N227" s="362"/>
      <c r="O227" s="362"/>
      <c r="P227" s="362"/>
      <c r="Q227" s="362"/>
      <c r="R227" s="362"/>
      <c r="S227" s="362"/>
      <c r="T227" s="362"/>
      <c r="U227" s="362"/>
      <c r="V227" s="362"/>
      <c r="W227" s="362"/>
      <c r="X227" s="363"/>
      <c r="Y227" s="336"/>
      <c r="Z227" s="333"/>
      <c r="AA227" s="333"/>
      <c r="AB227" s="334"/>
      <c r="AC227" s="336"/>
      <c r="AD227" s="333"/>
      <c r="AE227" s="333"/>
      <c r="AF227" s="334"/>
    </row>
    <row r="228" spans="1:33" ht="18.75" customHeight="1">
      <c r="A228" s="327"/>
      <c r="B228" s="328"/>
      <c r="C228" s="375"/>
      <c r="D228" s="331"/>
      <c r="E228" s="320"/>
      <c r="F228" s="331"/>
      <c r="G228" s="320"/>
      <c r="H228" s="378" t="s">
        <v>69</v>
      </c>
      <c r="I228" s="395" t="s">
        <v>8</v>
      </c>
      <c r="J228" s="338" t="s">
        <v>22</v>
      </c>
      <c r="K228" s="396"/>
      <c r="L228" s="397" t="s">
        <v>8</v>
      </c>
      <c r="M228" s="338" t="s">
        <v>26</v>
      </c>
      <c r="N228" s="362"/>
      <c r="O228" s="362"/>
      <c r="P228" s="362"/>
      <c r="Q228" s="362"/>
      <c r="R228" s="362"/>
      <c r="S228" s="362"/>
      <c r="T228" s="362"/>
      <c r="U228" s="362"/>
      <c r="V228" s="362"/>
      <c r="W228" s="362"/>
      <c r="X228" s="363"/>
      <c r="Y228" s="336"/>
      <c r="Z228" s="333"/>
      <c r="AA228" s="333"/>
      <c r="AB228" s="334"/>
      <c r="AC228" s="336"/>
      <c r="AD228" s="333"/>
      <c r="AE228" s="333"/>
      <c r="AF228" s="334"/>
    </row>
    <row r="229" spans="1:33" ht="18.75" customHeight="1">
      <c r="A229" s="327"/>
      <c r="B229" s="328"/>
      <c r="C229" s="375"/>
      <c r="D229" s="331"/>
      <c r="E229" s="320"/>
      <c r="F229" s="331"/>
      <c r="G229" s="320"/>
      <c r="H229" s="378" t="s">
        <v>119</v>
      </c>
      <c r="I229" s="395" t="s">
        <v>8</v>
      </c>
      <c r="J229" s="338" t="s">
        <v>22</v>
      </c>
      <c r="K229" s="396"/>
      <c r="L229" s="397" t="s">
        <v>8</v>
      </c>
      <c r="M229" s="338" t="s">
        <v>26</v>
      </c>
      <c r="N229" s="362"/>
      <c r="O229" s="362"/>
      <c r="P229" s="362"/>
      <c r="Q229" s="362"/>
      <c r="R229" s="362"/>
      <c r="S229" s="362"/>
      <c r="T229" s="362"/>
      <c r="U229" s="362"/>
      <c r="V229" s="362"/>
      <c r="W229" s="362"/>
      <c r="X229" s="363"/>
      <c r="Y229" s="336"/>
      <c r="Z229" s="333"/>
      <c r="AA229" s="333"/>
      <c r="AB229" s="334"/>
      <c r="AC229" s="336"/>
      <c r="AD229" s="333"/>
      <c r="AE229" s="333"/>
      <c r="AF229" s="334"/>
    </row>
    <row r="230" spans="1:33" ht="18.75" customHeight="1">
      <c r="A230" s="327"/>
      <c r="B230" s="328"/>
      <c r="C230" s="375"/>
      <c r="D230" s="387"/>
      <c r="E230" s="320"/>
      <c r="F230" s="331"/>
      <c r="G230" s="320"/>
      <c r="H230" s="378" t="s">
        <v>1219</v>
      </c>
      <c r="I230" s="395" t="s">
        <v>8</v>
      </c>
      <c r="J230" s="338" t="s">
        <v>22</v>
      </c>
      <c r="K230" s="338"/>
      <c r="L230" s="397" t="s">
        <v>8</v>
      </c>
      <c r="M230" s="341" t="s">
        <v>26</v>
      </c>
      <c r="N230" s="338"/>
      <c r="O230" s="338"/>
      <c r="P230" s="338"/>
      <c r="Q230" s="396"/>
      <c r="R230" s="396"/>
      <c r="S230" s="396"/>
      <c r="T230" s="396"/>
      <c r="U230" s="396"/>
      <c r="V230" s="396"/>
      <c r="W230" s="396"/>
      <c r="X230" s="400"/>
      <c r="Y230" s="336"/>
      <c r="Z230" s="333"/>
      <c r="AA230" s="333"/>
      <c r="AB230" s="334"/>
      <c r="AC230" s="336"/>
      <c r="AD230" s="333"/>
      <c r="AE230" s="333"/>
      <c r="AF230" s="334"/>
    </row>
    <row r="231" spans="1:33" ht="18.75" customHeight="1">
      <c r="A231" s="327"/>
      <c r="B231" s="328"/>
      <c r="C231" s="375"/>
      <c r="D231" s="387"/>
      <c r="E231" s="320"/>
      <c r="F231" s="331"/>
      <c r="G231" s="320"/>
      <c r="H231" s="378" t="s">
        <v>1220</v>
      </c>
      <c r="I231" s="395" t="s">
        <v>8</v>
      </c>
      <c r="J231" s="338" t="s">
        <v>22</v>
      </c>
      <c r="K231" s="338"/>
      <c r="L231" s="397" t="s">
        <v>8</v>
      </c>
      <c r="M231" s="341" t="s">
        <v>26</v>
      </c>
      <c r="N231" s="338"/>
      <c r="O231" s="338"/>
      <c r="P231" s="338"/>
      <c r="Q231" s="396"/>
      <c r="R231" s="396"/>
      <c r="S231" s="396"/>
      <c r="T231" s="396"/>
      <c r="U231" s="396"/>
      <c r="V231" s="396"/>
      <c r="W231" s="396"/>
      <c r="X231" s="400"/>
      <c r="Y231" s="336"/>
      <c r="Z231" s="333"/>
      <c r="AA231" s="333"/>
      <c r="AB231" s="334"/>
      <c r="AC231" s="336"/>
      <c r="AD231" s="333"/>
      <c r="AE231" s="333"/>
      <c r="AF231" s="334"/>
    </row>
    <row r="232" spans="1:33" ht="18.75" customHeight="1">
      <c r="A232" s="387"/>
      <c r="B232" s="328"/>
      <c r="C232" s="375"/>
      <c r="D232" s="387"/>
      <c r="E232" s="320"/>
      <c r="F232" s="331"/>
      <c r="G232" s="428"/>
      <c r="H232" s="421" t="s">
        <v>86</v>
      </c>
      <c r="I232" s="395" t="s">
        <v>8</v>
      </c>
      <c r="J232" s="338" t="s">
        <v>22</v>
      </c>
      <c r="K232" s="338"/>
      <c r="L232" s="397" t="s">
        <v>8</v>
      </c>
      <c r="M232" s="338" t="s">
        <v>23</v>
      </c>
      <c r="N232" s="338"/>
      <c r="O232" s="397" t="s">
        <v>8</v>
      </c>
      <c r="P232" s="338" t="s">
        <v>24</v>
      </c>
      <c r="Q232" s="398"/>
      <c r="R232" s="398"/>
      <c r="S232" s="398"/>
      <c r="T232" s="398"/>
      <c r="U232" s="422"/>
      <c r="V232" s="422"/>
      <c r="W232" s="422"/>
      <c r="X232" s="423"/>
      <c r="Y232" s="336"/>
      <c r="Z232" s="333"/>
      <c r="AA232" s="333"/>
      <c r="AB232" s="334"/>
      <c r="AC232" s="336"/>
      <c r="AD232" s="333"/>
      <c r="AE232" s="333"/>
      <c r="AF232" s="334"/>
    </row>
    <row r="233" spans="1:33" ht="18.75" customHeight="1">
      <c r="A233" s="327"/>
      <c r="B233" s="328"/>
      <c r="C233" s="375"/>
      <c r="D233" s="331"/>
      <c r="E233" s="320"/>
      <c r="F233" s="331"/>
      <c r="G233" s="320"/>
      <c r="H233" s="380" t="s">
        <v>70</v>
      </c>
      <c r="I233" s="395" t="s">
        <v>8</v>
      </c>
      <c r="J233" s="338" t="s">
        <v>22</v>
      </c>
      <c r="K233" s="338"/>
      <c r="L233" s="397" t="s">
        <v>8</v>
      </c>
      <c r="M233" s="338" t="s">
        <v>34</v>
      </c>
      <c r="N233" s="338"/>
      <c r="O233" s="397" t="s">
        <v>8</v>
      </c>
      <c r="P233" s="338" t="s">
        <v>35</v>
      </c>
      <c r="Q233" s="362"/>
      <c r="R233" s="397" t="s">
        <v>8</v>
      </c>
      <c r="S233" s="338" t="s">
        <v>71</v>
      </c>
      <c r="T233" s="362"/>
      <c r="U233" s="362"/>
      <c r="V233" s="362"/>
      <c r="W233" s="362"/>
      <c r="X233" s="363"/>
      <c r="Y233" s="336"/>
      <c r="Z233" s="333"/>
      <c r="AA233" s="333"/>
      <c r="AB233" s="334"/>
      <c r="AC233" s="336"/>
      <c r="AD233" s="333"/>
      <c r="AE233" s="333"/>
      <c r="AF233" s="334"/>
    </row>
    <row r="234" spans="1:33" ht="18.75" customHeight="1">
      <c r="A234" s="327"/>
      <c r="B234" s="328"/>
      <c r="C234" s="329"/>
      <c r="D234" s="330"/>
      <c r="E234" s="320"/>
      <c r="F234" s="331"/>
      <c r="G234" s="332"/>
      <c r="H234" s="337" t="s">
        <v>90</v>
      </c>
      <c r="I234" s="395" t="s">
        <v>8</v>
      </c>
      <c r="J234" s="338" t="s">
        <v>22</v>
      </c>
      <c r="K234" s="338"/>
      <c r="L234" s="397" t="s">
        <v>8</v>
      </c>
      <c r="M234" s="338" t="s">
        <v>34</v>
      </c>
      <c r="N234" s="338"/>
      <c r="O234" s="397" t="s">
        <v>8</v>
      </c>
      <c r="P234" s="338" t="s">
        <v>35</v>
      </c>
      <c r="Q234" s="338"/>
      <c r="R234" s="397" t="s">
        <v>8</v>
      </c>
      <c r="S234" s="338" t="s">
        <v>36</v>
      </c>
      <c r="T234" s="338"/>
      <c r="U234" s="398"/>
      <c r="V234" s="398"/>
      <c r="W234" s="398"/>
      <c r="X234" s="399"/>
      <c r="Y234" s="333"/>
      <c r="Z234" s="333"/>
      <c r="AA234" s="333"/>
      <c r="AB234" s="334"/>
      <c r="AC234" s="336"/>
      <c r="AD234" s="333"/>
      <c r="AE234" s="333"/>
      <c r="AF234" s="334"/>
    </row>
    <row r="235" spans="1:33" ht="18.75" customHeight="1">
      <c r="A235" s="327"/>
      <c r="B235" s="328"/>
      <c r="C235" s="329"/>
      <c r="D235" s="330"/>
      <c r="E235" s="320"/>
      <c r="F235" s="331"/>
      <c r="G235" s="332"/>
      <c r="H235" s="461" t="s">
        <v>37</v>
      </c>
      <c r="I235" s="405" t="s">
        <v>8</v>
      </c>
      <c r="J235" s="340" t="s">
        <v>38</v>
      </c>
      <c r="K235" s="340"/>
      <c r="L235" s="406" t="s">
        <v>8</v>
      </c>
      <c r="M235" s="340" t="s">
        <v>39</v>
      </c>
      <c r="N235" s="340"/>
      <c r="O235" s="406" t="s">
        <v>8</v>
      </c>
      <c r="P235" s="340" t="s">
        <v>40</v>
      </c>
      <c r="Q235" s="340"/>
      <c r="R235" s="406"/>
      <c r="S235" s="340"/>
      <c r="T235" s="340"/>
      <c r="U235" s="422"/>
      <c r="V235" s="422"/>
      <c r="W235" s="422"/>
      <c r="X235" s="423"/>
      <c r="Y235" s="333"/>
      <c r="Z235" s="333"/>
      <c r="AA235" s="333"/>
      <c r="AB235" s="334"/>
      <c r="AC235" s="336"/>
      <c r="AD235" s="333"/>
      <c r="AE235" s="333"/>
      <c r="AF235" s="334"/>
    </row>
    <row r="236" spans="1:33" ht="19.5" customHeight="1">
      <c r="A236" s="346"/>
      <c r="B236" s="347"/>
      <c r="C236" s="348"/>
      <c r="D236" s="349"/>
      <c r="E236" s="350"/>
      <c r="F236" s="351"/>
      <c r="G236" s="352"/>
      <c r="H236" s="462" t="s">
        <v>41</v>
      </c>
      <c r="I236" s="407" t="s">
        <v>8</v>
      </c>
      <c r="J236" s="353" t="s">
        <v>22</v>
      </c>
      <c r="K236" s="353"/>
      <c r="L236" s="408" t="s">
        <v>8</v>
      </c>
      <c r="M236" s="353" t="s">
        <v>26</v>
      </c>
      <c r="N236" s="353"/>
      <c r="O236" s="353"/>
      <c r="P236" s="353"/>
      <c r="Q236" s="453"/>
      <c r="R236" s="453"/>
      <c r="S236" s="453"/>
      <c r="T236" s="453"/>
      <c r="U236" s="453"/>
      <c r="V236" s="453"/>
      <c r="W236" s="453"/>
      <c r="X236" s="454"/>
      <c r="Y236" s="356"/>
      <c r="Z236" s="356"/>
      <c r="AA236" s="356"/>
      <c r="AB236" s="357"/>
      <c r="AC236" s="355"/>
      <c r="AD236" s="356"/>
      <c r="AE236" s="356"/>
      <c r="AF236" s="357"/>
    </row>
    <row r="237" spans="1:33" s="495" customFormat="1" ht="18.75" customHeight="1">
      <c r="A237" s="321"/>
      <c r="B237" s="723"/>
      <c r="C237" s="725"/>
      <c r="D237" s="324"/>
      <c r="E237" s="318"/>
      <c r="F237" s="324"/>
      <c r="G237" s="738"/>
      <c r="H237" s="464" t="s">
        <v>171</v>
      </c>
      <c r="I237" s="739" t="s">
        <v>8</v>
      </c>
      <c r="J237" s="360" t="s">
        <v>22</v>
      </c>
      <c r="K237" s="360"/>
      <c r="L237" s="372"/>
      <c r="M237" s="740" t="s">
        <v>8</v>
      </c>
      <c r="N237" s="360" t="s">
        <v>51</v>
      </c>
      <c r="O237" s="360"/>
      <c r="P237" s="372"/>
      <c r="Q237" s="740" t="s">
        <v>8</v>
      </c>
      <c r="R237" s="373" t="s">
        <v>52</v>
      </c>
      <c r="S237" s="373"/>
      <c r="T237" s="373"/>
      <c r="U237" s="373"/>
      <c r="V237" s="373"/>
      <c r="W237" s="373"/>
      <c r="X237" s="374"/>
      <c r="Y237" s="741" t="s">
        <v>8</v>
      </c>
      <c r="Z237" s="316" t="s">
        <v>17</v>
      </c>
      <c r="AA237" s="316"/>
      <c r="AB237" s="326"/>
      <c r="AC237" s="741" t="s">
        <v>8</v>
      </c>
      <c r="AD237" s="316" t="s">
        <v>17</v>
      </c>
      <c r="AE237" s="316"/>
      <c r="AF237" s="326"/>
      <c r="AG237" s="262"/>
    </row>
    <row r="238" spans="1:33" s="701" customFormat="1" ht="19.5" customHeight="1">
      <c r="A238" s="682"/>
      <c r="B238" s="683"/>
      <c r="C238" s="684"/>
      <c r="D238" s="685"/>
      <c r="E238" s="686"/>
      <c r="F238" s="687"/>
      <c r="G238" s="688"/>
      <c r="H238" s="689" t="s">
        <v>19</v>
      </c>
      <c r="I238" s="690" t="s">
        <v>8</v>
      </c>
      <c r="J238" s="691" t="s">
        <v>20</v>
      </c>
      <c r="K238" s="692"/>
      <c r="L238" s="693"/>
      <c r="M238" s="694" t="s">
        <v>8</v>
      </c>
      <c r="N238" s="691" t="s">
        <v>21</v>
      </c>
      <c r="O238" s="694"/>
      <c r="P238" s="691"/>
      <c r="Q238" s="695"/>
      <c r="R238" s="695"/>
      <c r="S238" s="695"/>
      <c r="T238" s="695"/>
      <c r="U238" s="695"/>
      <c r="V238" s="695"/>
      <c r="W238" s="695"/>
      <c r="X238" s="696"/>
      <c r="Y238" s="697" t="s">
        <v>8</v>
      </c>
      <c r="Z238" s="698" t="s">
        <v>18</v>
      </c>
      <c r="AA238" s="699"/>
      <c r="AB238" s="700"/>
      <c r="AC238" s="697" t="s">
        <v>8</v>
      </c>
      <c r="AD238" s="698" t="s">
        <v>18</v>
      </c>
      <c r="AE238" s="699"/>
      <c r="AF238" s="700"/>
    </row>
    <row r="239" spans="1:33" s="701" customFormat="1" ht="19.5" customHeight="1">
      <c r="A239" s="682"/>
      <c r="B239" s="683"/>
      <c r="C239" s="684"/>
      <c r="D239" s="685"/>
      <c r="E239" s="686"/>
      <c r="F239" s="687"/>
      <c r="G239" s="688"/>
      <c r="H239" s="689" t="s">
        <v>53</v>
      </c>
      <c r="I239" s="690" t="s">
        <v>8</v>
      </c>
      <c r="J239" s="691" t="s">
        <v>20</v>
      </c>
      <c r="K239" s="692"/>
      <c r="L239" s="693"/>
      <c r="M239" s="694" t="s">
        <v>8</v>
      </c>
      <c r="N239" s="691" t="s">
        <v>21</v>
      </c>
      <c r="O239" s="694"/>
      <c r="P239" s="691"/>
      <c r="Q239" s="695"/>
      <c r="R239" s="695"/>
      <c r="S239" s="695"/>
      <c r="T239" s="695"/>
      <c r="U239" s="695"/>
      <c r="V239" s="695"/>
      <c r="W239" s="695"/>
      <c r="X239" s="696"/>
      <c r="Y239" s="697"/>
      <c r="Z239" s="698"/>
      <c r="AA239" s="699"/>
      <c r="AB239" s="700"/>
      <c r="AC239" s="697"/>
      <c r="AD239" s="698"/>
      <c r="AE239" s="699"/>
      <c r="AF239" s="700"/>
    </row>
    <row r="240" spans="1:33" s="495" customFormat="1" ht="18.75" customHeight="1">
      <c r="A240" s="327"/>
      <c r="B240" s="734"/>
      <c r="C240" s="726"/>
      <c r="D240" s="331"/>
      <c r="E240" s="320"/>
      <c r="F240" s="331"/>
      <c r="G240" s="742"/>
      <c r="H240" s="380" t="s">
        <v>214</v>
      </c>
      <c r="I240" s="743" t="s">
        <v>8</v>
      </c>
      <c r="J240" s="338" t="s">
        <v>22</v>
      </c>
      <c r="K240" s="744"/>
      <c r="L240" s="745" t="s">
        <v>8</v>
      </c>
      <c r="M240" s="338" t="s">
        <v>26</v>
      </c>
      <c r="N240" s="730"/>
      <c r="O240" s="730"/>
      <c r="P240" s="730"/>
      <c r="Q240" s="730"/>
      <c r="R240" s="730"/>
      <c r="S240" s="730"/>
      <c r="T240" s="730"/>
      <c r="U240" s="730"/>
      <c r="V240" s="730"/>
      <c r="W240" s="730"/>
      <c r="X240" s="363"/>
      <c r="Y240" s="336"/>
      <c r="Z240" s="333"/>
      <c r="AA240" s="333"/>
      <c r="AB240" s="334"/>
      <c r="AC240" s="336"/>
      <c r="AD240" s="333"/>
      <c r="AE240" s="333"/>
      <c r="AF240" s="334"/>
    </row>
    <row r="241" spans="1:32" s="495" customFormat="1" ht="18.75" customHeight="1">
      <c r="A241" s="327"/>
      <c r="B241" s="734"/>
      <c r="C241" s="726"/>
      <c r="D241" s="331"/>
      <c r="E241" s="320"/>
      <c r="F241" s="331"/>
      <c r="G241" s="742"/>
      <c r="H241" s="380" t="s">
        <v>215</v>
      </c>
      <c r="I241" s="743" t="s">
        <v>8</v>
      </c>
      <c r="J241" s="338" t="s">
        <v>76</v>
      </c>
      <c r="K241" s="744"/>
      <c r="L241" s="361"/>
      <c r="M241" s="745" t="s">
        <v>8</v>
      </c>
      <c r="N241" s="338" t="s">
        <v>88</v>
      </c>
      <c r="O241" s="746"/>
      <c r="P241" s="746"/>
      <c r="Q241" s="746"/>
      <c r="R241" s="746"/>
      <c r="S241" s="746"/>
      <c r="T241" s="746"/>
      <c r="U241" s="746"/>
      <c r="V241" s="746"/>
      <c r="W241" s="746"/>
      <c r="X241" s="747"/>
      <c r="Y241" s="336"/>
      <c r="Z241" s="333"/>
      <c r="AA241" s="333"/>
      <c r="AB241" s="334"/>
      <c r="AC241" s="336"/>
      <c r="AD241" s="333"/>
      <c r="AE241" s="333"/>
      <c r="AF241" s="334"/>
    </row>
    <row r="242" spans="1:32" s="495" customFormat="1" ht="18.75" customHeight="1">
      <c r="A242" s="327"/>
      <c r="B242" s="734"/>
      <c r="C242" s="726"/>
      <c r="D242" s="331"/>
      <c r="E242" s="320"/>
      <c r="F242" s="331"/>
      <c r="G242" s="742"/>
      <c r="H242" s="732" t="s">
        <v>30</v>
      </c>
      <c r="I242" s="743" t="s">
        <v>8</v>
      </c>
      <c r="J242" s="338" t="s">
        <v>22</v>
      </c>
      <c r="K242" s="744"/>
      <c r="L242" s="745" t="s">
        <v>8</v>
      </c>
      <c r="M242" s="338" t="s">
        <v>26</v>
      </c>
      <c r="N242" s="730"/>
      <c r="O242" s="730"/>
      <c r="P242" s="730"/>
      <c r="Q242" s="730"/>
      <c r="R242" s="730"/>
      <c r="S242" s="730"/>
      <c r="T242" s="730"/>
      <c r="U242" s="730"/>
      <c r="V242" s="730"/>
      <c r="W242" s="730"/>
      <c r="X242" s="363"/>
      <c r="Y242" s="336"/>
      <c r="Z242" s="333"/>
      <c r="AA242" s="333"/>
      <c r="AB242" s="334"/>
      <c r="AC242" s="336"/>
      <c r="AD242" s="333"/>
      <c r="AE242" s="333"/>
      <c r="AF242" s="334"/>
    </row>
    <row r="243" spans="1:32" s="495" customFormat="1" ht="18.75" customHeight="1">
      <c r="A243" s="327"/>
      <c r="B243" s="734"/>
      <c r="C243" s="726"/>
      <c r="D243" s="331"/>
      <c r="E243" s="320"/>
      <c r="F243" s="331"/>
      <c r="G243" s="742"/>
      <c r="H243" s="1661" t="s">
        <v>131</v>
      </c>
      <c r="I243" s="1663" t="s">
        <v>8</v>
      </c>
      <c r="J243" s="1665" t="s">
        <v>27</v>
      </c>
      <c r="K243" s="1665"/>
      <c r="L243" s="1665"/>
      <c r="M243" s="1663" t="s">
        <v>8</v>
      </c>
      <c r="N243" s="1665" t="s">
        <v>28</v>
      </c>
      <c r="O243" s="1665"/>
      <c r="P243" s="1665"/>
      <c r="Q243" s="748"/>
      <c r="R243" s="748"/>
      <c r="S243" s="748"/>
      <c r="T243" s="748"/>
      <c r="U243" s="748"/>
      <c r="V243" s="748"/>
      <c r="W243" s="748"/>
      <c r="X243" s="749"/>
      <c r="Y243" s="336"/>
      <c r="Z243" s="333"/>
      <c r="AA243" s="333"/>
      <c r="AB243" s="334"/>
      <c r="AC243" s="336"/>
      <c r="AD243" s="333"/>
      <c r="AE243" s="333"/>
      <c r="AF243" s="334"/>
    </row>
    <row r="244" spans="1:32" s="495" customFormat="1" ht="18.75" customHeight="1">
      <c r="A244" s="327"/>
      <c r="B244" s="734"/>
      <c r="C244" s="726"/>
      <c r="D244" s="331"/>
      <c r="E244" s="320"/>
      <c r="F244" s="331"/>
      <c r="G244" s="742"/>
      <c r="H244" s="1662"/>
      <c r="I244" s="1664"/>
      <c r="J244" s="1666"/>
      <c r="K244" s="1666"/>
      <c r="L244" s="1666"/>
      <c r="M244" s="1664"/>
      <c r="N244" s="1666"/>
      <c r="O244" s="1666"/>
      <c r="P244" s="1666"/>
      <c r="Q244" s="750"/>
      <c r="R244" s="750"/>
      <c r="S244" s="750"/>
      <c r="T244" s="750"/>
      <c r="U244" s="750"/>
      <c r="V244" s="750"/>
      <c r="W244" s="750"/>
      <c r="X244" s="751"/>
      <c r="Y244" s="336"/>
      <c r="Z244" s="333"/>
      <c r="AA244" s="333"/>
      <c r="AB244" s="334"/>
      <c r="AC244" s="336"/>
      <c r="AD244" s="333"/>
      <c r="AE244" s="333"/>
      <c r="AF244" s="334"/>
    </row>
    <row r="245" spans="1:32" s="495" customFormat="1" ht="18.75" customHeight="1">
      <c r="A245" s="327"/>
      <c r="B245" s="734"/>
      <c r="C245" s="726"/>
      <c r="D245" s="331"/>
      <c r="E245" s="320"/>
      <c r="F245" s="331"/>
      <c r="G245" s="742"/>
      <c r="H245" s="717" t="s">
        <v>65</v>
      </c>
      <c r="I245" s="722" t="s">
        <v>8</v>
      </c>
      <c r="J245" s="338" t="s">
        <v>22</v>
      </c>
      <c r="K245" s="338"/>
      <c r="L245" s="397" t="s">
        <v>8</v>
      </c>
      <c r="M245" s="338" t="s">
        <v>23</v>
      </c>
      <c r="N245" s="338"/>
      <c r="O245" s="721" t="s">
        <v>8</v>
      </c>
      <c r="P245" s="338" t="s">
        <v>24</v>
      </c>
      <c r="Q245" s="730"/>
      <c r="R245" s="721"/>
      <c r="S245" s="338"/>
      <c r="T245" s="730"/>
      <c r="U245" s="721"/>
      <c r="V245" s="338"/>
      <c r="W245" s="730"/>
      <c r="X245" s="394"/>
      <c r="Y245" s="336"/>
      <c r="Z245" s="333"/>
      <c r="AA245" s="333"/>
      <c r="AB245" s="334"/>
      <c r="AC245" s="336"/>
      <c r="AD245" s="333"/>
      <c r="AE245" s="333"/>
      <c r="AF245" s="334"/>
    </row>
    <row r="246" spans="1:32" s="495" customFormat="1" ht="18.75" customHeight="1">
      <c r="A246" s="327"/>
      <c r="B246" s="734"/>
      <c r="C246" s="726"/>
      <c r="D246" s="331"/>
      <c r="E246" s="320"/>
      <c r="F246" s="331"/>
      <c r="G246" s="742"/>
      <c r="H246" s="380" t="s">
        <v>133</v>
      </c>
      <c r="I246" s="395" t="s">
        <v>8</v>
      </c>
      <c r="J246" s="338" t="s">
        <v>22</v>
      </c>
      <c r="K246" s="396"/>
      <c r="L246" s="397" t="s">
        <v>8</v>
      </c>
      <c r="M246" s="338" t="s">
        <v>26</v>
      </c>
      <c r="N246" s="730"/>
      <c r="O246" s="730"/>
      <c r="P246" s="730"/>
      <c r="Q246" s="730"/>
      <c r="R246" s="730"/>
      <c r="S246" s="730"/>
      <c r="T246" s="730"/>
      <c r="U246" s="730"/>
      <c r="V246" s="730"/>
      <c r="W246" s="730"/>
      <c r="X246" s="363"/>
      <c r="Y246" s="336"/>
      <c r="Z246" s="333"/>
      <c r="AA246" s="333"/>
      <c r="AB246" s="334"/>
      <c r="AC246" s="336"/>
      <c r="AD246" s="333"/>
      <c r="AE246" s="333"/>
      <c r="AF246" s="334"/>
    </row>
    <row r="247" spans="1:32" s="495" customFormat="1" ht="18.75" customHeight="1">
      <c r="A247" s="327"/>
      <c r="B247" s="734"/>
      <c r="C247" s="726"/>
      <c r="D247" s="331"/>
      <c r="E247" s="320"/>
      <c r="F247" s="331"/>
      <c r="G247" s="742"/>
      <c r="H247" s="319" t="s">
        <v>67</v>
      </c>
      <c r="I247" s="743" t="s">
        <v>8</v>
      </c>
      <c r="J247" s="338" t="s">
        <v>22</v>
      </c>
      <c r="K247" s="744"/>
      <c r="L247" s="745" t="s">
        <v>8</v>
      </c>
      <c r="M247" s="338" t="s">
        <v>26</v>
      </c>
      <c r="N247" s="730"/>
      <c r="O247" s="730"/>
      <c r="P247" s="730"/>
      <c r="Q247" s="730"/>
      <c r="R247" s="730"/>
      <c r="S247" s="730"/>
      <c r="T247" s="730"/>
      <c r="U247" s="730"/>
      <c r="V247" s="730"/>
      <c r="W247" s="730"/>
      <c r="X247" s="363"/>
      <c r="Y247" s="336"/>
      <c r="Z247" s="333"/>
      <c r="AA247" s="333"/>
      <c r="AB247" s="334"/>
      <c r="AC247" s="336"/>
      <c r="AD247" s="333"/>
      <c r="AE247" s="333"/>
      <c r="AF247" s="334"/>
    </row>
    <row r="248" spans="1:32" s="495" customFormat="1" ht="18.75" customHeight="1">
      <c r="A248" s="327"/>
      <c r="B248" s="734"/>
      <c r="C248" s="726"/>
      <c r="D248" s="331"/>
      <c r="E248" s="320"/>
      <c r="F248" s="331"/>
      <c r="G248" s="742"/>
      <c r="H248" s="732" t="s">
        <v>68</v>
      </c>
      <c r="I248" s="743" t="s">
        <v>8</v>
      </c>
      <c r="J248" s="338" t="s">
        <v>22</v>
      </c>
      <c r="K248" s="744"/>
      <c r="L248" s="745" t="s">
        <v>8</v>
      </c>
      <c r="M248" s="338" t="s">
        <v>26</v>
      </c>
      <c r="N248" s="730"/>
      <c r="O248" s="730"/>
      <c r="P248" s="730"/>
      <c r="Q248" s="730"/>
      <c r="R248" s="730"/>
      <c r="S248" s="730"/>
      <c r="T248" s="730"/>
      <c r="U248" s="730"/>
      <c r="V248" s="730"/>
      <c r="W248" s="730"/>
      <c r="X248" s="363"/>
      <c r="Y248" s="336"/>
      <c r="Z248" s="333"/>
      <c r="AA248" s="333"/>
      <c r="AB248" s="334"/>
      <c r="AC248" s="336"/>
      <c r="AD248" s="333"/>
      <c r="AE248" s="333"/>
      <c r="AF248" s="334"/>
    </row>
    <row r="249" spans="1:32" s="495" customFormat="1" ht="18.75" customHeight="1">
      <c r="A249" s="327"/>
      <c r="B249" s="734"/>
      <c r="C249" s="726"/>
      <c r="D249" s="331"/>
      <c r="E249" s="320"/>
      <c r="F249" s="331"/>
      <c r="G249" s="742"/>
      <c r="H249" s="380" t="s">
        <v>1371</v>
      </c>
      <c r="I249" s="395" t="s">
        <v>8</v>
      </c>
      <c r="J249" s="338" t="s">
        <v>22</v>
      </c>
      <c r="K249" s="396"/>
      <c r="L249" s="397" t="s">
        <v>8</v>
      </c>
      <c r="M249" s="338" t="s">
        <v>26</v>
      </c>
      <c r="N249" s="730"/>
      <c r="O249" s="730"/>
      <c r="P249" s="730"/>
      <c r="Q249" s="730"/>
      <c r="R249" s="730"/>
      <c r="S249" s="730"/>
      <c r="T249" s="730"/>
      <c r="U249" s="730"/>
      <c r="V249" s="730"/>
      <c r="W249" s="730"/>
      <c r="X249" s="363"/>
      <c r="Y249" s="336"/>
      <c r="Z249" s="333"/>
      <c r="AA249" s="333"/>
      <c r="AB249" s="334"/>
      <c r="AC249" s="336"/>
      <c r="AD249" s="333"/>
      <c r="AE249" s="333"/>
      <c r="AF249" s="334"/>
    </row>
    <row r="250" spans="1:32" s="495" customFormat="1" ht="18.75" customHeight="1">
      <c r="A250" s="327"/>
      <c r="B250" s="734"/>
      <c r="C250" s="726"/>
      <c r="D250" s="331"/>
      <c r="E250" s="320"/>
      <c r="F250" s="331"/>
      <c r="G250" s="742"/>
      <c r="H250" s="380" t="s">
        <v>144</v>
      </c>
      <c r="I250" s="395" t="s">
        <v>8</v>
      </c>
      <c r="J250" s="338" t="s">
        <v>42</v>
      </c>
      <c r="K250" s="396"/>
      <c r="L250" s="361"/>
      <c r="M250" s="397" t="s">
        <v>8</v>
      </c>
      <c r="N250" s="338" t="s">
        <v>43</v>
      </c>
      <c r="O250" s="398"/>
      <c r="P250" s="398"/>
      <c r="Q250" s="398"/>
      <c r="R250" s="398"/>
      <c r="S250" s="398"/>
      <c r="T250" s="398"/>
      <c r="U250" s="398"/>
      <c r="V250" s="398"/>
      <c r="W250" s="398"/>
      <c r="X250" s="399"/>
      <c r="Y250" s="336"/>
      <c r="Z250" s="333"/>
      <c r="AA250" s="333"/>
      <c r="AB250" s="334"/>
      <c r="AC250" s="336"/>
      <c r="AD250" s="333"/>
      <c r="AE250" s="333"/>
      <c r="AF250" s="334"/>
    </row>
    <row r="251" spans="1:32" s="495" customFormat="1" ht="18.75" customHeight="1">
      <c r="A251" s="327"/>
      <c r="B251" s="734"/>
      <c r="C251" s="726" t="s">
        <v>216</v>
      </c>
      <c r="D251" s="752" t="s">
        <v>8</v>
      </c>
      <c r="E251" s="320" t="s">
        <v>217</v>
      </c>
      <c r="F251" s="331"/>
      <c r="G251" s="332"/>
      <c r="H251" s="732" t="s">
        <v>218</v>
      </c>
      <c r="I251" s="722" t="s">
        <v>8</v>
      </c>
      <c r="J251" s="338" t="s">
        <v>22</v>
      </c>
      <c r="K251" s="396"/>
      <c r="L251" s="397" t="s">
        <v>8</v>
      </c>
      <c r="M251" s="338" t="s">
        <v>26</v>
      </c>
      <c r="N251" s="338"/>
      <c r="O251" s="730"/>
      <c r="P251" s="730"/>
      <c r="Q251" s="730"/>
      <c r="R251" s="730"/>
      <c r="S251" s="730"/>
      <c r="T251" s="730"/>
      <c r="U251" s="730"/>
      <c r="V251" s="730"/>
      <c r="W251" s="730"/>
      <c r="X251" s="363"/>
      <c r="Y251" s="336"/>
      <c r="Z251" s="333"/>
      <c r="AA251" s="333"/>
      <c r="AB251" s="334"/>
      <c r="AC251" s="336"/>
      <c r="AD251" s="333"/>
      <c r="AE251" s="333"/>
      <c r="AF251" s="334"/>
    </row>
    <row r="252" spans="1:32" s="495" customFormat="1" ht="18.75" customHeight="1">
      <c r="A252" s="752" t="s">
        <v>8</v>
      </c>
      <c r="B252" s="734">
        <v>77</v>
      </c>
      <c r="C252" s="726" t="s">
        <v>219</v>
      </c>
      <c r="D252" s="752" t="s">
        <v>8</v>
      </c>
      <c r="E252" s="320" t="s">
        <v>220</v>
      </c>
      <c r="F252" s="331"/>
      <c r="G252" s="742"/>
      <c r="H252" s="380" t="s">
        <v>120</v>
      </c>
      <c r="I252" s="395" t="s">
        <v>8</v>
      </c>
      <c r="J252" s="338" t="s">
        <v>22</v>
      </c>
      <c r="K252" s="396"/>
      <c r="L252" s="397" t="s">
        <v>8</v>
      </c>
      <c r="M252" s="338" t="s">
        <v>26</v>
      </c>
      <c r="N252" s="730"/>
      <c r="O252" s="730"/>
      <c r="P252" s="730"/>
      <c r="Q252" s="730"/>
      <c r="R252" s="730"/>
      <c r="S252" s="730"/>
      <c r="T252" s="730"/>
      <c r="U252" s="730"/>
      <c r="V252" s="730"/>
      <c r="W252" s="730"/>
      <c r="X252" s="363"/>
      <c r="Y252" s="336"/>
      <c r="Z252" s="333"/>
      <c r="AA252" s="333"/>
      <c r="AB252" s="334"/>
      <c r="AC252" s="336"/>
      <c r="AD252" s="333"/>
      <c r="AE252" s="333"/>
      <c r="AF252" s="334"/>
    </row>
    <row r="253" spans="1:32" s="495" customFormat="1" ht="18.75" customHeight="1">
      <c r="A253" s="327"/>
      <c r="B253" s="734"/>
      <c r="C253" s="726" t="s">
        <v>221</v>
      </c>
      <c r="D253" s="331"/>
      <c r="E253" s="320" t="s">
        <v>179</v>
      </c>
      <c r="F253" s="331"/>
      <c r="G253" s="332"/>
      <c r="H253" s="732" t="s">
        <v>222</v>
      </c>
      <c r="I253" s="722" t="s">
        <v>8</v>
      </c>
      <c r="J253" s="338" t="s">
        <v>22</v>
      </c>
      <c r="K253" s="396"/>
      <c r="L253" s="397" t="s">
        <v>8</v>
      </c>
      <c r="M253" s="338" t="s">
        <v>26</v>
      </c>
      <c r="N253" s="338"/>
      <c r="O253" s="730"/>
      <c r="P253" s="730"/>
      <c r="Q253" s="730"/>
      <c r="R253" s="730"/>
      <c r="S253" s="730"/>
      <c r="T253" s="730"/>
      <c r="U253" s="730"/>
      <c r="V253" s="730"/>
      <c r="W253" s="730"/>
      <c r="X253" s="363"/>
      <c r="Y253" s="336"/>
      <c r="Z253" s="333"/>
      <c r="AA253" s="333"/>
      <c r="AB253" s="334"/>
      <c r="AC253" s="336"/>
      <c r="AD253" s="333"/>
      <c r="AE253" s="333"/>
      <c r="AF253" s="334"/>
    </row>
    <row r="254" spans="1:32" s="495" customFormat="1" ht="18.75" customHeight="1">
      <c r="A254" s="327"/>
      <c r="B254" s="734"/>
      <c r="C254" s="726"/>
      <c r="D254" s="331"/>
      <c r="E254" s="320"/>
      <c r="F254" s="331"/>
      <c r="G254" s="742"/>
      <c r="H254" s="380" t="s">
        <v>130</v>
      </c>
      <c r="I254" s="395" t="s">
        <v>8</v>
      </c>
      <c r="J254" s="338" t="s">
        <v>22</v>
      </c>
      <c r="K254" s="338"/>
      <c r="L254" s="397" t="s">
        <v>8</v>
      </c>
      <c r="M254" s="338" t="s">
        <v>44</v>
      </c>
      <c r="N254" s="338"/>
      <c r="O254" s="397" t="s">
        <v>8</v>
      </c>
      <c r="P254" s="338" t="s">
        <v>45</v>
      </c>
      <c r="Q254" s="730"/>
      <c r="R254" s="730"/>
      <c r="S254" s="730"/>
      <c r="T254" s="730"/>
      <c r="U254" s="730"/>
      <c r="V254" s="730"/>
      <c r="W254" s="730"/>
      <c r="X254" s="363"/>
      <c r="Y254" s="336"/>
      <c r="Z254" s="333"/>
      <c r="AA254" s="333"/>
      <c r="AB254" s="334"/>
      <c r="AC254" s="336"/>
      <c r="AD254" s="333"/>
      <c r="AE254" s="333"/>
      <c r="AF254" s="334"/>
    </row>
    <row r="255" spans="1:32" s="495" customFormat="1" ht="18.75" customHeight="1">
      <c r="A255" s="327"/>
      <c r="B255" s="734"/>
      <c r="C255" s="726"/>
      <c r="D255" s="331"/>
      <c r="E255" s="320"/>
      <c r="F255" s="331"/>
      <c r="G255" s="742"/>
      <c r="H255" s="380" t="s">
        <v>178</v>
      </c>
      <c r="I255" s="395" t="s">
        <v>8</v>
      </c>
      <c r="J255" s="338" t="s">
        <v>22</v>
      </c>
      <c r="K255" s="396"/>
      <c r="L255" s="397" t="s">
        <v>8</v>
      </c>
      <c r="M255" s="338" t="s">
        <v>26</v>
      </c>
      <c r="N255" s="730"/>
      <c r="O255" s="730"/>
      <c r="P255" s="730"/>
      <c r="Q255" s="730"/>
      <c r="R255" s="730"/>
      <c r="S255" s="730"/>
      <c r="T255" s="730"/>
      <c r="U255" s="730"/>
      <c r="V255" s="730"/>
      <c r="W255" s="730"/>
      <c r="X255" s="363"/>
      <c r="Y255" s="336"/>
      <c r="Z255" s="333"/>
      <c r="AA255" s="333"/>
      <c r="AB255" s="334"/>
      <c r="AC255" s="336"/>
      <c r="AD255" s="333"/>
      <c r="AE255" s="333"/>
      <c r="AF255" s="334"/>
    </row>
    <row r="256" spans="1:32" s="495" customFormat="1" ht="18.75" customHeight="1">
      <c r="A256" s="327"/>
      <c r="B256" s="734"/>
      <c r="C256" s="726"/>
      <c r="D256" s="331"/>
      <c r="E256" s="320"/>
      <c r="F256" s="331"/>
      <c r="G256" s="742"/>
      <c r="H256" s="380" t="s">
        <v>147</v>
      </c>
      <c r="I256" s="395" t="s">
        <v>8</v>
      </c>
      <c r="J256" s="338" t="s">
        <v>22</v>
      </c>
      <c r="K256" s="396"/>
      <c r="L256" s="397" t="s">
        <v>8</v>
      </c>
      <c r="M256" s="338" t="s">
        <v>44</v>
      </c>
      <c r="N256" s="338"/>
      <c r="O256" s="721" t="s">
        <v>8</v>
      </c>
      <c r="P256" s="340" t="s">
        <v>45</v>
      </c>
      <c r="Q256" s="338"/>
      <c r="R256" s="338"/>
      <c r="S256" s="396"/>
      <c r="T256" s="338"/>
      <c r="U256" s="396"/>
      <c r="V256" s="396"/>
      <c r="W256" s="396"/>
      <c r="X256" s="400"/>
      <c r="Y256" s="336"/>
      <c r="Z256" s="333"/>
      <c r="AA256" s="333"/>
      <c r="AB256" s="334"/>
      <c r="AC256" s="336"/>
      <c r="AD256" s="333"/>
      <c r="AE256" s="333"/>
      <c r="AF256" s="334"/>
    </row>
    <row r="257" spans="1:33" s="495" customFormat="1" ht="18.75" customHeight="1">
      <c r="A257" s="327"/>
      <c r="B257" s="734"/>
      <c r="C257" s="726"/>
      <c r="D257" s="331"/>
      <c r="E257" s="320"/>
      <c r="F257" s="331"/>
      <c r="G257" s="742"/>
      <c r="H257" s="731" t="s">
        <v>116</v>
      </c>
      <c r="I257" s="395" t="s">
        <v>8</v>
      </c>
      <c r="J257" s="338" t="s">
        <v>22</v>
      </c>
      <c r="K257" s="396"/>
      <c r="L257" s="397" t="s">
        <v>8</v>
      </c>
      <c r="M257" s="338" t="s">
        <v>26</v>
      </c>
      <c r="N257" s="730"/>
      <c r="O257" s="730"/>
      <c r="P257" s="730"/>
      <c r="Q257" s="730"/>
      <c r="R257" s="730"/>
      <c r="S257" s="730"/>
      <c r="T257" s="730"/>
      <c r="U257" s="730"/>
      <c r="V257" s="730"/>
      <c r="W257" s="730"/>
      <c r="X257" s="363"/>
      <c r="Y257" s="336"/>
      <c r="Z257" s="333"/>
      <c r="AA257" s="333"/>
      <c r="AB257" s="334"/>
      <c r="AC257" s="336"/>
      <c r="AD257" s="333"/>
      <c r="AE257" s="333"/>
      <c r="AF257" s="334"/>
    </row>
    <row r="258" spans="1:33" s="495" customFormat="1" ht="18.75" customHeight="1">
      <c r="A258" s="327"/>
      <c r="B258" s="734"/>
      <c r="C258" s="726"/>
      <c r="D258" s="331"/>
      <c r="E258" s="320"/>
      <c r="F258" s="331"/>
      <c r="G258" s="742"/>
      <c r="H258" s="345" t="s">
        <v>117</v>
      </c>
      <c r="I258" s="395" t="s">
        <v>8</v>
      </c>
      <c r="J258" s="338" t="s">
        <v>22</v>
      </c>
      <c r="K258" s="396"/>
      <c r="L258" s="397" t="s">
        <v>8</v>
      </c>
      <c r="M258" s="338" t="s">
        <v>26</v>
      </c>
      <c r="N258" s="730"/>
      <c r="O258" s="730"/>
      <c r="P258" s="730"/>
      <c r="Q258" s="730"/>
      <c r="R258" s="730"/>
      <c r="S258" s="730"/>
      <c r="T258" s="730"/>
      <c r="U258" s="730"/>
      <c r="V258" s="730"/>
      <c r="W258" s="730"/>
      <c r="X258" s="363"/>
      <c r="Y258" s="336"/>
      <c r="Z258" s="333"/>
      <c r="AA258" s="333"/>
      <c r="AB258" s="334"/>
      <c r="AC258" s="336"/>
      <c r="AD258" s="333"/>
      <c r="AE258" s="333"/>
      <c r="AF258" s="334"/>
    </row>
    <row r="259" spans="1:33" s="495" customFormat="1" ht="18.75" customHeight="1">
      <c r="A259" s="327"/>
      <c r="B259" s="734"/>
      <c r="C259" s="726"/>
      <c r="D259" s="331"/>
      <c r="E259" s="320"/>
      <c r="F259" s="331"/>
      <c r="G259" s="742"/>
      <c r="H259" s="732" t="s">
        <v>69</v>
      </c>
      <c r="I259" s="395" t="s">
        <v>8</v>
      </c>
      <c r="J259" s="338" t="s">
        <v>22</v>
      </c>
      <c r="K259" s="396"/>
      <c r="L259" s="397" t="s">
        <v>8</v>
      </c>
      <c r="M259" s="338" t="s">
        <v>26</v>
      </c>
      <c r="N259" s="730"/>
      <c r="O259" s="730"/>
      <c r="P259" s="730"/>
      <c r="Q259" s="730"/>
      <c r="R259" s="730"/>
      <c r="S259" s="730"/>
      <c r="T259" s="730"/>
      <c r="U259" s="730"/>
      <c r="V259" s="730"/>
      <c r="W259" s="730"/>
      <c r="X259" s="363"/>
      <c r="Y259" s="336"/>
      <c r="Z259" s="333"/>
      <c r="AA259" s="333"/>
      <c r="AB259" s="334"/>
      <c r="AC259" s="336"/>
      <c r="AD259" s="333"/>
      <c r="AE259" s="333"/>
      <c r="AF259" s="334"/>
    </row>
    <row r="260" spans="1:33" s="495" customFormat="1" ht="18.75" customHeight="1">
      <c r="A260" s="327"/>
      <c r="B260" s="734"/>
      <c r="C260" s="726"/>
      <c r="D260" s="331"/>
      <c r="E260" s="320"/>
      <c r="F260" s="331"/>
      <c r="G260" s="742"/>
      <c r="H260" s="421" t="s">
        <v>86</v>
      </c>
      <c r="I260" s="395" t="s">
        <v>8</v>
      </c>
      <c r="J260" s="338" t="s">
        <v>22</v>
      </c>
      <c r="K260" s="338"/>
      <c r="L260" s="397" t="s">
        <v>8</v>
      </c>
      <c r="M260" s="338" t="s">
        <v>23</v>
      </c>
      <c r="N260" s="338"/>
      <c r="O260" s="397" t="s">
        <v>8</v>
      </c>
      <c r="P260" s="338" t="s">
        <v>24</v>
      </c>
      <c r="Q260" s="398"/>
      <c r="R260" s="398"/>
      <c r="S260" s="398"/>
      <c r="T260" s="398"/>
      <c r="U260" s="422"/>
      <c r="V260" s="422"/>
      <c r="W260" s="422"/>
      <c r="X260" s="423"/>
      <c r="Y260" s="336"/>
      <c r="Z260" s="333"/>
      <c r="AA260" s="333"/>
      <c r="AB260" s="334"/>
      <c r="AC260" s="336"/>
      <c r="AD260" s="333"/>
      <c r="AE260" s="333"/>
      <c r="AF260" s="334"/>
    </row>
    <row r="261" spans="1:33" s="495" customFormat="1" ht="18.75" customHeight="1">
      <c r="A261" s="327"/>
      <c r="B261" s="734"/>
      <c r="C261" s="726"/>
      <c r="D261" s="331"/>
      <c r="E261" s="320"/>
      <c r="F261" s="331"/>
      <c r="G261" s="742"/>
      <c r="H261" s="380" t="s">
        <v>70</v>
      </c>
      <c r="I261" s="395" t="s">
        <v>8</v>
      </c>
      <c r="J261" s="338" t="s">
        <v>22</v>
      </c>
      <c r="K261" s="338"/>
      <c r="L261" s="397" t="s">
        <v>8</v>
      </c>
      <c r="M261" s="338" t="s">
        <v>34</v>
      </c>
      <c r="N261" s="338"/>
      <c r="O261" s="397" t="s">
        <v>8</v>
      </c>
      <c r="P261" s="338" t="s">
        <v>35</v>
      </c>
      <c r="Q261" s="730"/>
      <c r="R261" s="397" t="s">
        <v>8</v>
      </c>
      <c r="S261" s="338" t="s">
        <v>71</v>
      </c>
      <c r="T261" s="730"/>
      <c r="U261" s="730"/>
      <c r="V261" s="730"/>
      <c r="W261" s="730"/>
      <c r="X261" s="363"/>
      <c r="Y261" s="336"/>
      <c r="Z261" s="333"/>
      <c r="AA261" s="333"/>
      <c r="AB261" s="334"/>
      <c r="AC261" s="336"/>
      <c r="AD261" s="333"/>
      <c r="AE261" s="333"/>
      <c r="AF261" s="334"/>
    </row>
    <row r="262" spans="1:33" s="495" customFormat="1" ht="18.75" customHeight="1">
      <c r="A262" s="327"/>
      <c r="B262" s="734"/>
      <c r="C262" s="329"/>
      <c r="D262" s="496"/>
      <c r="E262" s="320"/>
      <c r="F262" s="331"/>
      <c r="G262" s="332"/>
      <c r="H262" s="732" t="s">
        <v>90</v>
      </c>
      <c r="I262" s="395" t="s">
        <v>8</v>
      </c>
      <c r="J262" s="338" t="s">
        <v>22</v>
      </c>
      <c r="K262" s="338"/>
      <c r="L262" s="397" t="s">
        <v>8</v>
      </c>
      <c r="M262" s="338" t="s">
        <v>34</v>
      </c>
      <c r="N262" s="338"/>
      <c r="O262" s="397" t="s">
        <v>8</v>
      </c>
      <c r="P262" s="338" t="s">
        <v>35</v>
      </c>
      <c r="Q262" s="338"/>
      <c r="R262" s="397" t="s">
        <v>8</v>
      </c>
      <c r="S262" s="338" t="s">
        <v>36</v>
      </c>
      <c r="T262" s="338"/>
      <c r="U262" s="398"/>
      <c r="V262" s="398"/>
      <c r="W262" s="398"/>
      <c r="X262" s="399"/>
      <c r="Y262" s="333"/>
      <c r="Z262" s="333"/>
      <c r="AA262" s="333"/>
      <c r="AB262" s="334"/>
      <c r="AC262" s="336"/>
      <c r="AD262" s="333"/>
      <c r="AE262" s="333"/>
      <c r="AF262" s="334"/>
    </row>
    <row r="263" spans="1:33" s="495" customFormat="1" ht="18.75" customHeight="1">
      <c r="A263" s="327"/>
      <c r="B263" s="734"/>
      <c r="C263" s="329"/>
      <c r="D263" s="496"/>
      <c r="E263" s="320"/>
      <c r="F263" s="331"/>
      <c r="G263" s="332"/>
      <c r="H263" s="716" t="s">
        <v>37</v>
      </c>
      <c r="I263" s="722" t="s">
        <v>8</v>
      </c>
      <c r="J263" s="340" t="s">
        <v>38</v>
      </c>
      <c r="K263" s="340"/>
      <c r="L263" s="721" t="s">
        <v>8</v>
      </c>
      <c r="M263" s="340" t="s">
        <v>39</v>
      </c>
      <c r="N263" s="340"/>
      <c r="O263" s="721" t="s">
        <v>8</v>
      </c>
      <c r="P263" s="340" t="s">
        <v>40</v>
      </c>
      <c r="Q263" s="340"/>
      <c r="R263" s="721"/>
      <c r="S263" s="340"/>
      <c r="T263" s="340"/>
      <c r="U263" s="422"/>
      <c r="V263" s="422"/>
      <c r="W263" s="422"/>
      <c r="X263" s="423"/>
      <c r="Y263" s="333"/>
      <c r="Z263" s="333"/>
      <c r="AA263" s="333"/>
      <c r="AB263" s="334"/>
      <c r="AC263" s="336"/>
      <c r="AD263" s="333"/>
      <c r="AE263" s="333"/>
      <c r="AF263" s="334"/>
    </row>
    <row r="264" spans="1:33" s="495" customFormat="1" ht="19.5" customHeight="1">
      <c r="A264" s="346"/>
      <c r="B264" s="724"/>
      <c r="C264" s="348"/>
      <c r="D264" s="491"/>
      <c r="E264" s="350"/>
      <c r="F264" s="351"/>
      <c r="G264" s="352"/>
      <c r="H264" s="462" t="s">
        <v>41</v>
      </c>
      <c r="I264" s="407" t="s">
        <v>8</v>
      </c>
      <c r="J264" s="353" t="s">
        <v>22</v>
      </c>
      <c r="K264" s="353"/>
      <c r="L264" s="408" t="s">
        <v>8</v>
      </c>
      <c r="M264" s="353" t="s">
        <v>26</v>
      </c>
      <c r="N264" s="353"/>
      <c r="O264" s="353"/>
      <c r="P264" s="353"/>
      <c r="Q264" s="736"/>
      <c r="R264" s="736"/>
      <c r="S264" s="736"/>
      <c r="T264" s="736"/>
      <c r="U264" s="736"/>
      <c r="V264" s="736"/>
      <c r="W264" s="736"/>
      <c r="X264" s="454"/>
      <c r="Y264" s="356"/>
      <c r="Z264" s="356"/>
      <c r="AA264" s="356"/>
      <c r="AB264" s="357"/>
      <c r="AC264" s="355"/>
      <c r="AD264" s="356"/>
      <c r="AE264" s="356"/>
      <c r="AF264" s="357"/>
    </row>
    <row r="265" spans="1:33" s="495" customFormat="1" ht="18.75" customHeight="1">
      <c r="A265" s="321"/>
      <c r="B265" s="723"/>
      <c r="C265" s="725"/>
      <c r="D265" s="324"/>
      <c r="E265" s="318"/>
      <c r="F265" s="324"/>
      <c r="G265" s="738"/>
      <c r="H265" s="464" t="s">
        <v>50</v>
      </c>
      <c r="I265" s="410" t="s">
        <v>8</v>
      </c>
      <c r="J265" s="360" t="s">
        <v>22</v>
      </c>
      <c r="K265" s="360"/>
      <c r="L265" s="372"/>
      <c r="M265" s="412" t="s">
        <v>8</v>
      </c>
      <c r="N265" s="360" t="s">
        <v>51</v>
      </c>
      <c r="O265" s="360"/>
      <c r="P265" s="372"/>
      <c r="Q265" s="412" t="s">
        <v>8</v>
      </c>
      <c r="R265" s="373" t="s">
        <v>52</v>
      </c>
      <c r="S265" s="373"/>
      <c r="T265" s="373"/>
      <c r="U265" s="373"/>
      <c r="V265" s="373"/>
      <c r="W265" s="373"/>
      <c r="X265" s="374"/>
      <c r="Y265" s="741" t="s">
        <v>8</v>
      </c>
      <c r="Z265" s="316" t="s">
        <v>17</v>
      </c>
      <c r="AA265" s="316"/>
      <c r="AB265" s="326"/>
      <c r="AC265" s="741" t="s">
        <v>8</v>
      </c>
      <c r="AD265" s="316" t="s">
        <v>17</v>
      </c>
      <c r="AE265" s="316"/>
      <c r="AF265" s="326"/>
      <c r="AG265" s="262"/>
    </row>
    <row r="266" spans="1:33" s="495" customFormat="1" ht="19.5" customHeight="1">
      <c r="A266" s="327"/>
      <c r="B266" s="734"/>
      <c r="C266" s="329"/>
      <c r="D266" s="496"/>
      <c r="E266" s="320"/>
      <c r="F266" s="331"/>
      <c r="G266" s="332"/>
      <c r="H266" s="344" t="s">
        <v>19</v>
      </c>
      <c r="I266" s="395" t="s">
        <v>8</v>
      </c>
      <c r="J266" s="338" t="s">
        <v>20</v>
      </c>
      <c r="K266" s="396"/>
      <c r="L266" s="361"/>
      <c r="M266" s="397" t="s">
        <v>8</v>
      </c>
      <c r="N266" s="338" t="s">
        <v>21</v>
      </c>
      <c r="O266" s="397"/>
      <c r="P266" s="338"/>
      <c r="Q266" s="398"/>
      <c r="R266" s="398"/>
      <c r="S266" s="398"/>
      <c r="T266" s="398"/>
      <c r="U266" s="398"/>
      <c r="V266" s="398"/>
      <c r="W266" s="398"/>
      <c r="X266" s="399"/>
      <c r="Y266" s="752" t="s">
        <v>8</v>
      </c>
      <c r="Z266" s="319" t="s">
        <v>18</v>
      </c>
      <c r="AA266" s="333"/>
      <c r="AB266" s="334"/>
      <c r="AC266" s="752" t="s">
        <v>8</v>
      </c>
      <c r="AD266" s="319" t="s">
        <v>18</v>
      </c>
      <c r="AE266" s="333"/>
      <c r="AF266" s="334"/>
    </row>
    <row r="267" spans="1:33" s="495" customFormat="1" ht="19.5" customHeight="1">
      <c r="A267" s="327"/>
      <c r="B267" s="734"/>
      <c r="C267" s="726" t="s">
        <v>216</v>
      </c>
      <c r="D267" s="752" t="s">
        <v>8</v>
      </c>
      <c r="E267" s="320" t="s">
        <v>217</v>
      </c>
      <c r="F267" s="331"/>
      <c r="G267" s="332"/>
      <c r="H267" s="344" t="s">
        <v>53</v>
      </c>
      <c r="I267" s="395" t="s">
        <v>8</v>
      </c>
      <c r="J267" s="338" t="s">
        <v>20</v>
      </c>
      <c r="K267" s="396"/>
      <c r="L267" s="361"/>
      <c r="M267" s="397" t="s">
        <v>8</v>
      </c>
      <c r="N267" s="338" t="s">
        <v>21</v>
      </c>
      <c r="O267" s="397"/>
      <c r="P267" s="338"/>
      <c r="Q267" s="398"/>
      <c r="R267" s="398"/>
      <c r="S267" s="398"/>
      <c r="T267" s="398"/>
      <c r="U267" s="398"/>
      <c r="V267" s="398"/>
      <c r="W267" s="398"/>
      <c r="X267" s="399"/>
      <c r="Y267" s="752"/>
      <c r="Z267" s="319"/>
      <c r="AA267" s="333"/>
      <c r="AB267" s="334"/>
      <c r="AC267" s="752"/>
      <c r="AD267" s="319"/>
      <c r="AE267" s="333"/>
      <c r="AF267" s="334"/>
    </row>
    <row r="268" spans="1:33" s="495" customFormat="1" ht="18.75" customHeight="1">
      <c r="A268" s="752" t="s">
        <v>8</v>
      </c>
      <c r="B268" s="734">
        <v>79</v>
      </c>
      <c r="C268" s="726" t="s">
        <v>219</v>
      </c>
      <c r="D268" s="752" t="s">
        <v>8</v>
      </c>
      <c r="E268" s="320" t="s">
        <v>220</v>
      </c>
      <c r="F268" s="331"/>
      <c r="G268" s="742"/>
      <c r="H268" s="1661" t="s">
        <v>131</v>
      </c>
      <c r="I268" s="1663" t="s">
        <v>8</v>
      </c>
      <c r="J268" s="1665" t="s">
        <v>27</v>
      </c>
      <c r="K268" s="1665"/>
      <c r="L268" s="1665"/>
      <c r="M268" s="1663" t="s">
        <v>8</v>
      </c>
      <c r="N268" s="1665" t="s">
        <v>28</v>
      </c>
      <c r="O268" s="1665"/>
      <c r="P268" s="1665"/>
      <c r="Q268" s="403"/>
      <c r="R268" s="403"/>
      <c r="S268" s="403"/>
      <c r="T268" s="403"/>
      <c r="U268" s="403"/>
      <c r="V268" s="403"/>
      <c r="W268" s="403"/>
      <c r="X268" s="404"/>
      <c r="Y268" s="336"/>
      <c r="Z268" s="333"/>
      <c r="AA268" s="333"/>
      <c r="AB268" s="334"/>
      <c r="AC268" s="336"/>
      <c r="AD268" s="333"/>
      <c r="AE268" s="333"/>
      <c r="AF268" s="334"/>
      <c r="AG268" s="262"/>
    </row>
    <row r="269" spans="1:33" s="495" customFormat="1" ht="18.75" customHeight="1">
      <c r="A269" s="327"/>
      <c r="B269" s="734"/>
      <c r="C269" s="726" t="s">
        <v>223</v>
      </c>
      <c r="D269" s="331"/>
      <c r="E269" s="320" t="s">
        <v>179</v>
      </c>
      <c r="F269" s="331"/>
      <c r="G269" s="742"/>
      <c r="H269" s="1662"/>
      <c r="I269" s="1664"/>
      <c r="J269" s="1666"/>
      <c r="K269" s="1666"/>
      <c r="L269" s="1666"/>
      <c r="M269" s="1664"/>
      <c r="N269" s="1666"/>
      <c r="O269" s="1666"/>
      <c r="P269" s="1666"/>
      <c r="Q269" s="393"/>
      <c r="R269" s="393"/>
      <c r="S269" s="393"/>
      <c r="T269" s="393"/>
      <c r="U269" s="393"/>
      <c r="V269" s="393"/>
      <c r="W269" s="393"/>
      <c r="X269" s="394"/>
      <c r="Y269" s="336"/>
      <c r="Z269" s="333"/>
      <c r="AA269" s="333"/>
      <c r="AB269" s="334"/>
      <c r="AC269" s="336"/>
      <c r="AD269" s="333"/>
      <c r="AE269" s="333"/>
      <c r="AF269" s="334"/>
      <c r="AG269" s="262"/>
    </row>
    <row r="270" spans="1:33" s="495" customFormat="1" ht="18.75" customHeight="1">
      <c r="A270" s="496"/>
      <c r="B270" s="718"/>
      <c r="C270" s="729"/>
      <c r="D270" s="718"/>
      <c r="E270" s="718"/>
      <c r="F270" s="331"/>
      <c r="G270" s="742"/>
      <c r="H270" s="421" t="s">
        <v>86</v>
      </c>
      <c r="I270" s="395" t="s">
        <v>8</v>
      </c>
      <c r="J270" s="338" t="s">
        <v>22</v>
      </c>
      <c r="K270" s="338"/>
      <c r="L270" s="397" t="s">
        <v>8</v>
      </c>
      <c r="M270" s="338" t="s">
        <v>23</v>
      </c>
      <c r="N270" s="338"/>
      <c r="O270" s="397" t="s">
        <v>8</v>
      </c>
      <c r="P270" s="338" t="s">
        <v>24</v>
      </c>
      <c r="Q270" s="398"/>
      <c r="R270" s="398"/>
      <c r="S270" s="398"/>
      <c r="T270" s="398"/>
      <c r="U270" s="422"/>
      <c r="V270" s="422"/>
      <c r="W270" s="422"/>
      <c r="X270" s="423"/>
      <c r="Y270" s="336"/>
      <c r="Z270" s="333"/>
      <c r="AA270" s="333"/>
      <c r="AB270" s="334"/>
      <c r="AC270" s="336"/>
      <c r="AD270" s="333"/>
      <c r="AE270" s="333"/>
      <c r="AF270" s="334"/>
    </row>
    <row r="271" spans="1:33" s="495" customFormat="1" ht="18.75" customHeight="1">
      <c r="A271" s="327"/>
      <c r="B271" s="734"/>
      <c r="C271" s="729"/>
      <c r="D271" s="718"/>
      <c r="E271" s="718"/>
      <c r="F271" s="331"/>
      <c r="G271" s="742"/>
      <c r="H271" s="380" t="s">
        <v>70</v>
      </c>
      <c r="I271" s="743" t="s">
        <v>8</v>
      </c>
      <c r="J271" s="338" t="s">
        <v>22</v>
      </c>
      <c r="K271" s="338"/>
      <c r="L271" s="745" t="s">
        <v>8</v>
      </c>
      <c r="M271" s="338" t="s">
        <v>34</v>
      </c>
      <c r="N271" s="338"/>
      <c r="O271" s="745" t="s">
        <v>8</v>
      </c>
      <c r="P271" s="338" t="s">
        <v>35</v>
      </c>
      <c r="Q271" s="730"/>
      <c r="R271" s="745" t="s">
        <v>8</v>
      </c>
      <c r="S271" s="338" t="s">
        <v>71</v>
      </c>
      <c r="T271" s="730"/>
      <c r="U271" s="730"/>
      <c r="V271" s="730"/>
      <c r="W271" s="730"/>
      <c r="X271" s="363"/>
      <c r="Y271" s="336"/>
      <c r="Z271" s="333"/>
      <c r="AA271" s="333"/>
      <c r="AB271" s="334"/>
      <c r="AC271" s="336"/>
      <c r="AD271" s="333"/>
      <c r="AE271" s="333"/>
      <c r="AF271" s="334"/>
    </row>
    <row r="272" spans="1:33" s="495" customFormat="1" ht="18.75" customHeight="1">
      <c r="A272" s="327"/>
      <c r="B272" s="734"/>
      <c r="C272" s="329"/>
      <c r="D272" s="496"/>
      <c r="E272" s="320"/>
      <c r="F272" s="331"/>
      <c r="G272" s="332"/>
      <c r="H272" s="732" t="s">
        <v>90</v>
      </c>
      <c r="I272" s="743" t="s">
        <v>8</v>
      </c>
      <c r="J272" s="338" t="s">
        <v>22</v>
      </c>
      <c r="K272" s="338"/>
      <c r="L272" s="745" t="s">
        <v>8</v>
      </c>
      <c r="M272" s="338" t="s">
        <v>34</v>
      </c>
      <c r="N272" s="338"/>
      <c r="O272" s="745" t="s">
        <v>8</v>
      </c>
      <c r="P272" s="338" t="s">
        <v>35</v>
      </c>
      <c r="Q272" s="338"/>
      <c r="R272" s="745" t="s">
        <v>8</v>
      </c>
      <c r="S272" s="338" t="s">
        <v>36</v>
      </c>
      <c r="T272" s="338"/>
      <c r="U272" s="746"/>
      <c r="V272" s="746"/>
      <c r="W272" s="746"/>
      <c r="X272" s="747"/>
      <c r="Y272" s="333"/>
      <c r="Z272" s="333"/>
      <c r="AA272" s="333"/>
      <c r="AB272" s="334"/>
      <c r="AC272" s="336"/>
      <c r="AD272" s="333"/>
      <c r="AE272" s="333"/>
      <c r="AF272" s="334"/>
    </row>
    <row r="273" spans="1:33" s="495" customFormat="1" ht="18.75" customHeight="1">
      <c r="A273" s="327"/>
      <c r="B273" s="734"/>
      <c r="C273" s="329"/>
      <c r="D273" s="496"/>
      <c r="E273" s="320"/>
      <c r="F273" s="331"/>
      <c r="G273" s="332"/>
      <c r="H273" s="716" t="s">
        <v>37</v>
      </c>
      <c r="I273" s="753" t="s">
        <v>8</v>
      </c>
      <c r="J273" s="340" t="s">
        <v>38</v>
      </c>
      <c r="K273" s="340"/>
      <c r="L273" s="754" t="s">
        <v>8</v>
      </c>
      <c r="M273" s="340" t="s">
        <v>39</v>
      </c>
      <c r="N273" s="340"/>
      <c r="O273" s="754" t="s">
        <v>8</v>
      </c>
      <c r="P273" s="340" t="s">
        <v>40</v>
      </c>
      <c r="Q273" s="340"/>
      <c r="R273" s="754"/>
      <c r="S273" s="340"/>
      <c r="T273" s="340"/>
      <c r="U273" s="755"/>
      <c r="V273" s="755"/>
      <c r="W273" s="755"/>
      <c r="X273" s="756"/>
      <c r="Y273" s="333"/>
      <c r="Z273" s="333"/>
      <c r="AA273" s="333"/>
      <c r="AB273" s="334"/>
      <c r="AC273" s="336"/>
      <c r="AD273" s="333"/>
      <c r="AE273" s="333"/>
      <c r="AF273" s="334"/>
    </row>
    <row r="274" spans="1:33" s="495" customFormat="1" ht="19.5" customHeight="1">
      <c r="A274" s="346"/>
      <c r="B274" s="724"/>
      <c r="C274" s="348"/>
      <c r="D274" s="491"/>
      <c r="E274" s="350"/>
      <c r="F274" s="351"/>
      <c r="G274" s="352"/>
      <c r="H274" s="462" t="s">
        <v>41</v>
      </c>
      <c r="I274" s="757" t="s">
        <v>8</v>
      </c>
      <c r="J274" s="353" t="s">
        <v>22</v>
      </c>
      <c r="K274" s="353"/>
      <c r="L274" s="758" t="s">
        <v>8</v>
      </c>
      <c r="M274" s="353" t="s">
        <v>26</v>
      </c>
      <c r="N274" s="353"/>
      <c r="O274" s="353"/>
      <c r="P274" s="353"/>
      <c r="Q274" s="736"/>
      <c r="R274" s="736"/>
      <c r="S274" s="736"/>
      <c r="T274" s="736"/>
      <c r="U274" s="736"/>
      <c r="V274" s="736"/>
      <c r="W274" s="736"/>
      <c r="X274" s="454"/>
      <c r="Y274" s="356"/>
      <c r="Z274" s="356"/>
      <c r="AA274" s="356"/>
      <c r="AB274" s="357"/>
      <c r="AC274" s="355"/>
      <c r="AD274" s="356"/>
      <c r="AE274" s="356"/>
      <c r="AF274" s="357"/>
    </row>
    <row r="275" spans="1:33" s="715" customFormat="1" ht="18.75" customHeight="1">
      <c r="A275" s="321"/>
      <c r="B275" s="723"/>
      <c r="C275" s="725"/>
      <c r="D275" s="324"/>
      <c r="E275" s="318"/>
      <c r="F275" s="324"/>
      <c r="G275" s="738"/>
      <c r="H275" s="464" t="s">
        <v>50</v>
      </c>
      <c r="I275" s="739" t="s">
        <v>8</v>
      </c>
      <c r="J275" s="360" t="s">
        <v>22</v>
      </c>
      <c r="K275" s="360"/>
      <c r="L275" s="372"/>
      <c r="M275" s="740" t="s">
        <v>8</v>
      </c>
      <c r="N275" s="360" t="s">
        <v>51</v>
      </c>
      <c r="O275" s="360"/>
      <c r="P275" s="372"/>
      <c r="Q275" s="740" t="s">
        <v>8</v>
      </c>
      <c r="R275" s="373" t="s">
        <v>52</v>
      </c>
      <c r="S275" s="373"/>
      <c r="T275" s="373"/>
      <c r="U275" s="373"/>
      <c r="V275" s="373"/>
      <c r="W275" s="373"/>
      <c r="X275" s="374"/>
      <c r="Y275" s="741" t="s">
        <v>8</v>
      </c>
      <c r="Z275" s="316" t="s">
        <v>17</v>
      </c>
      <c r="AA275" s="316"/>
      <c r="AB275" s="326"/>
      <c r="AC275" s="741" t="s">
        <v>8</v>
      </c>
      <c r="AD275" s="316" t="s">
        <v>17</v>
      </c>
      <c r="AE275" s="316"/>
      <c r="AF275" s="326"/>
      <c r="AG275" s="262"/>
    </row>
    <row r="276" spans="1:33" s="715" customFormat="1" ht="19.5" customHeight="1">
      <c r="A276" s="327"/>
      <c r="B276" s="734"/>
      <c r="C276" s="329"/>
      <c r="D276" s="496"/>
      <c r="E276" s="320"/>
      <c r="F276" s="331"/>
      <c r="G276" s="332"/>
      <c r="H276" s="344" t="s">
        <v>19</v>
      </c>
      <c r="I276" s="395" t="s">
        <v>8</v>
      </c>
      <c r="J276" s="338" t="s">
        <v>20</v>
      </c>
      <c r="K276" s="396"/>
      <c r="L276" s="361"/>
      <c r="M276" s="397" t="s">
        <v>8</v>
      </c>
      <c r="N276" s="338" t="s">
        <v>21</v>
      </c>
      <c r="O276" s="397"/>
      <c r="P276" s="338"/>
      <c r="Q276" s="398"/>
      <c r="R276" s="398"/>
      <c r="S276" s="398"/>
      <c r="T276" s="398"/>
      <c r="U276" s="398"/>
      <c r="V276" s="398"/>
      <c r="W276" s="398"/>
      <c r="X276" s="399"/>
      <c r="Y276" s="752" t="s">
        <v>8</v>
      </c>
      <c r="Z276" s="319" t="s">
        <v>18</v>
      </c>
      <c r="AA276" s="333"/>
      <c r="AB276" s="334"/>
      <c r="AC276" s="752" t="s">
        <v>8</v>
      </c>
      <c r="AD276" s="319" t="s">
        <v>18</v>
      </c>
      <c r="AE276" s="333"/>
      <c r="AF276" s="334"/>
    </row>
    <row r="277" spans="1:33" s="715" customFormat="1" ht="19.5" customHeight="1">
      <c r="A277" s="327"/>
      <c r="B277" s="734"/>
      <c r="C277" s="329"/>
      <c r="D277" s="496"/>
      <c r="E277" s="320"/>
      <c r="F277" s="331"/>
      <c r="G277" s="332"/>
      <c r="H277" s="344" t="s">
        <v>53</v>
      </c>
      <c r="I277" s="395" t="s">
        <v>8</v>
      </c>
      <c r="J277" s="338" t="s">
        <v>20</v>
      </c>
      <c r="K277" s="396"/>
      <c r="L277" s="361"/>
      <c r="M277" s="397" t="s">
        <v>8</v>
      </c>
      <c r="N277" s="338" t="s">
        <v>21</v>
      </c>
      <c r="O277" s="397"/>
      <c r="P277" s="338"/>
      <c r="Q277" s="398"/>
      <c r="R277" s="398"/>
      <c r="S277" s="398"/>
      <c r="T277" s="398"/>
      <c r="U277" s="398"/>
      <c r="V277" s="398"/>
      <c r="W277" s="398"/>
      <c r="X277" s="399"/>
      <c r="Y277" s="752"/>
      <c r="Z277" s="319"/>
      <c r="AA277" s="333"/>
      <c r="AB277" s="334"/>
      <c r="AC277" s="752"/>
      <c r="AD277" s="319"/>
      <c r="AE277" s="333"/>
      <c r="AF277" s="334"/>
    </row>
    <row r="278" spans="1:33" s="715" customFormat="1" ht="18.75" customHeight="1">
      <c r="A278" s="327"/>
      <c r="B278" s="734"/>
      <c r="C278" s="726"/>
      <c r="D278" s="331"/>
      <c r="E278" s="320"/>
      <c r="F278" s="331"/>
      <c r="G278" s="742"/>
      <c r="H278" s="1661" t="s">
        <v>54</v>
      </c>
      <c r="I278" s="1680" t="s">
        <v>8</v>
      </c>
      <c r="J278" s="1665" t="s">
        <v>22</v>
      </c>
      <c r="K278" s="1665"/>
      <c r="L278" s="1683" t="s">
        <v>8</v>
      </c>
      <c r="M278" s="1665" t="s">
        <v>26</v>
      </c>
      <c r="N278" s="1665"/>
      <c r="O278" s="720"/>
      <c r="P278" s="720"/>
      <c r="Q278" s="720"/>
      <c r="R278" s="720"/>
      <c r="S278" s="720"/>
      <c r="T278" s="720"/>
      <c r="U278" s="720"/>
      <c r="V278" s="720"/>
      <c r="W278" s="720"/>
      <c r="X278" s="727"/>
      <c r="Y278" s="336"/>
      <c r="Z278" s="333"/>
      <c r="AA278" s="333"/>
      <c r="AB278" s="334"/>
      <c r="AC278" s="336"/>
      <c r="AD278" s="333"/>
      <c r="AE278" s="333"/>
      <c r="AF278" s="334"/>
    </row>
    <row r="279" spans="1:33" s="715" customFormat="1" ht="18.75" customHeight="1">
      <c r="A279" s="327"/>
      <c r="B279" s="734"/>
      <c r="C279" s="726"/>
      <c r="D279" s="331"/>
      <c r="E279" s="320"/>
      <c r="F279" s="331"/>
      <c r="G279" s="742"/>
      <c r="H279" s="1670"/>
      <c r="I279" s="1681"/>
      <c r="J279" s="1674"/>
      <c r="K279" s="1674"/>
      <c r="L279" s="1684"/>
      <c r="M279" s="1674"/>
      <c r="N279" s="1674"/>
      <c r="O279" s="718"/>
      <c r="P279" s="718"/>
      <c r="Q279" s="718"/>
      <c r="R279" s="718"/>
      <c r="S279" s="718"/>
      <c r="T279" s="718"/>
      <c r="U279" s="718"/>
      <c r="V279" s="718"/>
      <c r="W279" s="718"/>
      <c r="X279" s="497"/>
      <c r="Y279" s="336"/>
      <c r="Z279" s="333"/>
      <c r="AA279" s="333"/>
      <c r="AB279" s="334"/>
      <c r="AC279" s="336"/>
      <c r="AD279" s="333"/>
      <c r="AE279" s="333"/>
      <c r="AF279" s="334"/>
    </row>
    <row r="280" spans="1:33" s="715" customFormat="1" ht="18.75" customHeight="1">
      <c r="A280" s="327"/>
      <c r="B280" s="734"/>
      <c r="C280" s="726"/>
      <c r="D280" s="331"/>
      <c r="E280" s="320"/>
      <c r="F280" s="331"/>
      <c r="G280" s="742"/>
      <c r="H280" s="1662"/>
      <c r="I280" s="1682"/>
      <c r="J280" s="1666"/>
      <c r="K280" s="1666"/>
      <c r="L280" s="1685"/>
      <c r="M280" s="1666"/>
      <c r="N280" s="1666"/>
      <c r="O280" s="719"/>
      <c r="P280" s="719"/>
      <c r="Q280" s="719"/>
      <c r="R280" s="719"/>
      <c r="S280" s="719"/>
      <c r="T280" s="719"/>
      <c r="U280" s="719"/>
      <c r="V280" s="719"/>
      <c r="W280" s="719"/>
      <c r="X280" s="728"/>
      <c r="Y280" s="336"/>
      <c r="Z280" s="333"/>
      <c r="AA280" s="333"/>
      <c r="AB280" s="334"/>
      <c r="AC280" s="336"/>
      <c r="AD280" s="333"/>
      <c r="AE280" s="333"/>
      <c r="AF280" s="334"/>
    </row>
    <row r="281" spans="1:33" s="715" customFormat="1" ht="18.75" customHeight="1">
      <c r="A281" s="327"/>
      <c r="B281" s="734"/>
      <c r="C281" s="726"/>
      <c r="D281" s="331"/>
      <c r="E281" s="320"/>
      <c r="F281" s="331"/>
      <c r="G281" s="742"/>
      <c r="H281" s="380" t="s">
        <v>55</v>
      </c>
      <c r="I281" s="743" t="s">
        <v>8</v>
      </c>
      <c r="J281" s="338" t="s">
        <v>42</v>
      </c>
      <c r="K281" s="744"/>
      <c r="L281" s="361"/>
      <c r="M281" s="745" t="s">
        <v>8</v>
      </c>
      <c r="N281" s="338" t="s">
        <v>43</v>
      </c>
      <c r="O281" s="746"/>
      <c r="P281" s="746"/>
      <c r="Q281" s="746"/>
      <c r="R281" s="746"/>
      <c r="S281" s="746"/>
      <c r="T281" s="746"/>
      <c r="U281" s="746"/>
      <c r="V281" s="746"/>
      <c r="W281" s="746"/>
      <c r="X281" s="747"/>
      <c r="Y281" s="336"/>
      <c r="Z281" s="333"/>
      <c r="AA281" s="333"/>
      <c r="AB281" s="334"/>
      <c r="AC281" s="336"/>
      <c r="AD281" s="333"/>
      <c r="AE281" s="333"/>
      <c r="AF281" s="334"/>
    </row>
    <row r="282" spans="1:33" s="715" customFormat="1" ht="18.75" customHeight="1">
      <c r="A282" s="327"/>
      <c r="B282" s="734"/>
      <c r="C282" s="726"/>
      <c r="D282" s="331"/>
      <c r="E282" s="320"/>
      <c r="F282" s="331"/>
      <c r="G282" s="742"/>
      <c r="H282" s="732" t="s">
        <v>61</v>
      </c>
      <c r="I282" s="753" t="s">
        <v>8</v>
      </c>
      <c r="J282" s="338" t="s">
        <v>22</v>
      </c>
      <c r="K282" s="338"/>
      <c r="L282" s="745" t="s">
        <v>8</v>
      </c>
      <c r="M282" s="338" t="s">
        <v>23</v>
      </c>
      <c r="N282" s="338"/>
      <c r="O282" s="754" t="s">
        <v>8</v>
      </c>
      <c r="P282" s="338" t="s">
        <v>24</v>
      </c>
      <c r="Q282" s="730"/>
      <c r="R282" s="730"/>
      <c r="S282" s="730"/>
      <c r="T282" s="730"/>
      <c r="U282" s="730"/>
      <c r="V282" s="730"/>
      <c r="W282" s="730"/>
      <c r="X282" s="363"/>
      <c r="Y282" s="336"/>
      <c r="Z282" s="333"/>
      <c r="AA282" s="333"/>
      <c r="AB282" s="334"/>
      <c r="AC282" s="336"/>
      <c r="AD282" s="333"/>
      <c r="AE282" s="333"/>
      <c r="AF282" s="334"/>
    </row>
    <row r="283" spans="1:33" s="715" customFormat="1" ht="18.75" customHeight="1">
      <c r="A283" s="752" t="s">
        <v>8</v>
      </c>
      <c r="B283" s="734">
        <v>74</v>
      </c>
      <c r="C283" s="726" t="s">
        <v>224</v>
      </c>
      <c r="D283" s="752" t="s">
        <v>8</v>
      </c>
      <c r="E283" s="320" t="s">
        <v>81</v>
      </c>
      <c r="F283" s="331"/>
      <c r="G283" s="742"/>
      <c r="H283" s="732" t="s">
        <v>80</v>
      </c>
      <c r="I283" s="743" t="s">
        <v>8</v>
      </c>
      <c r="J283" s="338" t="s">
        <v>22</v>
      </c>
      <c r="K283" s="338"/>
      <c r="L283" s="745" t="s">
        <v>8</v>
      </c>
      <c r="M283" s="338" t="s">
        <v>44</v>
      </c>
      <c r="N283" s="338"/>
      <c r="O283" s="745" t="s">
        <v>8</v>
      </c>
      <c r="P283" s="338" t="s">
        <v>45</v>
      </c>
      <c r="Q283" s="730"/>
      <c r="R283" s="730"/>
      <c r="S283" s="730"/>
      <c r="T283" s="730"/>
      <c r="U283" s="730"/>
      <c r="V283" s="730"/>
      <c r="W283" s="730"/>
      <c r="X283" s="363"/>
      <c r="Y283" s="336"/>
      <c r="Z283" s="333"/>
      <c r="AA283" s="333"/>
      <c r="AB283" s="334"/>
      <c r="AC283" s="336"/>
      <c r="AD283" s="333"/>
      <c r="AE283" s="333"/>
      <c r="AF283" s="334"/>
    </row>
    <row r="284" spans="1:33" s="715" customFormat="1" ht="18.75" customHeight="1">
      <c r="A284" s="327"/>
      <c r="B284" s="734"/>
      <c r="C284" s="726" t="s">
        <v>60</v>
      </c>
      <c r="D284" s="752" t="s">
        <v>8</v>
      </c>
      <c r="E284" s="320" t="s">
        <v>168</v>
      </c>
      <c r="F284" s="331"/>
      <c r="G284" s="742"/>
      <c r="H284" s="732" t="s">
        <v>94</v>
      </c>
      <c r="I284" s="743" t="s">
        <v>8</v>
      </c>
      <c r="J284" s="338" t="s">
        <v>22</v>
      </c>
      <c r="K284" s="744"/>
      <c r="L284" s="745" t="s">
        <v>8</v>
      </c>
      <c r="M284" s="338" t="s">
        <v>26</v>
      </c>
      <c r="N284" s="730"/>
      <c r="O284" s="730"/>
      <c r="P284" s="730"/>
      <c r="Q284" s="730"/>
      <c r="R284" s="730"/>
      <c r="S284" s="730"/>
      <c r="T284" s="730"/>
      <c r="U284" s="730"/>
      <c r="V284" s="730"/>
      <c r="W284" s="730"/>
      <c r="X284" s="363"/>
      <c r="Y284" s="336"/>
      <c r="Z284" s="333"/>
      <c r="AA284" s="333"/>
      <c r="AB284" s="334"/>
      <c r="AC284" s="336"/>
      <c r="AD284" s="333"/>
      <c r="AE284" s="333"/>
      <c r="AF284" s="334"/>
    </row>
    <row r="285" spans="1:33" s="715" customFormat="1" ht="18.75" customHeight="1">
      <c r="A285" s="327"/>
      <c r="B285" s="734"/>
      <c r="C285" s="726"/>
      <c r="D285" s="752" t="s">
        <v>8</v>
      </c>
      <c r="E285" s="320" t="s">
        <v>169</v>
      </c>
      <c r="F285" s="331"/>
      <c r="G285" s="742"/>
      <c r="H285" s="380" t="s">
        <v>133</v>
      </c>
      <c r="I285" s="743" t="s">
        <v>8</v>
      </c>
      <c r="J285" s="338" t="s">
        <v>22</v>
      </c>
      <c r="K285" s="744"/>
      <c r="L285" s="745" t="s">
        <v>8</v>
      </c>
      <c r="M285" s="338" t="s">
        <v>26</v>
      </c>
      <c r="N285" s="730"/>
      <c r="O285" s="730"/>
      <c r="P285" s="730"/>
      <c r="Q285" s="730"/>
      <c r="R285" s="730"/>
      <c r="S285" s="730"/>
      <c r="T285" s="730"/>
      <c r="U285" s="730"/>
      <c r="V285" s="730"/>
      <c r="W285" s="730"/>
      <c r="X285" s="363"/>
      <c r="Y285" s="336"/>
      <c r="Z285" s="333"/>
      <c r="AA285" s="333"/>
      <c r="AB285" s="334"/>
      <c r="AC285" s="336"/>
      <c r="AD285" s="333"/>
      <c r="AE285" s="333"/>
      <c r="AF285" s="334"/>
    </row>
    <row r="286" spans="1:33" s="715" customFormat="1" ht="18.75" customHeight="1">
      <c r="A286" s="327"/>
      <c r="B286" s="734"/>
      <c r="C286" s="329"/>
      <c r="D286" s="496"/>
      <c r="E286" s="320"/>
      <c r="F286" s="331"/>
      <c r="G286" s="742"/>
      <c r="H286" s="319" t="s">
        <v>67</v>
      </c>
      <c r="I286" s="743" t="s">
        <v>8</v>
      </c>
      <c r="J286" s="338" t="s">
        <v>22</v>
      </c>
      <c r="K286" s="744"/>
      <c r="L286" s="745" t="s">
        <v>8</v>
      </c>
      <c r="M286" s="338" t="s">
        <v>26</v>
      </c>
      <c r="N286" s="730"/>
      <c r="O286" s="730"/>
      <c r="P286" s="730"/>
      <c r="Q286" s="730"/>
      <c r="R286" s="730"/>
      <c r="S286" s="730"/>
      <c r="T286" s="730"/>
      <c r="U286" s="730"/>
      <c r="V286" s="730"/>
      <c r="W286" s="730"/>
      <c r="X286" s="363"/>
      <c r="Y286" s="336"/>
      <c r="Z286" s="333"/>
      <c r="AA286" s="333"/>
      <c r="AB286" s="334"/>
      <c r="AC286" s="336"/>
      <c r="AD286" s="333"/>
      <c r="AE286" s="333"/>
      <c r="AF286" s="334"/>
    </row>
    <row r="287" spans="1:33" s="715" customFormat="1" ht="18.75" customHeight="1">
      <c r="A287" s="327"/>
      <c r="B287" s="734"/>
      <c r="C287" s="329"/>
      <c r="D287" s="496"/>
      <c r="E287" s="320"/>
      <c r="F287" s="331"/>
      <c r="G287" s="742"/>
      <c r="H287" s="732" t="s">
        <v>68</v>
      </c>
      <c r="I287" s="743" t="s">
        <v>8</v>
      </c>
      <c r="J287" s="338" t="s">
        <v>22</v>
      </c>
      <c r="K287" s="744"/>
      <c r="L287" s="745" t="s">
        <v>8</v>
      </c>
      <c r="M287" s="338" t="s">
        <v>26</v>
      </c>
      <c r="N287" s="730"/>
      <c r="O287" s="730"/>
      <c r="P287" s="730"/>
      <c r="Q287" s="730"/>
      <c r="R287" s="730"/>
      <c r="S287" s="730"/>
      <c r="T287" s="730"/>
      <c r="U287" s="730"/>
      <c r="V287" s="730"/>
      <c r="W287" s="730"/>
      <c r="X287" s="363"/>
      <c r="Y287" s="336"/>
      <c r="Z287" s="333"/>
      <c r="AA287" s="333"/>
      <c r="AB287" s="334"/>
      <c r="AC287" s="336"/>
      <c r="AD287" s="333"/>
      <c r="AE287" s="333"/>
      <c r="AF287" s="334"/>
    </row>
    <row r="288" spans="1:33" s="715" customFormat="1" ht="18.75" customHeight="1">
      <c r="A288" s="327"/>
      <c r="B288" s="734"/>
      <c r="C288" s="329"/>
      <c r="D288" s="496"/>
      <c r="E288" s="320"/>
      <c r="F288" s="331"/>
      <c r="G288" s="742"/>
      <c r="H288" s="732" t="s">
        <v>69</v>
      </c>
      <c r="I288" s="743" t="s">
        <v>8</v>
      </c>
      <c r="J288" s="338" t="s">
        <v>22</v>
      </c>
      <c r="K288" s="744"/>
      <c r="L288" s="745" t="s">
        <v>8</v>
      </c>
      <c r="M288" s="338" t="s">
        <v>26</v>
      </c>
      <c r="N288" s="730"/>
      <c r="O288" s="730"/>
      <c r="P288" s="730"/>
      <c r="Q288" s="730"/>
      <c r="R288" s="730"/>
      <c r="S288" s="730"/>
      <c r="T288" s="730"/>
      <c r="U288" s="730"/>
      <c r="V288" s="730"/>
      <c r="W288" s="730"/>
      <c r="X288" s="363"/>
      <c r="Y288" s="336"/>
      <c r="Z288" s="333"/>
      <c r="AA288" s="333"/>
      <c r="AB288" s="334"/>
      <c r="AC288" s="336"/>
      <c r="AD288" s="333"/>
      <c r="AE288" s="333"/>
      <c r="AF288" s="334"/>
    </row>
    <row r="289" spans="1:32" s="715" customFormat="1" ht="18.75" customHeight="1">
      <c r="A289" s="327"/>
      <c r="B289" s="734"/>
      <c r="C289" s="726"/>
      <c r="D289" s="331"/>
      <c r="E289" s="320"/>
      <c r="F289" s="331"/>
      <c r="G289" s="742"/>
      <c r="H289" s="380" t="s">
        <v>70</v>
      </c>
      <c r="I289" s="743" t="s">
        <v>8</v>
      </c>
      <c r="J289" s="338" t="s">
        <v>22</v>
      </c>
      <c r="K289" s="338"/>
      <c r="L289" s="745" t="s">
        <v>8</v>
      </c>
      <c r="M289" s="338" t="s">
        <v>74</v>
      </c>
      <c r="N289" s="338"/>
      <c r="O289" s="745" t="s">
        <v>8</v>
      </c>
      <c r="P289" s="338" t="s">
        <v>49</v>
      </c>
      <c r="Q289" s="730"/>
      <c r="R289" s="745" t="s">
        <v>8</v>
      </c>
      <c r="S289" s="338" t="s">
        <v>75</v>
      </c>
      <c r="T289" s="730"/>
      <c r="U289" s="730"/>
      <c r="V289" s="730"/>
      <c r="W289" s="730"/>
      <c r="X289" s="363"/>
      <c r="Y289" s="336"/>
      <c r="Z289" s="333"/>
      <c r="AA289" s="333"/>
      <c r="AB289" s="334"/>
      <c r="AC289" s="336"/>
      <c r="AD289" s="333"/>
      <c r="AE289" s="333"/>
      <c r="AF289" s="334"/>
    </row>
    <row r="290" spans="1:32" s="715" customFormat="1" ht="18.75" customHeight="1">
      <c r="A290" s="327"/>
      <c r="B290" s="734"/>
      <c r="C290" s="329"/>
      <c r="D290" s="496"/>
      <c r="E290" s="320"/>
      <c r="F290" s="331"/>
      <c r="G290" s="332"/>
      <c r="H290" s="732" t="s">
        <v>90</v>
      </c>
      <c r="I290" s="743" t="s">
        <v>8</v>
      </c>
      <c r="J290" s="338" t="s">
        <v>22</v>
      </c>
      <c r="K290" s="338"/>
      <c r="L290" s="745" t="s">
        <v>8</v>
      </c>
      <c r="M290" s="338" t="s">
        <v>34</v>
      </c>
      <c r="N290" s="338"/>
      <c r="O290" s="745" t="s">
        <v>8</v>
      </c>
      <c r="P290" s="338" t="s">
        <v>35</v>
      </c>
      <c r="Q290" s="338"/>
      <c r="R290" s="745" t="s">
        <v>8</v>
      </c>
      <c r="S290" s="338" t="s">
        <v>36</v>
      </c>
      <c r="T290" s="338"/>
      <c r="U290" s="746"/>
      <c r="V290" s="746"/>
      <c r="W290" s="746"/>
      <c r="X290" s="747"/>
      <c r="Y290" s="333"/>
      <c r="Z290" s="333"/>
      <c r="AA290" s="333"/>
      <c r="AB290" s="334"/>
      <c r="AC290" s="336"/>
      <c r="AD290" s="333"/>
      <c r="AE290" s="333"/>
      <c r="AF290" s="334"/>
    </row>
    <row r="291" spans="1:32" s="715" customFormat="1" ht="18.75" customHeight="1">
      <c r="A291" s="327"/>
      <c r="B291" s="734"/>
      <c r="C291" s="329"/>
      <c r="D291" s="496"/>
      <c r="E291" s="320"/>
      <c r="F291" s="331"/>
      <c r="G291" s="332"/>
      <c r="H291" s="716" t="s">
        <v>37</v>
      </c>
      <c r="I291" s="753" t="s">
        <v>8</v>
      </c>
      <c r="J291" s="340" t="s">
        <v>38</v>
      </c>
      <c r="K291" s="340"/>
      <c r="L291" s="754" t="s">
        <v>8</v>
      </c>
      <c r="M291" s="340" t="s">
        <v>39</v>
      </c>
      <c r="N291" s="340"/>
      <c r="O291" s="754" t="s">
        <v>8</v>
      </c>
      <c r="P291" s="340" t="s">
        <v>40</v>
      </c>
      <c r="Q291" s="340"/>
      <c r="R291" s="754"/>
      <c r="S291" s="340"/>
      <c r="T291" s="340"/>
      <c r="U291" s="755"/>
      <c r="V291" s="755"/>
      <c r="W291" s="755"/>
      <c r="X291" s="756"/>
      <c r="Y291" s="333"/>
      <c r="Z291" s="333"/>
      <c r="AA291" s="333"/>
      <c r="AB291" s="334"/>
      <c r="AC291" s="336"/>
      <c r="AD291" s="333"/>
      <c r="AE291" s="333"/>
      <c r="AF291" s="334"/>
    </row>
    <row r="292" spans="1:32" s="715" customFormat="1" ht="19.5" customHeight="1">
      <c r="A292" s="346"/>
      <c r="B292" s="724"/>
      <c r="C292" s="348"/>
      <c r="D292" s="491"/>
      <c r="E292" s="350"/>
      <c r="F292" s="351"/>
      <c r="G292" s="352"/>
      <c r="H292" s="462" t="s">
        <v>41</v>
      </c>
      <c r="I292" s="757" t="s">
        <v>8</v>
      </c>
      <c r="J292" s="353" t="s">
        <v>22</v>
      </c>
      <c r="K292" s="353"/>
      <c r="L292" s="758" t="s">
        <v>8</v>
      </c>
      <c r="M292" s="353" t="s">
        <v>26</v>
      </c>
      <c r="N292" s="353"/>
      <c r="O292" s="353"/>
      <c r="P292" s="353"/>
      <c r="Q292" s="736"/>
      <c r="R292" s="736"/>
      <c r="S292" s="736"/>
      <c r="T292" s="736"/>
      <c r="U292" s="736"/>
      <c r="V292" s="736"/>
      <c r="W292" s="736"/>
      <c r="X292" s="454"/>
      <c r="Y292" s="356"/>
      <c r="Z292" s="356"/>
      <c r="AA292" s="356"/>
      <c r="AB292" s="357"/>
      <c r="AC292" s="355"/>
      <c r="AD292" s="356"/>
      <c r="AE292" s="356"/>
      <c r="AF292" s="357"/>
    </row>
    <row r="293" spans="1:32" ht="18.75" customHeight="1">
      <c r="A293" s="321"/>
      <c r="B293" s="322"/>
      <c r="C293" s="371"/>
      <c r="D293" s="324"/>
      <c r="E293" s="318"/>
      <c r="F293" s="324"/>
      <c r="G293" s="389"/>
      <c r="H293" s="464" t="s">
        <v>171</v>
      </c>
      <c r="I293" s="410" t="s">
        <v>8</v>
      </c>
      <c r="J293" s="360" t="s">
        <v>22</v>
      </c>
      <c r="K293" s="360"/>
      <c r="L293" s="372"/>
      <c r="M293" s="412" t="s">
        <v>8</v>
      </c>
      <c r="N293" s="360" t="s">
        <v>51</v>
      </c>
      <c r="O293" s="360"/>
      <c r="P293" s="372"/>
      <c r="Q293" s="412" t="s">
        <v>8</v>
      </c>
      <c r="R293" s="373" t="s">
        <v>52</v>
      </c>
      <c r="S293" s="373"/>
      <c r="T293" s="373"/>
      <c r="U293" s="373"/>
      <c r="V293" s="373"/>
      <c r="W293" s="373"/>
      <c r="X293" s="374"/>
      <c r="Y293" s="416" t="s">
        <v>8</v>
      </c>
      <c r="Z293" s="316" t="s">
        <v>17</v>
      </c>
      <c r="AA293" s="316"/>
      <c r="AB293" s="326"/>
      <c r="AC293" s="416" t="s">
        <v>8</v>
      </c>
      <c r="AD293" s="316" t="s">
        <v>17</v>
      </c>
      <c r="AE293" s="316"/>
      <c r="AF293" s="326"/>
    </row>
    <row r="294" spans="1:32" ht="19.5" customHeight="1">
      <c r="A294" s="327"/>
      <c r="B294" s="328"/>
      <c r="C294" s="329"/>
      <c r="D294" s="331"/>
      <c r="E294" s="320"/>
      <c r="F294" s="331"/>
      <c r="G294" s="332"/>
      <c r="H294" s="344" t="s">
        <v>19</v>
      </c>
      <c r="I294" s="395" t="s">
        <v>8</v>
      </c>
      <c r="J294" s="338" t="s">
        <v>20</v>
      </c>
      <c r="K294" s="396"/>
      <c r="L294" s="361"/>
      <c r="M294" s="397" t="s">
        <v>8</v>
      </c>
      <c r="N294" s="338" t="s">
        <v>21</v>
      </c>
      <c r="O294" s="397"/>
      <c r="P294" s="338"/>
      <c r="Q294" s="398"/>
      <c r="R294" s="398"/>
      <c r="S294" s="398"/>
      <c r="T294" s="398"/>
      <c r="U294" s="398"/>
      <c r="V294" s="398"/>
      <c r="W294" s="398"/>
      <c r="X294" s="399"/>
      <c r="Y294" s="387" t="s">
        <v>8</v>
      </c>
      <c r="Z294" s="319" t="s">
        <v>18</v>
      </c>
      <c r="AA294" s="333"/>
      <c r="AB294" s="334"/>
      <c r="AC294" s="387" t="s">
        <v>8</v>
      </c>
      <c r="AD294" s="319" t="s">
        <v>18</v>
      </c>
      <c r="AE294" s="333"/>
      <c r="AF294" s="334"/>
    </row>
    <row r="295" spans="1:32" ht="19.5" customHeight="1">
      <c r="A295" s="327"/>
      <c r="B295" s="328"/>
      <c r="C295" s="329"/>
      <c r="D295" s="331"/>
      <c r="E295" s="320"/>
      <c r="F295" s="331"/>
      <c r="G295" s="332"/>
      <c r="H295" s="344" t="s">
        <v>53</v>
      </c>
      <c r="I295" s="395" t="s">
        <v>8</v>
      </c>
      <c r="J295" s="338" t="s">
        <v>20</v>
      </c>
      <c r="K295" s="396"/>
      <c r="L295" s="361"/>
      <c r="M295" s="397" t="s">
        <v>8</v>
      </c>
      <c r="N295" s="338" t="s">
        <v>21</v>
      </c>
      <c r="O295" s="397"/>
      <c r="P295" s="338"/>
      <c r="Q295" s="398"/>
      <c r="R295" s="398"/>
      <c r="S295" s="398"/>
      <c r="T295" s="398"/>
      <c r="U295" s="398"/>
      <c r="V295" s="398"/>
      <c r="W295" s="398"/>
      <c r="X295" s="399"/>
      <c r="Y295" s="387"/>
      <c r="Z295" s="319"/>
      <c r="AA295" s="333"/>
      <c r="AB295" s="334"/>
      <c r="AC295" s="387"/>
      <c r="AD295" s="319"/>
      <c r="AE295" s="333"/>
      <c r="AF295" s="334"/>
    </row>
    <row r="296" spans="1:32" ht="18.75" customHeight="1">
      <c r="A296" s="327"/>
      <c r="B296" s="328"/>
      <c r="C296" s="375"/>
      <c r="D296" s="331"/>
      <c r="E296" s="320"/>
      <c r="F296" s="331"/>
      <c r="G296" s="428"/>
      <c r="H296" s="380" t="s">
        <v>46</v>
      </c>
      <c r="I296" s="395" t="s">
        <v>8</v>
      </c>
      <c r="J296" s="338" t="s">
        <v>22</v>
      </c>
      <c r="K296" s="396"/>
      <c r="L296" s="397" t="s">
        <v>8</v>
      </c>
      <c r="M296" s="338" t="s">
        <v>26</v>
      </c>
      <c r="N296" s="362"/>
      <c r="O296" s="362"/>
      <c r="P296" s="362"/>
      <c r="Q296" s="362"/>
      <c r="R296" s="362"/>
      <c r="S296" s="362"/>
      <c r="T296" s="362"/>
      <c r="U296" s="362"/>
      <c r="V296" s="362"/>
      <c r="W296" s="362"/>
      <c r="X296" s="363"/>
      <c r="Y296" s="336"/>
      <c r="Z296" s="333"/>
      <c r="AA296" s="333"/>
      <c r="AB296" s="334"/>
      <c r="AC296" s="336"/>
      <c r="AD296" s="333"/>
      <c r="AE296" s="333"/>
      <c r="AF296" s="334"/>
    </row>
    <row r="297" spans="1:32" ht="18.75" customHeight="1">
      <c r="A297" s="327"/>
      <c r="B297" s="328"/>
      <c r="C297" s="375"/>
      <c r="D297" s="331"/>
      <c r="E297" s="320"/>
      <c r="F297" s="331"/>
      <c r="G297" s="428"/>
      <c r="H297" s="1661" t="s">
        <v>131</v>
      </c>
      <c r="I297" s="1663" t="s">
        <v>8</v>
      </c>
      <c r="J297" s="1665" t="s">
        <v>27</v>
      </c>
      <c r="K297" s="1665"/>
      <c r="L297" s="1665"/>
      <c r="M297" s="1663" t="s">
        <v>8</v>
      </c>
      <c r="N297" s="1665" t="s">
        <v>28</v>
      </c>
      <c r="O297" s="1665"/>
      <c r="P297" s="1665"/>
      <c r="Q297" s="403"/>
      <c r="R297" s="403"/>
      <c r="S297" s="403"/>
      <c r="T297" s="403"/>
      <c r="U297" s="403"/>
      <c r="V297" s="403"/>
      <c r="W297" s="403"/>
      <c r="X297" s="404"/>
      <c r="Y297" s="336"/>
      <c r="Z297" s="333"/>
      <c r="AA297" s="333"/>
      <c r="AB297" s="334"/>
      <c r="AC297" s="336"/>
      <c r="AD297" s="333"/>
      <c r="AE297" s="333"/>
      <c r="AF297" s="334"/>
    </row>
    <row r="298" spans="1:32" ht="18.75" customHeight="1">
      <c r="A298" s="327"/>
      <c r="B298" s="328"/>
      <c r="C298" s="375"/>
      <c r="D298" s="331"/>
      <c r="E298" s="320"/>
      <c r="F298" s="331"/>
      <c r="G298" s="428"/>
      <c r="H298" s="1662"/>
      <c r="I298" s="1664"/>
      <c r="J298" s="1666"/>
      <c r="K298" s="1666"/>
      <c r="L298" s="1666"/>
      <c r="M298" s="1664"/>
      <c r="N298" s="1666"/>
      <c r="O298" s="1666"/>
      <c r="P298" s="1666"/>
      <c r="Q298" s="393"/>
      <c r="R298" s="393"/>
      <c r="S298" s="393"/>
      <c r="T298" s="393"/>
      <c r="U298" s="393"/>
      <c r="V298" s="393"/>
      <c r="W298" s="393"/>
      <c r="X298" s="394"/>
      <c r="Y298" s="336"/>
      <c r="Z298" s="333"/>
      <c r="AA298" s="333"/>
      <c r="AB298" s="334"/>
      <c r="AC298" s="336"/>
      <c r="AD298" s="333"/>
      <c r="AE298" s="333"/>
      <c r="AF298" s="334"/>
    </row>
    <row r="299" spans="1:32" ht="18.75" customHeight="1">
      <c r="A299" s="387" t="s">
        <v>8</v>
      </c>
      <c r="B299" s="328">
        <v>75</v>
      </c>
      <c r="C299" s="375" t="s">
        <v>225</v>
      </c>
      <c r="D299" s="387" t="s">
        <v>8</v>
      </c>
      <c r="E299" s="320" t="s">
        <v>226</v>
      </c>
      <c r="F299" s="331"/>
      <c r="G299" s="428"/>
      <c r="H299" s="380" t="s">
        <v>172</v>
      </c>
      <c r="I299" s="395" t="s">
        <v>8</v>
      </c>
      <c r="J299" s="338" t="s">
        <v>22</v>
      </c>
      <c r="K299" s="396"/>
      <c r="L299" s="397" t="s">
        <v>8</v>
      </c>
      <c r="M299" s="338" t="s">
        <v>26</v>
      </c>
      <c r="N299" s="362"/>
      <c r="O299" s="362"/>
      <c r="P299" s="362"/>
      <c r="Q299" s="362"/>
      <c r="R299" s="362"/>
      <c r="S299" s="362"/>
      <c r="T299" s="362"/>
      <c r="U299" s="362"/>
      <c r="V299" s="362"/>
      <c r="W299" s="362"/>
      <c r="X299" s="363"/>
      <c r="Y299" s="336"/>
      <c r="Z299" s="333"/>
      <c r="AA299" s="333"/>
      <c r="AB299" s="334"/>
      <c r="AC299" s="336"/>
      <c r="AD299" s="333"/>
      <c r="AE299" s="333"/>
      <c r="AF299" s="334"/>
    </row>
    <row r="300" spans="1:32" ht="18.75" customHeight="1">
      <c r="A300" s="327"/>
      <c r="B300" s="328"/>
      <c r="C300" s="375" t="s">
        <v>227</v>
      </c>
      <c r="D300" s="387" t="s">
        <v>8</v>
      </c>
      <c r="E300" s="320" t="s">
        <v>228</v>
      </c>
      <c r="F300" s="331"/>
      <c r="G300" s="428"/>
      <c r="H300" s="380" t="s">
        <v>147</v>
      </c>
      <c r="I300" s="395" t="s">
        <v>8</v>
      </c>
      <c r="J300" s="338" t="s">
        <v>22</v>
      </c>
      <c r="K300" s="396"/>
      <c r="L300" s="397" t="s">
        <v>8</v>
      </c>
      <c r="M300" s="338" t="s">
        <v>44</v>
      </c>
      <c r="N300" s="338"/>
      <c r="O300" s="406" t="s">
        <v>8</v>
      </c>
      <c r="P300" s="340" t="s">
        <v>45</v>
      </c>
      <c r="Q300" s="338"/>
      <c r="R300" s="338"/>
      <c r="S300" s="396"/>
      <c r="T300" s="338"/>
      <c r="U300" s="396"/>
      <c r="V300" s="396"/>
      <c r="W300" s="396"/>
      <c r="X300" s="400"/>
      <c r="Y300" s="336"/>
      <c r="Z300" s="333"/>
      <c r="AA300" s="333"/>
      <c r="AB300" s="334"/>
      <c r="AC300" s="336"/>
      <c r="AD300" s="333"/>
      <c r="AE300" s="333"/>
      <c r="AF300" s="334"/>
    </row>
    <row r="301" spans="1:32" ht="18.75" customHeight="1">
      <c r="A301" s="327"/>
      <c r="B301" s="328"/>
      <c r="C301" s="329"/>
      <c r="D301" s="330"/>
      <c r="E301" s="320" t="s">
        <v>179</v>
      </c>
      <c r="F301" s="331"/>
      <c r="G301" s="428"/>
      <c r="H301" s="337" t="s">
        <v>69</v>
      </c>
      <c r="I301" s="395" t="s">
        <v>8</v>
      </c>
      <c r="J301" s="338" t="s">
        <v>22</v>
      </c>
      <c r="K301" s="396"/>
      <c r="L301" s="397" t="s">
        <v>8</v>
      </c>
      <c r="M301" s="338" t="s">
        <v>26</v>
      </c>
      <c r="N301" s="362"/>
      <c r="O301" s="362"/>
      <c r="P301" s="362"/>
      <c r="Q301" s="362"/>
      <c r="R301" s="362"/>
      <c r="S301" s="362"/>
      <c r="T301" s="362"/>
      <c r="U301" s="362"/>
      <c r="V301" s="362"/>
      <c r="W301" s="362"/>
      <c r="X301" s="363"/>
      <c r="Y301" s="336"/>
      <c r="Z301" s="333"/>
      <c r="AA301" s="333"/>
      <c r="AB301" s="334"/>
      <c r="AC301" s="336"/>
      <c r="AD301" s="333"/>
      <c r="AE301" s="333"/>
      <c r="AF301" s="334"/>
    </row>
    <row r="302" spans="1:32" ht="18.75" customHeight="1">
      <c r="A302" s="327"/>
      <c r="B302" s="328"/>
      <c r="C302" s="375"/>
      <c r="D302" s="331"/>
      <c r="E302" s="320"/>
      <c r="F302" s="331"/>
      <c r="G302" s="428"/>
      <c r="H302" s="421" t="s">
        <v>86</v>
      </c>
      <c r="I302" s="395" t="s">
        <v>8</v>
      </c>
      <c r="J302" s="338" t="s">
        <v>22</v>
      </c>
      <c r="K302" s="338"/>
      <c r="L302" s="397" t="s">
        <v>8</v>
      </c>
      <c r="M302" s="338" t="s">
        <v>23</v>
      </c>
      <c r="N302" s="338"/>
      <c r="O302" s="397" t="s">
        <v>8</v>
      </c>
      <c r="P302" s="338" t="s">
        <v>24</v>
      </c>
      <c r="Q302" s="398"/>
      <c r="R302" s="398"/>
      <c r="S302" s="398"/>
      <c r="T302" s="398"/>
      <c r="U302" s="422"/>
      <c r="V302" s="422"/>
      <c r="W302" s="422"/>
      <c r="X302" s="423"/>
      <c r="Y302" s="336"/>
      <c r="Z302" s="333"/>
      <c r="AA302" s="333"/>
      <c r="AB302" s="334"/>
      <c r="AC302" s="336"/>
      <c r="AD302" s="333"/>
      <c r="AE302" s="333"/>
      <c r="AF302" s="334"/>
    </row>
    <row r="303" spans="1:32" ht="18.75" customHeight="1">
      <c r="A303" s="327"/>
      <c r="B303" s="328"/>
      <c r="C303" s="375"/>
      <c r="D303" s="331"/>
      <c r="E303" s="320"/>
      <c r="F303" s="331"/>
      <c r="G303" s="428"/>
      <c r="H303" s="380" t="s">
        <v>70</v>
      </c>
      <c r="I303" s="395" t="s">
        <v>8</v>
      </c>
      <c r="J303" s="338" t="s">
        <v>22</v>
      </c>
      <c r="K303" s="338"/>
      <c r="L303" s="397" t="s">
        <v>8</v>
      </c>
      <c r="M303" s="338" t="s">
        <v>34</v>
      </c>
      <c r="N303" s="338"/>
      <c r="O303" s="397" t="s">
        <v>8</v>
      </c>
      <c r="P303" s="338" t="s">
        <v>35</v>
      </c>
      <c r="Q303" s="362"/>
      <c r="R303" s="397" t="s">
        <v>8</v>
      </c>
      <c r="S303" s="338" t="s">
        <v>71</v>
      </c>
      <c r="T303" s="362"/>
      <c r="U303" s="362"/>
      <c r="V303" s="362"/>
      <c r="W303" s="362"/>
      <c r="X303" s="363"/>
      <c r="Y303" s="336"/>
      <c r="Z303" s="333"/>
      <c r="AA303" s="333"/>
      <c r="AB303" s="334"/>
      <c r="AC303" s="336"/>
      <c r="AD303" s="333"/>
      <c r="AE303" s="333"/>
      <c r="AF303" s="334"/>
    </row>
    <row r="304" spans="1:32" ht="18.75" customHeight="1">
      <c r="A304" s="327"/>
      <c r="B304" s="328"/>
      <c r="C304" s="329"/>
      <c r="D304" s="330"/>
      <c r="E304" s="320"/>
      <c r="F304" s="331"/>
      <c r="G304" s="332"/>
      <c r="H304" s="337" t="s">
        <v>90</v>
      </c>
      <c r="I304" s="395" t="s">
        <v>8</v>
      </c>
      <c r="J304" s="338" t="s">
        <v>22</v>
      </c>
      <c r="K304" s="338"/>
      <c r="L304" s="397" t="s">
        <v>8</v>
      </c>
      <c r="M304" s="338" t="s">
        <v>34</v>
      </c>
      <c r="N304" s="338"/>
      <c r="O304" s="397" t="s">
        <v>8</v>
      </c>
      <c r="P304" s="338" t="s">
        <v>35</v>
      </c>
      <c r="Q304" s="338"/>
      <c r="R304" s="397" t="s">
        <v>8</v>
      </c>
      <c r="S304" s="338" t="s">
        <v>36</v>
      </c>
      <c r="T304" s="338"/>
      <c r="U304" s="398"/>
      <c r="V304" s="398"/>
      <c r="W304" s="398"/>
      <c r="X304" s="399"/>
      <c r="Y304" s="333"/>
      <c r="Z304" s="333"/>
      <c r="AA304" s="333"/>
      <c r="AB304" s="334"/>
      <c r="AC304" s="336"/>
      <c r="AD304" s="333"/>
      <c r="AE304" s="333"/>
      <c r="AF304" s="334"/>
    </row>
    <row r="305" spans="1:32" ht="18.75" customHeight="1">
      <c r="A305" s="327"/>
      <c r="B305" s="328"/>
      <c r="C305" s="329"/>
      <c r="D305" s="330"/>
      <c r="E305" s="320"/>
      <c r="F305" s="331"/>
      <c r="G305" s="332"/>
      <c r="H305" s="461" t="s">
        <v>37</v>
      </c>
      <c r="I305" s="405" t="s">
        <v>8</v>
      </c>
      <c r="J305" s="340" t="s">
        <v>38</v>
      </c>
      <c r="K305" s="340"/>
      <c r="L305" s="406" t="s">
        <v>8</v>
      </c>
      <c r="M305" s="340" t="s">
        <v>39</v>
      </c>
      <c r="N305" s="340"/>
      <c r="O305" s="406" t="s">
        <v>8</v>
      </c>
      <c r="P305" s="340" t="s">
        <v>40</v>
      </c>
      <c r="Q305" s="340"/>
      <c r="R305" s="406"/>
      <c r="S305" s="340"/>
      <c r="T305" s="340"/>
      <c r="U305" s="422"/>
      <c r="V305" s="422"/>
      <c r="W305" s="422"/>
      <c r="X305" s="423"/>
      <c r="Y305" s="333"/>
      <c r="Z305" s="333"/>
      <c r="AA305" s="333"/>
      <c r="AB305" s="334"/>
      <c r="AC305" s="336"/>
      <c r="AD305" s="333"/>
      <c r="AE305" s="333"/>
      <c r="AF305" s="334"/>
    </row>
    <row r="306" spans="1:32" ht="19.5" customHeight="1">
      <c r="A306" s="346"/>
      <c r="B306" s="347"/>
      <c r="C306" s="348"/>
      <c r="D306" s="349"/>
      <c r="E306" s="350"/>
      <c r="F306" s="351"/>
      <c r="G306" s="352"/>
      <c r="H306" s="462" t="s">
        <v>41</v>
      </c>
      <c r="I306" s="407" t="s">
        <v>8</v>
      </c>
      <c r="J306" s="353" t="s">
        <v>22</v>
      </c>
      <c r="K306" s="353"/>
      <c r="L306" s="408" t="s">
        <v>8</v>
      </c>
      <c r="M306" s="353" t="s">
        <v>26</v>
      </c>
      <c r="N306" s="353"/>
      <c r="O306" s="353"/>
      <c r="P306" s="353"/>
      <c r="Q306" s="453"/>
      <c r="R306" s="453"/>
      <c r="S306" s="453"/>
      <c r="T306" s="453"/>
      <c r="U306" s="453"/>
      <c r="V306" s="453"/>
      <c r="W306" s="453"/>
      <c r="X306" s="454"/>
      <c r="Y306" s="356"/>
      <c r="Z306" s="356"/>
      <c r="AA306" s="356"/>
      <c r="AB306" s="357"/>
      <c r="AC306" s="355"/>
      <c r="AD306" s="356"/>
      <c r="AE306" s="356"/>
      <c r="AF306" s="357"/>
    </row>
    <row r="307" spans="1:32" ht="18.75" customHeight="1">
      <c r="A307" s="321"/>
      <c r="B307" s="322"/>
      <c r="C307" s="371"/>
      <c r="D307" s="324"/>
      <c r="E307" s="318"/>
      <c r="F307" s="324"/>
      <c r="G307" s="389"/>
      <c r="H307" s="464" t="s">
        <v>72</v>
      </c>
      <c r="I307" s="410" t="s">
        <v>8</v>
      </c>
      <c r="J307" s="360" t="s">
        <v>22</v>
      </c>
      <c r="K307" s="360"/>
      <c r="L307" s="372"/>
      <c r="M307" s="412" t="s">
        <v>8</v>
      </c>
      <c r="N307" s="360" t="s">
        <v>51</v>
      </c>
      <c r="O307" s="360"/>
      <c r="P307" s="372"/>
      <c r="Q307" s="412" t="s">
        <v>8</v>
      </c>
      <c r="R307" s="373" t="s">
        <v>52</v>
      </c>
      <c r="S307" s="373"/>
      <c r="T307" s="373"/>
      <c r="U307" s="373"/>
      <c r="V307" s="373"/>
      <c r="W307" s="373"/>
      <c r="X307" s="374"/>
      <c r="Y307" s="416" t="s">
        <v>8</v>
      </c>
      <c r="Z307" s="316" t="s">
        <v>17</v>
      </c>
      <c r="AA307" s="316"/>
      <c r="AB307" s="326"/>
      <c r="AC307" s="416" t="s">
        <v>8</v>
      </c>
      <c r="AD307" s="316" t="s">
        <v>17</v>
      </c>
      <c r="AE307" s="316"/>
      <c r="AF307" s="326"/>
    </row>
    <row r="308" spans="1:32" ht="19.5" customHeight="1">
      <c r="A308" s="327"/>
      <c r="B308" s="328"/>
      <c r="C308" s="329"/>
      <c r="D308" s="330"/>
      <c r="E308" s="320"/>
      <c r="F308" s="331"/>
      <c r="G308" s="332"/>
      <c r="H308" s="344" t="s">
        <v>19</v>
      </c>
      <c r="I308" s="395" t="s">
        <v>8</v>
      </c>
      <c r="J308" s="338" t="s">
        <v>20</v>
      </c>
      <c r="K308" s="396"/>
      <c r="L308" s="361"/>
      <c r="M308" s="397" t="s">
        <v>8</v>
      </c>
      <c r="N308" s="338" t="s">
        <v>21</v>
      </c>
      <c r="O308" s="397"/>
      <c r="P308" s="338"/>
      <c r="Q308" s="398"/>
      <c r="R308" s="398"/>
      <c r="S308" s="398"/>
      <c r="T308" s="398"/>
      <c r="U308" s="398"/>
      <c r="V308" s="398"/>
      <c r="W308" s="398"/>
      <c r="X308" s="399"/>
      <c r="Y308" s="387" t="s">
        <v>8</v>
      </c>
      <c r="Z308" s="319" t="s">
        <v>18</v>
      </c>
      <c r="AA308" s="333"/>
      <c r="AB308" s="334"/>
      <c r="AC308" s="387" t="s">
        <v>8</v>
      </c>
      <c r="AD308" s="319" t="s">
        <v>18</v>
      </c>
      <c r="AE308" s="333"/>
      <c r="AF308" s="334"/>
    </row>
    <row r="309" spans="1:32" ht="19.5" customHeight="1">
      <c r="A309" s="330"/>
      <c r="B309" s="366"/>
      <c r="C309" s="466"/>
      <c r="F309" s="331"/>
      <c r="G309" s="332"/>
      <c r="H309" s="344" t="s">
        <v>53</v>
      </c>
      <c r="I309" s="395" t="s">
        <v>8</v>
      </c>
      <c r="J309" s="338" t="s">
        <v>20</v>
      </c>
      <c r="K309" s="396"/>
      <c r="L309" s="361"/>
      <c r="M309" s="397" t="s">
        <v>8</v>
      </c>
      <c r="N309" s="338" t="s">
        <v>21</v>
      </c>
      <c r="O309" s="397"/>
      <c r="P309" s="338"/>
      <c r="Q309" s="398"/>
      <c r="R309" s="398"/>
      <c r="S309" s="398"/>
      <c r="T309" s="398"/>
      <c r="U309" s="398"/>
      <c r="V309" s="398"/>
      <c r="W309" s="398"/>
      <c r="X309" s="399"/>
      <c r="Y309" s="387"/>
      <c r="Z309" s="319"/>
      <c r="AA309" s="333"/>
      <c r="AB309" s="334"/>
      <c r="AC309" s="387"/>
      <c r="AD309" s="319"/>
      <c r="AE309" s="333"/>
      <c r="AF309" s="334"/>
    </row>
    <row r="310" spans="1:32" ht="18.75" customHeight="1">
      <c r="A310" s="387" t="s">
        <v>8</v>
      </c>
      <c r="B310" s="328">
        <v>69</v>
      </c>
      <c r="C310" s="375" t="s">
        <v>229</v>
      </c>
      <c r="D310" s="387" t="s">
        <v>8</v>
      </c>
      <c r="E310" s="320" t="s">
        <v>226</v>
      </c>
      <c r="F310" s="331"/>
      <c r="G310" s="428"/>
      <c r="H310" s="1661" t="s">
        <v>131</v>
      </c>
      <c r="I310" s="1663" t="s">
        <v>8</v>
      </c>
      <c r="J310" s="1665" t="s">
        <v>27</v>
      </c>
      <c r="K310" s="1665"/>
      <c r="L310" s="1665"/>
      <c r="M310" s="1663" t="s">
        <v>8</v>
      </c>
      <c r="N310" s="1665" t="s">
        <v>28</v>
      </c>
      <c r="O310" s="1665"/>
      <c r="P310" s="1665"/>
      <c r="Q310" s="403"/>
      <c r="R310" s="403"/>
      <c r="S310" s="403"/>
      <c r="T310" s="403"/>
      <c r="U310" s="403"/>
      <c r="V310" s="403"/>
      <c r="W310" s="403"/>
      <c r="X310" s="404"/>
      <c r="Y310" s="336"/>
      <c r="Z310" s="333"/>
      <c r="AA310" s="333"/>
      <c r="AB310" s="334"/>
      <c r="AC310" s="336"/>
      <c r="AD310" s="333"/>
      <c r="AE310" s="333"/>
      <c r="AF310" s="334"/>
    </row>
    <row r="311" spans="1:32" ht="18.75" customHeight="1">
      <c r="A311" s="330"/>
      <c r="B311" s="307"/>
      <c r="C311" s="375" t="s">
        <v>227</v>
      </c>
      <c r="D311" s="387" t="s">
        <v>8</v>
      </c>
      <c r="E311" s="320" t="s">
        <v>228</v>
      </c>
      <c r="F311" s="331"/>
      <c r="G311" s="428"/>
      <c r="H311" s="1662"/>
      <c r="I311" s="1664"/>
      <c r="J311" s="1666"/>
      <c r="K311" s="1666"/>
      <c r="L311" s="1666"/>
      <c r="M311" s="1664"/>
      <c r="N311" s="1666"/>
      <c r="O311" s="1666"/>
      <c r="P311" s="1666"/>
      <c r="Q311" s="393"/>
      <c r="R311" s="393"/>
      <c r="S311" s="393"/>
      <c r="T311" s="393"/>
      <c r="U311" s="393"/>
      <c r="V311" s="393"/>
      <c r="W311" s="393"/>
      <c r="X311" s="394"/>
      <c r="Y311" s="336"/>
      <c r="Z311" s="333"/>
      <c r="AA311" s="333"/>
      <c r="AB311" s="334"/>
      <c r="AC311" s="336"/>
      <c r="AD311" s="333"/>
      <c r="AE311" s="333"/>
      <c r="AF311" s="334"/>
    </row>
    <row r="312" spans="1:32" ht="18.75" customHeight="1">
      <c r="A312" s="327"/>
      <c r="B312" s="328"/>
      <c r="C312" s="375" t="s">
        <v>191</v>
      </c>
      <c r="D312" s="387"/>
      <c r="E312" s="320" t="s">
        <v>179</v>
      </c>
      <c r="F312" s="331"/>
      <c r="G312" s="428"/>
      <c r="H312" s="421" t="s">
        <v>86</v>
      </c>
      <c r="I312" s="395" t="s">
        <v>8</v>
      </c>
      <c r="J312" s="338" t="s">
        <v>22</v>
      </c>
      <c r="K312" s="338"/>
      <c r="L312" s="397" t="s">
        <v>8</v>
      </c>
      <c r="M312" s="338" t="s">
        <v>23</v>
      </c>
      <c r="N312" s="338"/>
      <c r="O312" s="397" t="s">
        <v>8</v>
      </c>
      <c r="P312" s="338" t="s">
        <v>24</v>
      </c>
      <c r="Q312" s="398"/>
      <c r="R312" s="398"/>
      <c r="S312" s="398"/>
      <c r="T312" s="398"/>
      <c r="U312" s="422"/>
      <c r="V312" s="422"/>
      <c r="W312" s="422"/>
      <c r="X312" s="423"/>
      <c r="Y312" s="336"/>
      <c r="Z312" s="333"/>
      <c r="AA312" s="333"/>
      <c r="AB312" s="334"/>
      <c r="AC312" s="336"/>
      <c r="AD312" s="333"/>
      <c r="AE312" s="333"/>
      <c r="AF312" s="334"/>
    </row>
    <row r="313" spans="1:32" ht="18.75" customHeight="1">
      <c r="A313" s="387"/>
      <c r="B313" s="328"/>
      <c r="C313" s="466"/>
      <c r="F313" s="331"/>
      <c r="G313" s="428"/>
      <c r="H313" s="380" t="s">
        <v>70</v>
      </c>
      <c r="I313" s="395" t="s">
        <v>8</v>
      </c>
      <c r="J313" s="338" t="s">
        <v>22</v>
      </c>
      <c r="K313" s="338"/>
      <c r="L313" s="397" t="s">
        <v>8</v>
      </c>
      <c r="M313" s="338" t="s">
        <v>34</v>
      </c>
      <c r="N313" s="338"/>
      <c r="O313" s="397" t="s">
        <v>8</v>
      </c>
      <c r="P313" s="338" t="s">
        <v>35</v>
      </c>
      <c r="Q313" s="362"/>
      <c r="R313" s="397" t="s">
        <v>8</v>
      </c>
      <c r="S313" s="338" t="s">
        <v>71</v>
      </c>
      <c r="T313" s="362"/>
      <c r="U313" s="362"/>
      <c r="V313" s="362"/>
      <c r="W313" s="362"/>
      <c r="X313" s="363"/>
      <c r="Y313" s="336"/>
      <c r="Z313" s="333"/>
      <c r="AA313" s="333"/>
      <c r="AB313" s="334"/>
      <c r="AC313" s="336"/>
      <c r="AD313" s="333"/>
      <c r="AE313" s="333"/>
      <c r="AF313" s="334"/>
    </row>
    <row r="314" spans="1:32" ht="18.75" customHeight="1">
      <c r="A314" s="327"/>
      <c r="B314" s="328"/>
      <c r="C314" s="329"/>
      <c r="D314" s="330"/>
      <c r="E314" s="320"/>
      <c r="F314" s="331"/>
      <c r="G314" s="332"/>
      <c r="H314" s="337" t="s">
        <v>90</v>
      </c>
      <c r="I314" s="395" t="s">
        <v>8</v>
      </c>
      <c r="J314" s="338" t="s">
        <v>22</v>
      </c>
      <c r="K314" s="338"/>
      <c r="L314" s="397" t="s">
        <v>8</v>
      </c>
      <c r="M314" s="338" t="s">
        <v>34</v>
      </c>
      <c r="N314" s="338"/>
      <c r="O314" s="397" t="s">
        <v>8</v>
      </c>
      <c r="P314" s="338" t="s">
        <v>35</v>
      </c>
      <c r="Q314" s="338"/>
      <c r="R314" s="397" t="s">
        <v>8</v>
      </c>
      <c r="S314" s="338" t="s">
        <v>36</v>
      </c>
      <c r="T314" s="338"/>
      <c r="U314" s="398"/>
      <c r="V314" s="398"/>
      <c r="W314" s="398"/>
      <c r="X314" s="399"/>
      <c r="Y314" s="333"/>
      <c r="Z314" s="333"/>
      <c r="AA314" s="333"/>
      <c r="AB314" s="334"/>
      <c r="AC314" s="336"/>
      <c r="AD314" s="333"/>
      <c r="AE314" s="333"/>
      <c r="AF314" s="334"/>
    </row>
    <row r="315" spans="1:32" ht="18.75" customHeight="1">
      <c r="A315" s="327"/>
      <c r="B315" s="328"/>
      <c r="C315" s="329"/>
      <c r="D315" s="330"/>
      <c r="E315" s="320"/>
      <c r="F315" s="331"/>
      <c r="G315" s="332"/>
      <c r="H315" s="461" t="s">
        <v>37</v>
      </c>
      <c r="I315" s="405" t="s">
        <v>8</v>
      </c>
      <c r="J315" s="340" t="s">
        <v>38</v>
      </c>
      <c r="K315" s="340"/>
      <c r="L315" s="406" t="s">
        <v>8</v>
      </c>
      <c r="M315" s="340" t="s">
        <v>39</v>
      </c>
      <c r="N315" s="340"/>
      <c r="O315" s="406" t="s">
        <v>8</v>
      </c>
      <c r="P315" s="340" t="s">
        <v>40</v>
      </c>
      <c r="Q315" s="340"/>
      <c r="R315" s="406"/>
      <c r="S315" s="340"/>
      <c r="T315" s="340"/>
      <c r="U315" s="422"/>
      <c r="V315" s="422"/>
      <c r="W315" s="422"/>
      <c r="X315" s="423"/>
      <c r="Y315" s="333"/>
      <c r="Z315" s="333"/>
      <c r="AA315" s="333"/>
      <c r="AB315" s="334"/>
      <c r="AC315" s="336"/>
      <c r="AD315" s="333"/>
      <c r="AE315" s="333"/>
      <c r="AF315" s="334"/>
    </row>
    <row r="316" spans="1:32" ht="19.5" customHeight="1">
      <c r="A316" s="346"/>
      <c r="B316" s="347"/>
      <c r="C316" s="348"/>
      <c r="D316" s="349"/>
      <c r="E316" s="350"/>
      <c r="F316" s="351"/>
      <c r="G316" s="352"/>
      <c r="H316" s="462" t="s">
        <v>41</v>
      </c>
      <c r="I316" s="407" t="s">
        <v>8</v>
      </c>
      <c r="J316" s="353" t="s">
        <v>22</v>
      </c>
      <c r="K316" s="353"/>
      <c r="L316" s="408" t="s">
        <v>8</v>
      </c>
      <c r="M316" s="353" t="s">
        <v>26</v>
      </c>
      <c r="N316" s="353"/>
      <c r="O316" s="353"/>
      <c r="P316" s="353"/>
      <c r="Q316" s="453"/>
      <c r="R316" s="453"/>
      <c r="S316" s="453"/>
      <c r="T316" s="453"/>
      <c r="U316" s="453"/>
      <c r="V316" s="453"/>
      <c r="W316" s="453"/>
      <c r="X316" s="454"/>
      <c r="Y316" s="356"/>
      <c r="Z316" s="356"/>
      <c r="AA316" s="356"/>
      <c r="AB316" s="357"/>
      <c r="AC316" s="355"/>
      <c r="AD316" s="356"/>
      <c r="AE316" s="356"/>
      <c r="AF316" s="357"/>
    </row>
    <row r="317" spans="1:32" ht="18.75" customHeight="1">
      <c r="A317" s="321"/>
      <c r="B317" s="322"/>
      <c r="C317" s="371"/>
      <c r="D317" s="324"/>
      <c r="E317" s="318"/>
      <c r="F317" s="324"/>
      <c r="G317" s="389"/>
      <c r="H317" s="464" t="s">
        <v>87</v>
      </c>
      <c r="I317" s="410" t="s">
        <v>8</v>
      </c>
      <c r="J317" s="360" t="s">
        <v>76</v>
      </c>
      <c r="K317" s="411"/>
      <c r="L317" s="372"/>
      <c r="M317" s="412" t="s">
        <v>8</v>
      </c>
      <c r="N317" s="360" t="s">
        <v>77</v>
      </c>
      <c r="O317" s="413"/>
      <c r="P317" s="413"/>
      <c r="Q317" s="413"/>
      <c r="R317" s="413"/>
      <c r="S317" s="413"/>
      <c r="T317" s="413"/>
      <c r="U317" s="413"/>
      <c r="V317" s="413"/>
      <c r="W317" s="413"/>
      <c r="X317" s="414"/>
      <c r="Y317" s="416" t="s">
        <v>8</v>
      </c>
      <c r="Z317" s="316" t="s">
        <v>17</v>
      </c>
      <c r="AA317" s="316"/>
      <c r="AB317" s="326"/>
      <c r="AC317" s="416" t="s">
        <v>8</v>
      </c>
      <c r="AD317" s="316" t="s">
        <v>17</v>
      </c>
      <c r="AE317" s="316"/>
      <c r="AF317" s="326"/>
    </row>
    <row r="318" spans="1:32" ht="18.75" customHeight="1">
      <c r="A318" s="327"/>
      <c r="B318" s="328"/>
      <c r="C318" s="375"/>
      <c r="D318" s="331"/>
      <c r="E318" s="320"/>
      <c r="F318" s="331"/>
      <c r="G318" s="428"/>
      <c r="H318" s="380" t="s">
        <v>50</v>
      </c>
      <c r="I318" s="395" t="s">
        <v>8</v>
      </c>
      <c r="J318" s="338" t="s">
        <v>22</v>
      </c>
      <c r="K318" s="338"/>
      <c r="L318" s="361"/>
      <c r="M318" s="397" t="s">
        <v>8</v>
      </c>
      <c r="N318" s="338" t="s">
        <v>182</v>
      </c>
      <c r="O318" s="338"/>
      <c r="P318" s="361"/>
      <c r="Q318" s="396"/>
      <c r="R318" s="396"/>
      <c r="S318" s="396"/>
      <c r="T318" s="396"/>
      <c r="U318" s="396"/>
      <c r="V318" s="396"/>
      <c r="W318" s="396"/>
      <c r="X318" s="400"/>
      <c r="Y318" s="387" t="s">
        <v>8</v>
      </c>
      <c r="Z318" s="319" t="s">
        <v>18</v>
      </c>
      <c r="AA318" s="333"/>
      <c r="AB318" s="334"/>
      <c r="AC318" s="387" t="s">
        <v>8</v>
      </c>
      <c r="AD318" s="319" t="s">
        <v>18</v>
      </c>
      <c r="AE318" s="333"/>
      <c r="AF318" s="334"/>
    </row>
    <row r="319" spans="1:32" ht="18.75" customHeight="1">
      <c r="A319" s="327"/>
      <c r="B319" s="328"/>
      <c r="C319" s="375"/>
      <c r="D319" s="331"/>
      <c r="E319" s="320"/>
      <c r="F319" s="331"/>
      <c r="G319" s="428"/>
      <c r="H319" s="359" t="s">
        <v>92</v>
      </c>
      <c r="I319" s="395" t="s">
        <v>8</v>
      </c>
      <c r="J319" s="338" t="s">
        <v>20</v>
      </c>
      <c r="K319" s="396"/>
      <c r="L319" s="361"/>
      <c r="M319" s="397" t="s">
        <v>8</v>
      </c>
      <c r="N319" s="338" t="s">
        <v>93</v>
      </c>
      <c r="O319" s="398"/>
      <c r="P319" s="398"/>
      <c r="Q319" s="396"/>
      <c r="R319" s="396"/>
      <c r="S319" s="396"/>
      <c r="T319" s="396"/>
      <c r="U319" s="396"/>
      <c r="V319" s="396"/>
      <c r="W319" s="396"/>
      <c r="X319" s="400"/>
      <c r="Y319" s="336"/>
      <c r="Z319" s="333"/>
      <c r="AA319" s="333"/>
      <c r="AB319" s="334"/>
      <c r="AC319" s="336"/>
      <c r="AD319" s="333"/>
      <c r="AE319" s="333"/>
      <c r="AF319" s="334"/>
    </row>
    <row r="320" spans="1:32" ht="19.5" customHeight="1">
      <c r="A320" s="327"/>
      <c r="B320" s="328"/>
      <c r="C320" s="329"/>
      <c r="D320" s="330"/>
      <c r="E320" s="320"/>
      <c r="F320" s="331"/>
      <c r="G320" s="332"/>
      <c r="H320" s="344" t="s">
        <v>19</v>
      </c>
      <c r="I320" s="395" t="s">
        <v>8</v>
      </c>
      <c r="J320" s="338" t="s">
        <v>20</v>
      </c>
      <c r="K320" s="396"/>
      <c r="L320" s="361"/>
      <c r="M320" s="397" t="s">
        <v>8</v>
      </c>
      <c r="N320" s="338" t="s">
        <v>21</v>
      </c>
      <c r="O320" s="397"/>
      <c r="P320" s="338"/>
      <c r="Q320" s="398"/>
      <c r="R320" s="398"/>
      <c r="S320" s="398"/>
      <c r="T320" s="398"/>
      <c r="U320" s="398"/>
      <c r="V320" s="398"/>
      <c r="W320" s="398"/>
      <c r="X320" s="399"/>
      <c r="Y320" s="333"/>
      <c r="Z320" s="333"/>
      <c r="AA320" s="333"/>
      <c r="AB320" s="334"/>
      <c r="AC320" s="336"/>
      <c r="AD320" s="333"/>
      <c r="AE320" s="333"/>
      <c r="AF320" s="334"/>
    </row>
    <row r="321" spans="1:32" ht="19.5" customHeight="1">
      <c r="A321" s="327"/>
      <c r="B321" s="328"/>
      <c r="C321" s="329"/>
      <c r="D321" s="330"/>
      <c r="E321" s="320"/>
      <c r="F321" s="331"/>
      <c r="G321" s="332"/>
      <c r="H321" s="344" t="s">
        <v>53</v>
      </c>
      <c r="I321" s="395" t="s">
        <v>8</v>
      </c>
      <c r="J321" s="338" t="s">
        <v>20</v>
      </c>
      <c r="K321" s="396"/>
      <c r="L321" s="361"/>
      <c r="M321" s="397" t="s">
        <v>8</v>
      </c>
      <c r="N321" s="338" t="s">
        <v>21</v>
      </c>
      <c r="O321" s="397"/>
      <c r="P321" s="338"/>
      <c r="Q321" s="398"/>
      <c r="R321" s="398"/>
      <c r="S321" s="398"/>
      <c r="T321" s="398"/>
      <c r="U321" s="398"/>
      <c r="V321" s="398"/>
      <c r="W321" s="398"/>
      <c r="X321" s="399"/>
      <c r="Y321" s="333"/>
      <c r="Z321" s="333"/>
      <c r="AA321" s="333"/>
      <c r="AB321" s="334"/>
      <c r="AC321" s="336"/>
      <c r="AD321" s="333"/>
      <c r="AE321" s="333"/>
      <c r="AF321" s="334"/>
    </row>
    <row r="322" spans="1:32" ht="18.75" customHeight="1">
      <c r="A322" s="327"/>
      <c r="B322" s="328"/>
      <c r="C322" s="375"/>
      <c r="D322" s="331"/>
      <c r="E322" s="320"/>
      <c r="F322" s="331"/>
      <c r="G322" s="428"/>
      <c r="H322" s="1678" t="s">
        <v>183</v>
      </c>
      <c r="I322" s="1663" t="s">
        <v>8</v>
      </c>
      <c r="J322" s="1665" t="s">
        <v>22</v>
      </c>
      <c r="K322" s="1665"/>
      <c r="L322" s="1663" t="s">
        <v>8</v>
      </c>
      <c r="M322" s="1665" t="s">
        <v>26</v>
      </c>
      <c r="N322" s="1665"/>
      <c r="O322" s="340"/>
      <c r="P322" s="340"/>
      <c r="Q322" s="340"/>
      <c r="R322" s="340"/>
      <c r="S322" s="340"/>
      <c r="T322" s="340"/>
      <c r="U322" s="340"/>
      <c r="V322" s="340"/>
      <c r="W322" s="340"/>
      <c r="X322" s="343"/>
      <c r="Y322" s="336"/>
      <c r="Z322" s="333"/>
      <c r="AA322" s="333"/>
      <c r="AB322" s="334"/>
      <c r="AC322" s="336"/>
      <c r="AD322" s="333"/>
      <c r="AE322" s="333"/>
      <c r="AF322" s="334"/>
    </row>
    <row r="323" spans="1:32" ht="18.75" customHeight="1">
      <c r="A323" s="327"/>
      <c r="B323" s="328"/>
      <c r="C323" s="375"/>
      <c r="D323" s="331"/>
      <c r="E323" s="320"/>
      <c r="F323" s="331"/>
      <c r="G323" s="428"/>
      <c r="H323" s="1679"/>
      <c r="I323" s="1664"/>
      <c r="J323" s="1666"/>
      <c r="K323" s="1666"/>
      <c r="L323" s="1664"/>
      <c r="M323" s="1666"/>
      <c r="N323" s="1666"/>
      <c r="O323" s="341"/>
      <c r="P323" s="341"/>
      <c r="Q323" s="341"/>
      <c r="R323" s="341"/>
      <c r="S323" s="341"/>
      <c r="T323" s="341"/>
      <c r="U323" s="341"/>
      <c r="V323" s="341"/>
      <c r="W323" s="341"/>
      <c r="X323" s="342"/>
      <c r="Y323" s="336"/>
      <c r="Z323" s="333"/>
      <c r="AA323" s="333"/>
      <c r="AB323" s="334"/>
      <c r="AC323" s="336"/>
      <c r="AD323" s="333"/>
      <c r="AE323" s="333"/>
      <c r="AF323" s="334"/>
    </row>
    <row r="324" spans="1:32" ht="18.75" customHeight="1">
      <c r="A324" s="327"/>
      <c r="B324" s="328"/>
      <c r="C324" s="375"/>
      <c r="D324" s="331"/>
      <c r="E324" s="320"/>
      <c r="F324" s="331"/>
      <c r="G324" s="428"/>
      <c r="H324" s="380" t="s">
        <v>184</v>
      </c>
      <c r="I324" s="405" t="s">
        <v>8</v>
      </c>
      <c r="J324" s="338" t="s">
        <v>22</v>
      </c>
      <c r="K324" s="338"/>
      <c r="L324" s="397" t="s">
        <v>8</v>
      </c>
      <c r="M324" s="338" t="s">
        <v>23</v>
      </c>
      <c r="N324" s="338"/>
      <c r="O324" s="406" t="s">
        <v>8</v>
      </c>
      <c r="P324" s="338" t="s">
        <v>24</v>
      </c>
      <c r="Q324" s="362"/>
      <c r="R324" s="362"/>
      <c r="S324" s="362"/>
      <c r="T324" s="362"/>
      <c r="U324" s="362"/>
      <c r="V324" s="362"/>
      <c r="W324" s="362"/>
      <c r="X324" s="363"/>
      <c r="Y324" s="336"/>
      <c r="Z324" s="333"/>
      <c r="AA324" s="333"/>
      <c r="AB324" s="334"/>
      <c r="AC324" s="336"/>
      <c r="AD324" s="333"/>
      <c r="AE324" s="333"/>
      <c r="AF324" s="334"/>
    </row>
    <row r="325" spans="1:32" ht="18.75" customHeight="1">
      <c r="A325" s="327"/>
      <c r="B325" s="328"/>
      <c r="C325" s="375"/>
      <c r="D325" s="331"/>
      <c r="E325" s="320"/>
      <c r="F325" s="331"/>
      <c r="G325" s="428"/>
      <c r="H325" s="380" t="s">
        <v>133</v>
      </c>
      <c r="I325" s="395" t="s">
        <v>8</v>
      </c>
      <c r="J325" s="338" t="s">
        <v>22</v>
      </c>
      <c r="K325" s="396"/>
      <c r="L325" s="397" t="s">
        <v>8</v>
      </c>
      <c r="M325" s="338" t="s">
        <v>26</v>
      </c>
      <c r="N325" s="362"/>
      <c r="O325" s="362"/>
      <c r="P325" s="362"/>
      <c r="Q325" s="362"/>
      <c r="R325" s="362"/>
      <c r="S325" s="362"/>
      <c r="T325" s="362"/>
      <c r="U325" s="362"/>
      <c r="V325" s="362"/>
      <c r="W325" s="362"/>
      <c r="X325" s="363"/>
      <c r="Y325" s="336"/>
      <c r="Z325" s="333"/>
      <c r="AA325" s="333"/>
      <c r="AB325" s="334"/>
      <c r="AC325" s="336"/>
      <c r="AD325" s="333"/>
      <c r="AE325" s="333"/>
      <c r="AF325" s="334"/>
    </row>
    <row r="326" spans="1:32" ht="18.75" customHeight="1">
      <c r="A326" s="387" t="s">
        <v>8</v>
      </c>
      <c r="B326" s="328">
        <v>37</v>
      </c>
      <c r="C326" s="375" t="s">
        <v>224</v>
      </c>
      <c r="D326" s="387" t="s">
        <v>8</v>
      </c>
      <c r="E326" s="320" t="s">
        <v>91</v>
      </c>
      <c r="F326" s="331"/>
      <c r="G326" s="428"/>
      <c r="H326" s="359" t="s">
        <v>230</v>
      </c>
      <c r="I326" s="395" t="s">
        <v>8</v>
      </c>
      <c r="J326" s="338" t="s">
        <v>42</v>
      </c>
      <c r="K326" s="396"/>
      <c r="L326" s="361"/>
      <c r="M326" s="397" t="s">
        <v>8</v>
      </c>
      <c r="N326" s="338" t="s">
        <v>43</v>
      </c>
      <c r="O326" s="398"/>
      <c r="P326" s="398"/>
      <c r="Q326" s="398"/>
      <c r="R326" s="398"/>
      <c r="S326" s="398"/>
      <c r="T326" s="398"/>
      <c r="U326" s="398"/>
      <c r="V326" s="398"/>
      <c r="W326" s="398"/>
      <c r="X326" s="399"/>
      <c r="Y326" s="336"/>
      <c r="Z326" s="333"/>
      <c r="AA326" s="333"/>
      <c r="AB326" s="334"/>
      <c r="AC326" s="336"/>
      <c r="AD326" s="333"/>
      <c r="AE326" s="333"/>
      <c r="AF326" s="334"/>
    </row>
    <row r="327" spans="1:32" ht="18.75" customHeight="1">
      <c r="A327" s="327"/>
      <c r="B327" s="328"/>
      <c r="C327" s="375" t="s">
        <v>231</v>
      </c>
      <c r="D327" s="387" t="s">
        <v>8</v>
      </c>
      <c r="E327" s="320" t="s">
        <v>89</v>
      </c>
      <c r="F327" s="331"/>
      <c r="G327" s="428"/>
      <c r="H327" s="380" t="s">
        <v>33</v>
      </c>
      <c r="I327" s="405" t="s">
        <v>8</v>
      </c>
      <c r="J327" s="338" t="s">
        <v>22</v>
      </c>
      <c r="K327" s="338"/>
      <c r="L327" s="397" t="s">
        <v>8</v>
      </c>
      <c r="M327" s="338" t="s">
        <v>23</v>
      </c>
      <c r="N327" s="338"/>
      <c r="O327" s="406" t="s">
        <v>8</v>
      </c>
      <c r="P327" s="338" t="s">
        <v>24</v>
      </c>
      <c r="Q327" s="362"/>
      <c r="R327" s="362"/>
      <c r="S327" s="362"/>
      <c r="T327" s="362"/>
      <c r="U327" s="362"/>
      <c r="V327" s="362"/>
      <c r="W327" s="362"/>
      <c r="X327" s="363"/>
      <c r="Y327" s="336"/>
      <c r="Z327" s="333"/>
      <c r="AA327" s="333"/>
      <c r="AB327" s="334"/>
      <c r="AC327" s="336"/>
      <c r="AD327" s="333"/>
      <c r="AE327" s="333"/>
      <c r="AF327" s="334"/>
    </row>
    <row r="328" spans="1:32" ht="18.75" customHeight="1">
      <c r="A328" s="327"/>
      <c r="B328" s="328"/>
      <c r="C328" s="385"/>
      <c r="D328" s="387" t="s">
        <v>8</v>
      </c>
      <c r="E328" s="320" t="s">
        <v>189</v>
      </c>
      <c r="F328" s="331"/>
      <c r="G328" s="428"/>
      <c r="H328" s="378" t="s">
        <v>115</v>
      </c>
      <c r="I328" s="395" t="s">
        <v>8</v>
      </c>
      <c r="J328" s="338" t="s">
        <v>22</v>
      </c>
      <c r="K328" s="338"/>
      <c r="L328" s="397" t="s">
        <v>8</v>
      </c>
      <c r="M328" s="338" t="s">
        <v>23</v>
      </c>
      <c r="N328" s="338"/>
      <c r="O328" s="397" t="s">
        <v>8</v>
      </c>
      <c r="P328" s="338" t="s">
        <v>24</v>
      </c>
      <c r="Q328" s="396"/>
      <c r="R328" s="396"/>
      <c r="S328" s="396"/>
      <c r="T328" s="396"/>
      <c r="U328" s="396"/>
      <c r="V328" s="396"/>
      <c r="W328" s="396"/>
      <c r="X328" s="400"/>
      <c r="Y328" s="336"/>
      <c r="Z328" s="333"/>
      <c r="AA328" s="333"/>
      <c r="AB328" s="334"/>
      <c r="AC328" s="336"/>
      <c r="AD328" s="333"/>
      <c r="AE328" s="333"/>
      <c r="AF328" s="334"/>
    </row>
    <row r="329" spans="1:32" ht="18.75" customHeight="1">
      <c r="A329" s="327"/>
      <c r="B329" s="328"/>
      <c r="C329" s="375"/>
      <c r="D329" s="387" t="s">
        <v>8</v>
      </c>
      <c r="E329" s="320" t="s">
        <v>190</v>
      </c>
      <c r="F329" s="331"/>
      <c r="G329" s="428"/>
      <c r="H329" s="337" t="s">
        <v>69</v>
      </c>
      <c r="I329" s="395" t="s">
        <v>8</v>
      </c>
      <c r="J329" s="338" t="s">
        <v>22</v>
      </c>
      <c r="K329" s="396"/>
      <c r="L329" s="397" t="s">
        <v>8</v>
      </c>
      <c r="M329" s="338" t="s">
        <v>26</v>
      </c>
      <c r="N329" s="362"/>
      <c r="O329" s="362"/>
      <c r="P329" s="362"/>
      <c r="Q329" s="362"/>
      <c r="R329" s="362"/>
      <c r="S329" s="362"/>
      <c r="T329" s="362"/>
      <c r="U329" s="362"/>
      <c r="V329" s="362"/>
      <c r="W329" s="362"/>
      <c r="X329" s="363"/>
      <c r="Y329" s="336"/>
      <c r="Z329" s="333"/>
      <c r="AA329" s="333"/>
      <c r="AB329" s="334"/>
      <c r="AC329" s="336"/>
      <c r="AD329" s="333"/>
      <c r="AE329" s="333"/>
      <c r="AF329" s="334"/>
    </row>
    <row r="330" spans="1:32" ht="18.75" customHeight="1">
      <c r="A330" s="327"/>
      <c r="B330" s="328"/>
      <c r="C330" s="329"/>
      <c r="D330" s="330"/>
      <c r="E330" s="320"/>
      <c r="F330" s="331"/>
      <c r="G330" s="320"/>
      <c r="H330" s="378" t="s">
        <v>1219</v>
      </c>
      <c r="I330" s="395" t="s">
        <v>8</v>
      </c>
      <c r="J330" s="338" t="s">
        <v>22</v>
      </c>
      <c r="K330" s="338"/>
      <c r="L330" s="397" t="s">
        <v>8</v>
      </c>
      <c r="M330" s="341" t="s">
        <v>26</v>
      </c>
      <c r="N330" s="338"/>
      <c r="O330" s="338"/>
      <c r="P330" s="338"/>
      <c r="Q330" s="396"/>
      <c r="R330" s="396"/>
      <c r="S330" s="396"/>
      <c r="T330" s="396"/>
      <c r="U330" s="396"/>
      <c r="V330" s="396"/>
      <c r="W330" s="396"/>
      <c r="X330" s="400"/>
      <c r="Y330" s="336"/>
      <c r="Z330" s="333"/>
      <c r="AA330" s="333"/>
      <c r="AB330" s="334"/>
      <c r="AC330" s="336"/>
      <c r="AD330" s="333"/>
      <c r="AE330" s="333"/>
      <c r="AF330" s="334"/>
    </row>
    <row r="331" spans="1:32" ht="18.75" customHeight="1">
      <c r="A331" s="327"/>
      <c r="B331" s="328"/>
      <c r="C331" s="329"/>
      <c r="D331" s="330"/>
      <c r="E331" s="320"/>
      <c r="F331" s="331"/>
      <c r="G331" s="320"/>
      <c r="H331" s="378" t="s">
        <v>1220</v>
      </c>
      <c r="I331" s="395" t="s">
        <v>8</v>
      </c>
      <c r="J331" s="338" t="s">
        <v>22</v>
      </c>
      <c r="K331" s="338"/>
      <c r="L331" s="397" t="s">
        <v>8</v>
      </c>
      <c r="M331" s="341" t="s">
        <v>26</v>
      </c>
      <c r="N331" s="338"/>
      <c r="O331" s="338"/>
      <c r="P331" s="338"/>
      <c r="Q331" s="396"/>
      <c r="R331" s="396"/>
      <c r="S331" s="396"/>
      <c r="T331" s="396"/>
      <c r="U331" s="396"/>
      <c r="V331" s="396"/>
      <c r="W331" s="396"/>
      <c r="X331" s="400"/>
      <c r="Y331" s="336"/>
      <c r="Z331" s="333"/>
      <c r="AA331" s="333"/>
      <c r="AB331" s="334"/>
      <c r="AC331" s="336"/>
      <c r="AD331" s="333"/>
      <c r="AE331" s="333"/>
      <c r="AF331" s="334"/>
    </row>
    <row r="332" spans="1:32" ht="18.75" customHeight="1">
      <c r="A332" s="327"/>
      <c r="B332" s="328"/>
      <c r="C332" s="329"/>
      <c r="D332" s="330"/>
      <c r="E332" s="320"/>
      <c r="F332" s="331"/>
      <c r="G332" s="428"/>
      <c r="H332" s="421" t="s">
        <v>86</v>
      </c>
      <c r="I332" s="395" t="s">
        <v>8</v>
      </c>
      <c r="J332" s="338" t="s">
        <v>22</v>
      </c>
      <c r="K332" s="338"/>
      <c r="L332" s="397" t="s">
        <v>8</v>
      </c>
      <c r="M332" s="338" t="s">
        <v>23</v>
      </c>
      <c r="N332" s="338"/>
      <c r="O332" s="397" t="s">
        <v>8</v>
      </c>
      <c r="P332" s="338" t="s">
        <v>24</v>
      </c>
      <c r="Q332" s="398"/>
      <c r="R332" s="398"/>
      <c r="S332" s="398"/>
      <c r="T332" s="398"/>
      <c r="U332" s="422"/>
      <c r="V332" s="422"/>
      <c r="W332" s="422"/>
      <c r="X332" s="423"/>
      <c r="Y332" s="336"/>
      <c r="Z332" s="333"/>
      <c r="AA332" s="333"/>
      <c r="AB332" s="334"/>
      <c r="AC332" s="336"/>
      <c r="AD332" s="333"/>
      <c r="AE332" s="333"/>
      <c r="AF332" s="334"/>
    </row>
    <row r="333" spans="1:32" ht="18.75" customHeight="1">
      <c r="A333" s="327"/>
      <c r="B333" s="328"/>
      <c r="C333" s="375"/>
      <c r="D333" s="331"/>
      <c r="E333" s="320"/>
      <c r="F333" s="331"/>
      <c r="G333" s="428"/>
      <c r="H333" s="380" t="s">
        <v>70</v>
      </c>
      <c r="I333" s="395" t="s">
        <v>8</v>
      </c>
      <c r="J333" s="338" t="s">
        <v>22</v>
      </c>
      <c r="K333" s="338"/>
      <c r="L333" s="397" t="s">
        <v>8</v>
      </c>
      <c r="M333" s="338" t="s">
        <v>34</v>
      </c>
      <c r="N333" s="338"/>
      <c r="O333" s="397" t="s">
        <v>8</v>
      </c>
      <c r="P333" s="338" t="s">
        <v>35</v>
      </c>
      <c r="Q333" s="362"/>
      <c r="R333" s="397" t="s">
        <v>8</v>
      </c>
      <c r="S333" s="338" t="s">
        <v>71</v>
      </c>
      <c r="T333" s="362"/>
      <c r="U333" s="362"/>
      <c r="V333" s="362"/>
      <c r="W333" s="362"/>
      <c r="X333" s="363"/>
      <c r="Y333" s="336"/>
      <c r="Z333" s="333"/>
      <c r="AA333" s="333"/>
      <c r="AB333" s="334"/>
      <c r="AC333" s="336"/>
      <c r="AD333" s="333"/>
      <c r="AE333" s="333"/>
      <c r="AF333" s="334"/>
    </row>
    <row r="334" spans="1:32" ht="18.75" customHeight="1">
      <c r="A334" s="327"/>
      <c r="B334" s="328"/>
      <c r="C334" s="329"/>
      <c r="D334" s="330"/>
      <c r="E334" s="320"/>
      <c r="F334" s="331"/>
      <c r="G334" s="332"/>
      <c r="H334" s="337" t="s">
        <v>90</v>
      </c>
      <c r="I334" s="395" t="s">
        <v>8</v>
      </c>
      <c r="J334" s="338" t="s">
        <v>22</v>
      </c>
      <c r="K334" s="338"/>
      <c r="L334" s="397" t="s">
        <v>8</v>
      </c>
      <c r="M334" s="338" t="s">
        <v>34</v>
      </c>
      <c r="N334" s="338"/>
      <c r="O334" s="397" t="s">
        <v>8</v>
      </c>
      <c r="P334" s="338" t="s">
        <v>35</v>
      </c>
      <c r="Q334" s="338"/>
      <c r="R334" s="397" t="s">
        <v>8</v>
      </c>
      <c r="S334" s="338" t="s">
        <v>36</v>
      </c>
      <c r="T334" s="338"/>
      <c r="U334" s="398"/>
      <c r="V334" s="398"/>
      <c r="W334" s="398"/>
      <c r="X334" s="399"/>
      <c r="Y334" s="333"/>
      <c r="Z334" s="333"/>
      <c r="AA334" s="333"/>
      <c r="AB334" s="334"/>
      <c r="AC334" s="336"/>
      <c r="AD334" s="333"/>
      <c r="AE334" s="333"/>
      <c r="AF334" s="334"/>
    </row>
    <row r="335" spans="1:32" ht="18.75" customHeight="1">
      <c r="A335" s="327"/>
      <c r="B335" s="328"/>
      <c r="C335" s="329"/>
      <c r="D335" s="330"/>
      <c r="E335" s="320"/>
      <c r="F335" s="331"/>
      <c r="G335" s="332"/>
      <c r="H335" s="461" t="s">
        <v>37</v>
      </c>
      <c r="I335" s="405" t="s">
        <v>8</v>
      </c>
      <c r="J335" s="340" t="s">
        <v>38</v>
      </c>
      <c r="K335" s="340"/>
      <c r="L335" s="406" t="s">
        <v>8</v>
      </c>
      <c r="M335" s="340" t="s">
        <v>39</v>
      </c>
      <c r="N335" s="340"/>
      <c r="O335" s="406" t="s">
        <v>8</v>
      </c>
      <c r="P335" s="340" t="s">
        <v>40</v>
      </c>
      <c r="Q335" s="340"/>
      <c r="R335" s="406"/>
      <c r="S335" s="340"/>
      <c r="T335" s="340"/>
      <c r="U335" s="422"/>
      <c r="V335" s="422"/>
      <c r="W335" s="422"/>
      <c r="X335" s="423"/>
      <c r="Y335" s="333"/>
      <c r="Z335" s="333"/>
      <c r="AA335" s="333"/>
      <c r="AB335" s="334"/>
      <c r="AC335" s="336"/>
      <c r="AD335" s="333"/>
      <c r="AE335" s="333"/>
      <c r="AF335" s="334"/>
    </row>
    <row r="336" spans="1:32" ht="19.5" customHeight="1">
      <c r="A336" s="346"/>
      <c r="B336" s="347"/>
      <c r="C336" s="348"/>
      <c r="D336" s="349"/>
      <c r="E336" s="350"/>
      <c r="F336" s="351"/>
      <c r="G336" s="352"/>
      <c r="H336" s="462" t="s">
        <v>41</v>
      </c>
      <c r="I336" s="407" t="s">
        <v>8</v>
      </c>
      <c r="J336" s="353" t="s">
        <v>22</v>
      </c>
      <c r="K336" s="353"/>
      <c r="L336" s="408" t="s">
        <v>8</v>
      </c>
      <c r="M336" s="353" t="s">
        <v>26</v>
      </c>
      <c r="N336" s="353"/>
      <c r="O336" s="353"/>
      <c r="P336" s="353"/>
      <c r="Q336" s="453"/>
      <c r="R336" s="453"/>
      <c r="S336" s="453"/>
      <c r="T336" s="453"/>
      <c r="U336" s="453"/>
      <c r="V336" s="453"/>
      <c r="W336" s="453"/>
      <c r="X336" s="454"/>
      <c r="Y336" s="356"/>
      <c r="Z336" s="356"/>
      <c r="AA336" s="356"/>
      <c r="AB336" s="357"/>
      <c r="AC336" s="355"/>
      <c r="AD336" s="356"/>
      <c r="AE336" s="356"/>
      <c r="AF336" s="357"/>
    </row>
    <row r="337" spans="1:32" ht="18.75" customHeight="1">
      <c r="A337" s="321"/>
      <c r="B337" s="322"/>
      <c r="C337" s="371"/>
      <c r="D337" s="324"/>
      <c r="E337" s="318"/>
      <c r="F337" s="382"/>
      <c r="G337" s="478"/>
      <c r="H337" s="464" t="s">
        <v>87</v>
      </c>
      <c r="I337" s="410" t="s">
        <v>8</v>
      </c>
      <c r="J337" s="360" t="s">
        <v>76</v>
      </c>
      <c r="K337" s="411"/>
      <c r="L337" s="372"/>
      <c r="M337" s="412" t="s">
        <v>8</v>
      </c>
      <c r="N337" s="360" t="s">
        <v>77</v>
      </c>
      <c r="O337" s="413"/>
      <c r="P337" s="413"/>
      <c r="Q337" s="413"/>
      <c r="R337" s="413"/>
      <c r="S337" s="413"/>
      <c r="T337" s="413"/>
      <c r="U337" s="413"/>
      <c r="V337" s="413"/>
      <c r="W337" s="413"/>
      <c r="X337" s="414"/>
      <c r="Y337" s="416" t="s">
        <v>8</v>
      </c>
      <c r="Z337" s="316" t="s">
        <v>17</v>
      </c>
      <c r="AA337" s="316"/>
      <c r="AB337" s="326"/>
      <c r="AC337" s="416" t="s">
        <v>8</v>
      </c>
      <c r="AD337" s="316" t="s">
        <v>17</v>
      </c>
      <c r="AE337" s="316"/>
      <c r="AF337" s="326"/>
    </row>
    <row r="338" spans="1:32" ht="18.75" customHeight="1">
      <c r="A338" s="327"/>
      <c r="B338" s="328"/>
      <c r="C338" s="375"/>
      <c r="D338" s="331"/>
      <c r="E338" s="320"/>
      <c r="F338" s="383"/>
      <c r="G338" s="479"/>
      <c r="H338" s="380" t="s">
        <v>50</v>
      </c>
      <c r="I338" s="395" t="s">
        <v>8</v>
      </c>
      <c r="J338" s="338" t="s">
        <v>22</v>
      </c>
      <c r="K338" s="338"/>
      <c r="L338" s="361"/>
      <c r="M338" s="397" t="s">
        <v>8</v>
      </c>
      <c r="N338" s="338" t="s">
        <v>182</v>
      </c>
      <c r="O338" s="338"/>
      <c r="P338" s="361"/>
      <c r="Q338" s="396"/>
      <c r="R338" s="396"/>
      <c r="S338" s="396"/>
      <c r="T338" s="396"/>
      <c r="U338" s="396"/>
      <c r="V338" s="396"/>
      <c r="W338" s="396"/>
      <c r="X338" s="400"/>
      <c r="Y338" s="387" t="s">
        <v>8</v>
      </c>
      <c r="Z338" s="319" t="s">
        <v>18</v>
      </c>
      <c r="AA338" s="333"/>
      <c r="AB338" s="334"/>
      <c r="AC338" s="387" t="s">
        <v>8</v>
      </c>
      <c r="AD338" s="319" t="s">
        <v>18</v>
      </c>
      <c r="AE338" s="333"/>
      <c r="AF338" s="334"/>
    </row>
    <row r="339" spans="1:32" ht="19.5" customHeight="1">
      <c r="A339" s="327"/>
      <c r="B339" s="328"/>
      <c r="C339" s="329"/>
      <c r="D339" s="330"/>
      <c r="E339" s="320"/>
      <c r="F339" s="331"/>
      <c r="G339" s="332"/>
      <c r="H339" s="344" t="s">
        <v>19</v>
      </c>
      <c r="I339" s="395" t="s">
        <v>8</v>
      </c>
      <c r="J339" s="338" t="s">
        <v>20</v>
      </c>
      <c r="K339" s="396"/>
      <c r="L339" s="361"/>
      <c r="M339" s="397" t="s">
        <v>8</v>
      </c>
      <c r="N339" s="338" t="s">
        <v>21</v>
      </c>
      <c r="O339" s="397"/>
      <c r="P339" s="338"/>
      <c r="Q339" s="398"/>
      <c r="R339" s="398"/>
      <c r="S339" s="398"/>
      <c r="T339" s="398"/>
      <c r="U339" s="398"/>
      <c r="V339" s="398"/>
      <c r="W339" s="398"/>
      <c r="X339" s="399"/>
      <c r="Y339" s="333"/>
      <c r="Z339" s="333"/>
      <c r="AA339" s="333"/>
      <c r="AB339" s="334"/>
      <c r="AC339" s="336"/>
      <c r="AD339" s="333"/>
      <c r="AE339" s="333"/>
      <c r="AF339" s="334"/>
    </row>
    <row r="340" spans="1:32" ht="19.5" customHeight="1">
      <c r="A340" s="327"/>
      <c r="B340" s="328"/>
      <c r="C340" s="329"/>
      <c r="D340" s="330"/>
      <c r="E340" s="320"/>
      <c r="F340" s="331"/>
      <c r="G340" s="332"/>
      <c r="H340" s="344" t="s">
        <v>53</v>
      </c>
      <c r="I340" s="395" t="s">
        <v>8</v>
      </c>
      <c r="J340" s="338" t="s">
        <v>20</v>
      </c>
      <c r="K340" s="396"/>
      <c r="L340" s="361"/>
      <c r="M340" s="397" t="s">
        <v>8</v>
      </c>
      <c r="N340" s="338" t="s">
        <v>21</v>
      </c>
      <c r="O340" s="397"/>
      <c r="P340" s="338"/>
      <c r="Q340" s="398"/>
      <c r="R340" s="398"/>
      <c r="S340" s="398"/>
      <c r="T340" s="398"/>
      <c r="U340" s="398"/>
      <c r="V340" s="398"/>
      <c r="W340" s="398"/>
      <c r="X340" s="399"/>
      <c r="Y340" s="333"/>
      <c r="Z340" s="333"/>
      <c r="AA340" s="333"/>
      <c r="AB340" s="334"/>
      <c r="AC340" s="336"/>
      <c r="AD340" s="333"/>
      <c r="AE340" s="333"/>
      <c r="AF340" s="334"/>
    </row>
    <row r="341" spans="1:32" ht="18.75" customHeight="1">
      <c r="A341" s="327"/>
      <c r="B341" s="328"/>
      <c r="C341" s="329"/>
      <c r="D341" s="330"/>
      <c r="E341" s="320"/>
      <c r="F341" s="383"/>
      <c r="G341" s="479"/>
      <c r="H341" s="1678" t="s">
        <v>183</v>
      </c>
      <c r="I341" s="1663" t="s">
        <v>8</v>
      </c>
      <c r="J341" s="1665" t="s">
        <v>22</v>
      </c>
      <c r="K341" s="1665"/>
      <c r="L341" s="1663" t="s">
        <v>8</v>
      </c>
      <c r="M341" s="1665" t="s">
        <v>26</v>
      </c>
      <c r="N341" s="1665"/>
      <c r="O341" s="340"/>
      <c r="P341" s="340"/>
      <c r="Q341" s="340"/>
      <c r="R341" s="340"/>
      <c r="S341" s="340"/>
      <c r="T341" s="340"/>
      <c r="U341" s="340"/>
      <c r="V341" s="340"/>
      <c r="W341" s="340"/>
      <c r="X341" s="343"/>
      <c r="Y341" s="336"/>
      <c r="Z341" s="333"/>
      <c r="AA341" s="333"/>
      <c r="AB341" s="334"/>
      <c r="AC341" s="336"/>
      <c r="AD341" s="333"/>
      <c r="AE341" s="333"/>
      <c r="AF341" s="334"/>
    </row>
    <row r="342" spans="1:32" ht="18.75" customHeight="1">
      <c r="A342" s="327"/>
      <c r="B342" s="328"/>
      <c r="C342" s="329"/>
      <c r="D342" s="330"/>
      <c r="E342" s="320"/>
      <c r="F342" s="383"/>
      <c r="G342" s="479"/>
      <c r="H342" s="1679"/>
      <c r="I342" s="1664"/>
      <c r="J342" s="1666"/>
      <c r="K342" s="1666"/>
      <c r="L342" s="1664"/>
      <c r="M342" s="1666"/>
      <c r="N342" s="1666"/>
      <c r="O342" s="341"/>
      <c r="P342" s="341"/>
      <c r="Q342" s="341"/>
      <c r="R342" s="341"/>
      <c r="S342" s="341"/>
      <c r="T342" s="341"/>
      <c r="U342" s="341"/>
      <c r="V342" s="341"/>
      <c r="W342" s="341"/>
      <c r="X342" s="342"/>
      <c r="Y342" s="336"/>
      <c r="Z342" s="333"/>
      <c r="AA342" s="333"/>
      <c r="AB342" s="334"/>
      <c r="AC342" s="336"/>
      <c r="AD342" s="333"/>
      <c r="AE342" s="333"/>
      <c r="AF342" s="334"/>
    </row>
    <row r="343" spans="1:32" ht="18.75" customHeight="1">
      <c r="A343" s="327"/>
      <c r="B343" s="328"/>
      <c r="C343" s="375" t="s">
        <v>224</v>
      </c>
      <c r="D343" s="387" t="s">
        <v>8</v>
      </c>
      <c r="E343" s="320" t="s">
        <v>91</v>
      </c>
      <c r="F343" s="383"/>
      <c r="G343" s="479"/>
      <c r="H343" s="380" t="s">
        <v>184</v>
      </c>
      <c r="I343" s="405" t="s">
        <v>8</v>
      </c>
      <c r="J343" s="338" t="s">
        <v>22</v>
      </c>
      <c r="K343" s="338"/>
      <c r="L343" s="397" t="s">
        <v>8</v>
      </c>
      <c r="M343" s="338" t="s">
        <v>23</v>
      </c>
      <c r="N343" s="338"/>
      <c r="O343" s="406" t="s">
        <v>8</v>
      </c>
      <c r="P343" s="338" t="s">
        <v>24</v>
      </c>
      <c r="Q343" s="362"/>
      <c r="R343" s="362"/>
      <c r="S343" s="362"/>
      <c r="T343" s="362"/>
      <c r="U343" s="362"/>
      <c r="V343" s="362"/>
      <c r="W343" s="362"/>
      <c r="X343" s="363"/>
      <c r="Y343" s="336"/>
      <c r="Z343" s="333"/>
      <c r="AA343" s="333"/>
      <c r="AB343" s="334"/>
      <c r="AC343" s="336"/>
      <c r="AD343" s="333"/>
      <c r="AE343" s="333"/>
      <c r="AF343" s="334"/>
    </row>
    <row r="344" spans="1:32" ht="18.75" customHeight="1">
      <c r="A344" s="387" t="s">
        <v>8</v>
      </c>
      <c r="B344" s="328">
        <v>39</v>
      </c>
      <c r="C344" s="375" t="s">
        <v>231</v>
      </c>
      <c r="D344" s="387" t="s">
        <v>8</v>
      </c>
      <c r="E344" s="320" t="s">
        <v>89</v>
      </c>
      <c r="F344" s="383"/>
      <c r="G344" s="479"/>
      <c r="H344" s="380" t="s">
        <v>133</v>
      </c>
      <c r="I344" s="395" t="s">
        <v>8</v>
      </c>
      <c r="J344" s="338" t="s">
        <v>22</v>
      </c>
      <c r="K344" s="396"/>
      <c r="L344" s="397" t="s">
        <v>8</v>
      </c>
      <c r="M344" s="338" t="s">
        <v>26</v>
      </c>
      <c r="N344" s="362"/>
      <c r="O344" s="362"/>
      <c r="P344" s="362"/>
      <c r="Q344" s="362"/>
      <c r="R344" s="362"/>
      <c r="S344" s="362"/>
      <c r="T344" s="362"/>
      <c r="U344" s="362"/>
      <c r="V344" s="362"/>
      <c r="W344" s="362"/>
      <c r="X344" s="363"/>
      <c r="Y344" s="336"/>
      <c r="Z344" s="333"/>
      <c r="AA344" s="333"/>
      <c r="AB344" s="334"/>
      <c r="AC344" s="336"/>
      <c r="AD344" s="333"/>
      <c r="AE344" s="333"/>
      <c r="AF344" s="334"/>
    </row>
    <row r="345" spans="1:32" ht="18.75" customHeight="1">
      <c r="A345" s="327"/>
      <c r="B345" s="328"/>
      <c r="C345" s="375" t="s">
        <v>191</v>
      </c>
      <c r="D345" s="387" t="s">
        <v>8</v>
      </c>
      <c r="E345" s="320" t="s">
        <v>189</v>
      </c>
      <c r="F345" s="331"/>
      <c r="G345" s="320"/>
      <c r="H345" s="378" t="s">
        <v>1219</v>
      </c>
      <c r="I345" s="395" t="s">
        <v>8</v>
      </c>
      <c r="J345" s="338" t="s">
        <v>22</v>
      </c>
      <c r="K345" s="338"/>
      <c r="L345" s="397" t="s">
        <v>8</v>
      </c>
      <c r="M345" s="341" t="s">
        <v>26</v>
      </c>
      <c r="N345" s="338"/>
      <c r="O345" s="338"/>
      <c r="P345" s="338"/>
      <c r="Q345" s="396"/>
      <c r="R345" s="396"/>
      <c r="S345" s="396"/>
      <c r="T345" s="396"/>
      <c r="U345" s="396"/>
      <c r="V345" s="396"/>
      <c r="W345" s="396"/>
      <c r="X345" s="400"/>
      <c r="Y345" s="336"/>
      <c r="Z345" s="333"/>
      <c r="AA345" s="333"/>
      <c r="AB345" s="334"/>
      <c r="AC345" s="336"/>
      <c r="AD345" s="333"/>
      <c r="AE345" s="333"/>
      <c r="AF345" s="334"/>
    </row>
    <row r="346" spans="1:32" ht="18.75" customHeight="1">
      <c r="A346" s="327"/>
      <c r="B346" s="328"/>
      <c r="C346" s="329"/>
      <c r="D346" s="387" t="s">
        <v>8</v>
      </c>
      <c r="E346" s="320" t="s">
        <v>190</v>
      </c>
      <c r="F346" s="331"/>
      <c r="G346" s="320"/>
      <c r="H346" s="378" t="s">
        <v>1220</v>
      </c>
      <c r="I346" s="395" t="s">
        <v>8</v>
      </c>
      <c r="J346" s="338" t="s">
        <v>22</v>
      </c>
      <c r="K346" s="338"/>
      <c r="L346" s="397" t="s">
        <v>8</v>
      </c>
      <c r="M346" s="341" t="s">
        <v>26</v>
      </c>
      <c r="N346" s="338"/>
      <c r="O346" s="338"/>
      <c r="P346" s="338"/>
      <c r="Q346" s="396"/>
      <c r="R346" s="396"/>
      <c r="S346" s="396"/>
      <c r="T346" s="396"/>
      <c r="U346" s="396"/>
      <c r="V346" s="396"/>
      <c r="W346" s="396"/>
      <c r="X346" s="400"/>
      <c r="Y346" s="336"/>
      <c r="Z346" s="333"/>
      <c r="AA346" s="333"/>
      <c r="AB346" s="334"/>
      <c r="AC346" s="336"/>
      <c r="AD346" s="333"/>
      <c r="AE346" s="333"/>
      <c r="AF346" s="334"/>
    </row>
    <row r="347" spans="1:32" ht="18.75" customHeight="1">
      <c r="A347" s="327"/>
      <c r="B347" s="328"/>
      <c r="C347" s="329"/>
      <c r="D347" s="330"/>
      <c r="E347" s="320"/>
      <c r="F347" s="383"/>
      <c r="G347" s="479"/>
      <c r="H347" s="421" t="s">
        <v>86</v>
      </c>
      <c r="I347" s="395" t="s">
        <v>8</v>
      </c>
      <c r="J347" s="338" t="s">
        <v>22</v>
      </c>
      <c r="K347" s="338"/>
      <c r="L347" s="397" t="s">
        <v>8</v>
      </c>
      <c r="M347" s="338" t="s">
        <v>23</v>
      </c>
      <c r="N347" s="338"/>
      <c r="O347" s="397" t="s">
        <v>8</v>
      </c>
      <c r="P347" s="338" t="s">
        <v>24</v>
      </c>
      <c r="Q347" s="398"/>
      <c r="R347" s="398"/>
      <c r="S347" s="398"/>
      <c r="T347" s="398"/>
      <c r="U347" s="422"/>
      <c r="V347" s="422"/>
      <c r="W347" s="422"/>
      <c r="X347" s="423"/>
      <c r="Y347" s="336"/>
      <c r="Z347" s="333"/>
      <c r="AA347" s="333"/>
      <c r="AB347" s="334"/>
      <c r="AC347" s="336"/>
      <c r="AD347" s="333"/>
      <c r="AE347" s="333"/>
      <c r="AF347" s="334"/>
    </row>
    <row r="348" spans="1:32" ht="18.75" customHeight="1">
      <c r="A348" s="327"/>
      <c r="B348" s="328"/>
      <c r="C348" s="329"/>
      <c r="D348" s="330"/>
      <c r="E348" s="320"/>
      <c r="F348" s="383"/>
      <c r="G348" s="479"/>
      <c r="H348" s="380" t="s">
        <v>70</v>
      </c>
      <c r="I348" s="395" t="s">
        <v>8</v>
      </c>
      <c r="J348" s="338" t="s">
        <v>22</v>
      </c>
      <c r="K348" s="338"/>
      <c r="L348" s="397" t="s">
        <v>8</v>
      </c>
      <c r="M348" s="338" t="s">
        <v>34</v>
      </c>
      <c r="N348" s="338"/>
      <c r="O348" s="397" t="s">
        <v>8</v>
      </c>
      <c r="P348" s="338" t="s">
        <v>35</v>
      </c>
      <c r="Q348" s="362"/>
      <c r="R348" s="397" t="s">
        <v>8</v>
      </c>
      <c r="S348" s="338" t="s">
        <v>71</v>
      </c>
      <c r="T348" s="362"/>
      <c r="U348" s="362"/>
      <c r="V348" s="362"/>
      <c r="W348" s="362"/>
      <c r="X348" s="363"/>
      <c r="Y348" s="336"/>
      <c r="Z348" s="333"/>
      <c r="AA348" s="333"/>
      <c r="AB348" s="334"/>
      <c r="AC348" s="336"/>
      <c r="AD348" s="333"/>
      <c r="AE348" s="333"/>
      <c r="AF348" s="334"/>
    </row>
    <row r="349" spans="1:32" ht="18.75" customHeight="1">
      <c r="A349" s="327"/>
      <c r="B349" s="328"/>
      <c r="C349" s="329"/>
      <c r="D349" s="330"/>
      <c r="E349" s="320"/>
      <c r="F349" s="331"/>
      <c r="G349" s="332"/>
      <c r="H349" s="337" t="s">
        <v>90</v>
      </c>
      <c r="I349" s="395" t="s">
        <v>8</v>
      </c>
      <c r="J349" s="338" t="s">
        <v>22</v>
      </c>
      <c r="K349" s="338"/>
      <c r="L349" s="397" t="s">
        <v>8</v>
      </c>
      <c r="M349" s="338" t="s">
        <v>34</v>
      </c>
      <c r="N349" s="338"/>
      <c r="O349" s="397" t="s">
        <v>8</v>
      </c>
      <c r="P349" s="338" t="s">
        <v>35</v>
      </c>
      <c r="Q349" s="338"/>
      <c r="R349" s="397" t="s">
        <v>8</v>
      </c>
      <c r="S349" s="338" t="s">
        <v>36</v>
      </c>
      <c r="T349" s="338"/>
      <c r="U349" s="398"/>
      <c r="V349" s="398"/>
      <c r="W349" s="398"/>
      <c r="X349" s="399"/>
      <c r="Y349" s="333"/>
      <c r="Z349" s="333"/>
      <c r="AA349" s="333"/>
      <c r="AB349" s="334"/>
      <c r="AC349" s="336"/>
      <c r="AD349" s="333"/>
      <c r="AE349" s="333"/>
      <c r="AF349" s="334"/>
    </row>
    <row r="350" spans="1:32" ht="18.75" customHeight="1">
      <c r="A350" s="327"/>
      <c r="B350" s="328"/>
      <c r="C350" s="329"/>
      <c r="D350" s="330"/>
      <c r="E350" s="320"/>
      <c r="F350" s="331"/>
      <c r="G350" s="332"/>
      <c r="H350" s="461" t="s">
        <v>37</v>
      </c>
      <c r="I350" s="405" t="s">
        <v>8</v>
      </c>
      <c r="J350" s="340" t="s">
        <v>38</v>
      </c>
      <c r="K350" s="340"/>
      <c r="L350" s="406" t="s">
        <v>8</v>
      </c>
      <c r="M350" s="340" t="s">
        <v>39</v>
      </c>
      <c r="N350" s="340"/>
      <c r="O350" s="406" t="s">
        <v>8</v>
      </c>
      <c r="P350" s="340" t="s">
        <v>40</v>
      </c>
      <c r="Q350" s="340"/>
      <c r="R350" s="406"/>
      <c r="S350" s="340"/>
      <c r="T350" s="340"/>
      <c r="U350" s="422"/>
      <c r="V350" s="422"/>
      <c r="W350" s="422"/>
      <c r="X350" s="423"/>
      <c r="Y350" s="333"/>
      <c r="Z350" s="333"/>
      <c r="AA350" s="333"/>
      <c r="AB350" s="334"/>
      <c r="AC350" s="336"/>
      <c r="AD350" s="333"/>
      <c r="AE350" s="333"/>
      <c r="AF350" s="334"/>
    </row>
    <row r="351" spans="1:32" ht="19.5" customHeight="1">
      <c r="A351" s="346"/>
      <c r="B351" s="347"/>
      <c r="C351" s="348"/>
      <c r="D351" s="349"/>
      <c r="E351" s="350"/>
      <c r="F351" s="351"/>
      <c r="G351" s="352"/>
      <c r="H351" s="462" t="s">
        <v>41</v>
      </c>
      <c r="I351" s="407" t="s">
        <v>8</v>
      </c>
      <c r="J351" s="353" t="s">
        <v>22</v>
      </c>
      <c r="K351" s="353"/>
      <c r="L351" s="408" t="s">
        <v>8</v>
      </c>
      <c r="M351" s="353" t="s">
        <v>26</v>
      </c>
      <c r="N351" s="353"/>
      <c r="O351" s="353"/>
      <c r="P351" s="353"/>
      <c r="Q351" s="453"/>
      <c r="R351" s="453"/>
      <c r="S351" s="453"/>
      <c r="T351" s="453"/>
      <c r="U351" s="453"/>
      <c r="V351" s="453"/>
      <c r="W351" s="453"/>
      <c r="X351" s="454"/>
      <c r="Y351" s="356"/>
      <c r="Z351" s="356"/>
      <c r="AA351" s="356"/>
      <c r="AB351" s="357"/>
      <c r="AC351" s="355"/>
      <c r="AD351" s="356"/>
      <c r="AE351" s="356"/>
      <c r="AF351" s="357"/>
    </row>
    <row r="352" spans="1:3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sheetData>
  <mergeCells count="132">
    <mergeCell ref="H341:H342"/>
    <mergeCell ref="I341:I342"/>
    <mergeCell ref="J341:K342"/>
    <mergeCell ref="L341:L342"/>
    <mergeCell ref="M341:N342"/>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0866141732283472" right="0.70866141732283472" top="0.55118110236220474" bottom="0.35433070866141736" header="0.31496062992125984" footer="0.31496062992125984"/>
  <pageSetup paperSize="9" scale="49" fitToHeight="0" orientation="landscape" r:id="rId1"/>
  <rowBreaks count="7" manualBreakCount="7">
    <brk id="37" max="16383" man="1"/>
    <brk id="88" max="16383" man="1"/>
    <brk id="139" max="16383" man="1"/>
    <brk id="190" max="16383" man="1"/>
    <brk id="236" max="16383" man="1"/>
    <brk id="274" max="16383" man="1"/>
    <brk id="316"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zoomScaleNormal="100" zoomScaleSheetLayoutView="100" workbookViewId="0">
      <selection activeCell="G1" sqref="G1"/>
    </sheetView>
  </sheetViews>
  <sheetFormatPr defaultColWidth="3.5703125" defaultRowHeight="11.25"/>
  <cols>
    <col min="1" max="1" width="1.7109375" style="1123" customWidth="1"/>
    <col min="2" max="2" width="2.42578125" style="1123" customWidth="1"/>
    <col min="3" max="3" width="2" style="1123" customWidth="1"/>
    <col min="4" max="12" width="3.5703125" style="1123" customWidth="1"/>
    <col min="13" max="13" width="5.7109375" style="1123" customWidth="1"/>
    <col min="14" max="37" width="2.85546875" style="1123" customWidth="1"/>
    <col min="38" max="38" width="3" style="1123" bestFit="1" customWidth="1"/>
    <col min="39" max="39" width="4.85546875" style="1123" customWidth="1"/>
    <col min="40" max="40" width="3" style="1123" customWidth="1"/>
    <col min="41" max="41" width="2.42578125" style="1123" customWidth="1"/>
    <col min="42" max="42" width="9" style="1123" customWidth="1"/>
    <col min="43" max="44" width="3.5703125" style="1123"/>
    <col min="45" max="45" width="2.42578125" style="1123" customWidth="1"/>
    <col min="46" max="16384" width="3.5703125" style="1123"/>
  </cols>
  <sheetData>
    <row r="1" spans="1:43">
      <c r="A1" s="2152" t="s">
        <v>1823</v>
      </c>
      <c r="B1" s="2152"/>
      <c r="C1" s="2152"/>
      <c r="D1" s="2152"/>
      <c r="E1" s="2152"/>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2" t="s">
        <v>1824</v>
      </c>
    </row>
    <row r="2" spans="1:43" ht="14.25">
      <c r="A2" s="1121"/>
      <c r="B2" s="1124" t="s">
        <v>1825</v>
      </c>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row>
    <row r="3" spans="1:43">
      <c r="A3" s="1121"/>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21"/>
      <c r="AN3" s="1121"/>
      <c r="AO3" s="1121"/>
      <c r="AP3" s="1121"/>
      <c r="AQ3" s="1121"/>
    </row>
    <row r="4" spans="1:43" ht="15" customHeight="1">
      <c r="A4" s="1121"/>
      <c r="B4" s="2153" t="s">
        <v>1826</v>
      </c>
      <c r="C4" s="2153"/>
      <c r="D4" s="2153"/>
      <c r="E4" s="2153"/>
      <c r="F4" s="2153"/>
      <c r="G4" s="2153"/>
      <c r="H4" s="2153"/>
      <c r="I4" s="2153"/>
      <c r="J4" s="2153"/>
      <c r="K4" s="2153"/>
      <c r="L4" s="2153"/>
      <c r="M4" s="2153"/>
      <c r="N4" s="2153"/>
      <c r="O4" s="2153"/>
      <c r="P4" s="2153"/>
      <c r="Q4" s="2153"/>
      <c r="R4" s="2153"/>
      <c r="S4" s="2153"/>
      <c r="T4" s="2153"/>
      <c r="U4" s="2153"/>
      <c r="V4" s="2153"/>
      <c r="W4" s="2153"/>
      <c r="X4" s="2153"/>
      <c r="Y4" s="2153"/>
      <c r="Z4" s="2153"/>
      <c r="AA4" s="2153"/>
      <c r="AB4" s="2153"/>
      <c r="AC4" s="2153"/>
      <c r="AD4" s="2153"/>
      <c r="AE4" s="2153"/>
      <c r="AF4" s="2153"/>
      <c r="AG4" s="2153"/>
      <c r="AH4" s="2153"/>
      <c r="AI4" s="2153"/>
      <c r="AJ4" s="2153"/>
      <c r="AK4" s="2153"/>
      <c r="AL4" s="2153"/>
      <c r="AM4" s="1125"/>
      <c r="AN4" s="1121"/>
      <c r="AO4" s="1121"/>
      <c r="AP4" s="1121"/>
      <c r="AQ4" s="1121"/>
    </row>
    <row r="5" spans="1:43" ht="5.25" customHeight="1">
      <c r="A5" s="1121"/>
      <c r="B5" s="1121"/>
      <c r="C5" s="1121"/>
      <c r="D5" s="1121"/>
      <c r="E5" s="1121"/>
      <c r="F5" s="1121"/>
      <c r="G5" s="1121"/>
      <c r="H5" s="1121"/>
      <c r="I5" s="1121"/>
      <c r="J5" s="1121"/>
      <c r="K5" s="1121"/>
      <c r="L5" s="1121"/>
      <c r="M5" s="1121"/>
      <c r="N5" s="1121"/>
      <c r="O5" s="1121"/>
      <c r="P5" s="1121"/>
      <c r="Q5" s="1121"/>
      <c r="R5" s="1121"/>
      <c r="S5" s="1121"/>
      <c r="T5" s="1121"/>
      <c r="U5" s="1121"/>
      <c r="V5" s="1121"/>
      <c r="W5" s="1121"/>
      <c r="X5" s="1121"/>
      <c r="Y5" s="1121"/>
      <c r="Z5" s="1121"/>
      <c r="AA5" s="1121"/>
      <c r="AB5" s="1121"/>
      <c r="AC5" s="1121"/>
      <c r="AD5" s="1121"/>
      <c r="AE5" s="1121"/>
      <c r="AF5" s="1121"/>
      <c r="AG5" s="1121"/>
      <c r="AH5" s="1121"/>
      <c r="AI5" s="1121"/>
      <c r="AJ5" s="1121"/>
      <c r="AK5" s="1121"/>
      <c r="AL5" s="1121"/>
      <c r="AM5" s="1121"/>
      <c r="AN5" s="1121"/>
      <c r="AO5" s="1121"/>
      <c r="AP5" s="1121"/>
      <c r="AQ5" s="1121"/>
    </row>
    <row r="6" spans="1:43">
      <c r="A6" s="1121"/>
      <c r="B6" s="1126" t="s">
        <v>1827</v>
      </c>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1"/>
      <c r="AN6" s="1121"/>
      <c r="AO6" s="1121"/>
      <c r="AP6" s="1121"/>
      <c r="AQ6" s="1121"/>
    </row>
    <row r="7" spans="1:43" ht="6" customHeight="1">
      <c r="A7" s="1121"/>
      <c r="B7" s="1126"/>
      <c r="C7" s="1121"/>
      <c r="D7" s="1121"/>
      <c r="E7" s="1121"/>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row>
    <row r="8" spans="1:43" ht="15" customHeight="1">
      <c r="A8" s="1121"/>
      <c r="B8" s="2154" t="s">
        <v>255</v>
      </c>
      <c r="C8" s="2154"/>
      <c r="D8" s="2154"/>
      <c r="E8" s="2154"/>
      <c r="F8" s="2154"/>
      <c r="G8" s="2154"/>
      <c r="H8" s="2154"/>
      <c r="I8" s="2154"/>
      <c r="J8" s="2154"/>
      <c r="K8" s="2154"/>
      <c r="L8" s="2154"/>
      <c r="M8" s="2154"/>
      <c r="N8" s="2154" t="s">
        <v>406</v>
      </c>
      <c r="O8" s="2154"/>
      <c r="P8" s="2154"/>
      <c r="Q8" s="2154"/>
      <c r="R8" s="2154"/>
      <c r="S8" s="2154"/>
      <c r="T8" s="2154"/>
      <c r="U8" s="2154"/>
      <c r="V8" s="2154"/>
      <c r="W8" s="2154"/>
      <c r="X8" s="2154"/>
      <c r="Y8" s="2154"/>
      <c r="Z8" s="2154"/>
      <c r="AA8" s="2154"/>
      <c r="AB8" s="2154"/>
      <c r="AC8" s="2154"/>
      <c r="AD8" s="2154"/>
      <c r="AE8" s="2154"/>
      <c r="AF8" s="2154" t="s">
        <v>406</v>
      </c>
      <c r="AG8" s="2154"/>
      <c r="AH8" s="2154"/>
      <c r="AI8" s="2154"/>
      <c r="AJ8" s="2154"/>
      <c r="AK8" s="2154"/>
      <c r="AL8" s="2155" t="s">
        <v>1828</v>
      </c>
      <c r="AM8" s="2156"/>
      <c r="AN8" s="2157"/>
      <c r="AO8" s="2155" t="s">
        <v>1829</v>
      </c>
      <c r="AP8" s="2157"/>
      <c r="AQ8" s="1121"/>
    </row>
    <row r="9" spans="1:43" ht="15" customHeight="1">
      <c r="A9" s="1121"/>
      <c r="B9" s="2154" t="s">
        <v>792</v>
      </c>
      <c r="C9" s="2154"/>
      <c r="D9" s="2154"/>
      <c r="E9" s="2154"/>
      <c r="F9" s="2154"/>
      <c r="G9" s="2154"/>
      <c r="H9" s="2154"/>
      <c r="I9" s="2154"/>
      <c r="J9" s="2154"/>
      <c r="K9" s="2154"/>
      <c r="L9" s="2154"/>
      <c r="M9" s="2154"/>
      <c r="N9" s="2061" t="s">
        <v>1830</v>
      </c>
      <c r="O9" s="2154"/>
      <c r="P9" s="2154" t="s">
        <v>1831</v>
      </c>
      <c r="Q9" s="2154"/>
      <c r="R9" s="2154" t="s">
        <v>1832</v>
      </c>
      <c r="S9" s="2154"/>
      <c r="T9" s="2154" t="s">
        <v>1833</v>
      </c>
      <c r="U9" s="2154"/>
      <c r="V9" s="2154" t="s">
        <v>1834</v>
      </c>
      <c r="W9" s="2154"/>
      <c r="X9" s="2154" t="s">
        <v>1835</v>
      </c>
      <c r="Y9" s="2154"/>
      <c r="Z9" s="2154" t="s">
        <v>1836</v>
      </c>
      <c r="AA9" s="2154"/>
      <c r="AB9" s="2154" t="s">
        <v>1837</v>
      </c>
      <c r="AC9" s="2154"/>
      <c r="AD9" s="2154" t="s">
        <v>414</v>
      </c>
      <c r="AE9" s="2154"/>
      <c r="AF9" s="2154" t="s">
        <v>1838</v>
      </c>
      <c r="AG9" s="2154"/>
      <c r="AH9" s="2154" t="s">
        <v>1839</v>
      </c>
      <c r="AI9" s="2154"/>
      <c r="AJ9" s="2161" t="s">
        <v>1840</v>
      </c>
      <c r="AK9" s="2161"/>
      <c r="AL9" s="2158"/>
      <c r="AM9" s="2159"/>
      <c r="AN9" s="2160"/>
      <c r="AO9" s="2158"/>
      <c r="AP9" s="2160"/>
      <c r="AQ9" s="1121"/>
    </row>
    <row r="10" spans="1:43" ht="20.100000000000001" customHeight="1">
      <c r="A10" s="1121"/>
      <c r="B10" s="2170" t="s">
        <v>1841</v>
      </c>
      <c r="C10" s="2073"/>
      <c r="D10" s="2073"/>
      <c r="E10" s="2073"/>
      <c r="F10" s="2073"/>
      <c r="G10" s="2073"/>
      <c r="H10" s="2073"/>
      <c r="I10" s="2073"/>
      <c r="J10" s="2073"/>
      <c r="K10" s="2073"/>
      <c r="L10" s="2073"/>
      <c r="M10" s="2171"/>
      <c r="N10" s="2162"/>
      <c r="O10" s="2162"/>
      <c r="P10" s="2162"/>
      <c r="Q10" s="2162"/>
      <c r="R10" s="2162"/>
      <c r="S10" s="2162"/>
      <c r="T10" s="2162"/>
      <c r="U10" s="2162"/>
      <c r="V10" s="2162"/>
      <c r="W10" s="2162"/>
      <c r="X10" s="2162"/>
      <c r="Y10" s="2162"/>
      <c r="Z10" s="2162"/>
      <c r="AA10" s="2162"/>
      <c r="AB10" s="2162"/>
      <c r="AC10" s="2162"/>
      <c r="AD10" s="2162"/>
      <c r="AE10" s="2162"/>
      <c r="AF10" s="2162"/>
      <c r="AG10" s="2162"/>
      <c r="AH10" s="2162"/>
      <c r="AI10" s="2163"/>
      <c r="AJ10" s="2164"/>
      <c r="AK10" s="2164"/>
      <c r="AL10" s="1127" t="s">
        <v>1842</v>
      </c>
      <c r="AM10" s="2165"/>
      <c r="AN10" s="2166"/>
      <c r="AO10" s="1128" t="s">
        <v>1843</v>
      </c>
      <c r="AP10" s="1129"/>
      <c r="AQ10" s="1121"/>
    </row>
    <row r="11" spans="1:43" ht="18" customHeight="1">
      <c r="A11" s="1121"/>
      <c r="B11" s="1130"/>
      <c r="C11" s="2167" t="s">
        <v>1844</v>
      </c>
      <c r="D11" s="2168"/>
      <c r="E11" s="2168"/>
      <c r="F11" s="2168"/>
      <c r="G11" s="2168"/>
      <c r="H11" s="2168"/>
      <c r="I11" s="2168"/>
      <c r="J11" s="2168"/>
      <c r="K11" s="2168"/>
      <c r="L11" s="2168"/>
      <c r="M11" s="2169"/>
      <c r="N11" s="2162"/>
      <c r="O11" s="2162"/>
      <c r="P11" s="2162"/>
      <c r="Q11" s="2162"/>
      <c r="R11" s="2162"/>
      <c r="S11" s="2162"/>
      <c r="T11" s="2162"/>
      <c r="U11" s="2162"/>
      <c r="V11" s="2162"/>
      <c r="W11" s="2162"/>
      <c r="X11" s="2162"/>
      <c r="Y11" s="2162"/>
      <c r="Z11" s="2162"/>
      <c r="AA11" s="2162"/>
      <c r="AB11" s="2162"/>
      <c r="AC11" s="2162"/>
      <c r="AD11" s="2162"/>
      <c r="AE11" s="2162"/>
      <c r="AF11" s="2162"/>
      <c r="AG11" s="2162"/>
      <c r="AH11" s="2162"/>
      <c r="AI11" s="2163"/>
      <c r="AJ11" s="2164"/>
      <c r="AK11" s="2164"/>
      <c r="AL11" s="1127" t="s">
        <v>1845</v>
      </c>
      <c r="AM11" s="2165"/>
      <c r="AN11" s="2166"/>
      <c r="AO11" s="1128" t="s">
        <v>1846</v>
      </c>
      <c r="AP11" s="1129"/>
      <c r="AQ11" s="1121"/>
    </row>
    <row r="12" spans="1:43" ht="26.25" customHeight="1">
      <c r="A12" s="1121"/>
      <c r="B12" s="1130"/>
      <c r="C12" s="2062" t="s">
        <v>1847</v>
      </c>
      <c r="D12" s="2063"/>
      <c r="E12" s="2063"/>
      <c r="F12" s="2063"/>
      <c r="G12" s="2063"/>
      <c r="H12" s="2063"/>
      <c r="I12" s="2063"/>
      <c r="J12" s="2063"/>
      <c r="K12" s="2063"/>
      <c r="L12" s="2063"/>
      <c r="M12" s="2172"/>
      <c r="N12" s="2162"/>
      <c r="O12" s="2162"/>
      <c r="P12" s="2162"/>
      <c r="Q12" s="2162"/>
      <c r="R12" s="2162"/>
      <c r="S12" s="2162"/>
      <c r="T12" s="2162"/>
      <c r="U12" s="2162"/>
      <c r="V12" s="2162"/>
      <c r="W12" s="2162"/>
      <c r="X12" s="2162"/>
      <c r="Y12" s="2162"/>
      <c r="Z12" s="2162"/>
      <c r="AA12" s="2162"/>
      <c r="AB12" s="2162"/>
      <c r="AC12" s="2162"/>
      <c r="AD12" s="2162"/>
      <c r="AE12" s="2162"/>
      <c r="AF12" s="2162"/>
      <c r="AG12" s="2162"/>
      <c r="AH12" s="2162"/>
      <c r="AI12" s="2163"/>
      <c r="AJ12" s="2164"/>
      <c r="AK12" s="2164"/>
      <c r="AL12" s="1127" t="s">
        <v>1848</v>
      </c>
      <c r="AM12" s="1131"/>
      <c r="AN12" s="1132"/>
      <c r="AO12" s="1128" t="s">
        <v>1849</v>
      </c>
      <c r="AP12" s="1129"/>
      <c r="AQ12" s="1121"/>
    </row>
    <row r="13" spans="1:43" ht="18" customHeight="1">
      <c r="A13" s="1121"/>
      <c r="B13" s="2170" t="s">
        <v>1850</v>
      </c>
      <c r="C13" s="2073"/>
      <c r="D13" s="2073"/>
      <c r="E13" s="2073"/>
      <c r="F13" s="2073"/>
      <c r="G13" s="2073"/>
      <c r="H13" s="2073"/>
      <c r="I13" s="2073"/>
      <c r="J13" s="2073"/>
      <c r="K13" s="2073"/>
      <c r="L13" s="2073"/>
      <c r="M13" s="2171"/>
      <c r="N13" s="2162"/>
      <c r="O13" s="2162"/>
      <c r="P13" s="2162"/>
      <c r="Q13" s="2162"/>
      <c r="R13" s="2162"/>
      <c r="S13" s="2162"/>
      <c r="T13" s="2162"/>
      <c r="U13" s="2162"/>
      <c r="V13" s="2162"/>
      <c r="W13" s="2162"/>
      <c r="X13" s="2162"/>
      <c r="Y13" s="2162"/>
      <c r="Z13" s="2162"/>
      <c r="AA13" s="2162"/>
      <c r="AB13" s="2162"/>
      <c r="AC13" s="2162"/>
      <c r="AD13" s="2162"/>
      <c r="AE13" s="2162"/>
      <c r="AF13" s="2162"/>
      <c r="AG13" s="2162"/>
      <c r="AH13" s="2162"/>
      <c r="AI13" s="2163"/>
      <c r="AJ13" s="2164"/>
      <c r="AK13" s="2164"/>
      <c r="AL13" s="1127" t="s">
        <v>1659</v>
      </c>
      <c r="AM13" s="2165"/>
      <c r="AN13" s="2166"/>
      <c r="AO13" s="1128" t="s">
        <v>1851</v>
      </c>
      <c r="AP13" s="1129"/>
      <c r="AQ13" s="1121"/>
    </row>
    <row r="14" spans="1:43" ht="18" customHeight="1">
      <c r="A14" s="1121"/>
      <c r="B14" s="1133"/>
      <c r="C14" s="2167" t="s">
        <v>1852</v>
      </c>
      <c r="D14" s="2168"/>
      <c r="E14" s="2168"/>
      <c r="F14" s="2168"/>
      <c r="G14" s="2168"/>
      <c r="H14" s="2168"/>
      <c r="I14" s="2168"/>
      <c r="J14" s="2168"/>
      <c r="K14" s="2168"/>
      <c r="L14" s="2168"/>
      <c r="M14" s="2169"/>
      <c r="N14" s="2162"/>
      <c r="O14" s="2162"/>
      <c r="P14" s="2162"/>
      <c r="Q14" s="2162"/>
      <c r="R14" s="2162"/>
      <c r="S14" s="2162"/>
      <c r="T14" s="2162"/>
      <c r="U14" s="2162"/>
      <c r="V14" s="2162"/>
      <c r="W14" s="2162"/>
      <c r="X14" s="2162"/>
      <c r="Y14" s="2162"/>
      <c r="Z14" s="2162"/>
      <c r="AA14" s="2162"/>
      <c r="AB14" s="2162"/>
      <c r="AC14" s="2162"/>
      <c r="AD14" s="2162"/>
      <c r="AE14" s="2162"/>
      <c r="AF14" s="2162"/>
      <c r="AG14" s="2162"/>
      <c r="AH14" s="2162"/>
      <c r="AI14" s="2163"/>
      <c r="AJ14" s="2164"/>
      <c r="AK14" s="2164"/>
      <c r="AL14" s="1127" t="s">
        <v>1853</v>
      </c>
      <c r="AM14" s="2165"/>
      <c r="AN14" s="2166"/>
      <c r="AO14" s="1128" t="s">
        <v>1854</v>
      </c>
      <c r="AP14" s="1129"/>
      <c r="AQ14" s="1121"/>
    </row>
    <row r="15" spans="1:43" ht="6.75" customHeight="1">
      <c r="A15" s="1121"/>
      <c r="B15" s="1134"/>
      <c r="C15" s="1135"/>
      <c r="D15" s="1135"/>
      <c r="E15" s="1135"/>
      <c r="F15" s="1135"/>
      <c r="G15" s="1135"/>
      <c r="H15" s="1135"/>
      <c r="I15" s="1135"/>
      <c r="J15" s="1136"/>
      <c r="K15" s="1136"/>
      <c r="L15" s="1136"/>
      <c r="M15" s="1136"/>
      <c r="N15" s="1137"/>
      <c r="O15" s="1137"/>
      <c r="P15" s="1137"/>
      <c r="Q15" s="1137"/>
      <c r="R15" s="1137"/>
      <c r="S15" s="1137"/>
      <c r="T15" s="1137"/>
      <c r="U15" s="1137"/>
      <c r="V15" s="1137"/>
      <c r="W15" s="1127"/>
      <c r="X15" s="1138"/>
      <c r="Y15" s="1138"/>
      <c r="Z15" s="1138"/>
      <c r="AA15" s="1127"/>
      <c r="AB15" s="1138"/>
      <c r="AC15" s="1138"/>
      <c r="AD15" s="1138"/>
      <c r="AE15" s="1121"/>
      <c r="AF15" s="1121"/>
      <c r="AG15" s="1121"/>
      <c r="AH15" s="1121"/>
      <c r="AI15" s="1121"/>
      <c r="AJ15" s="1121"/>
      <c r="AK15" s="1121"/>
      <c r="AL15" s="1121"/>
      <c r="AM15" s="1121"/>
      <c r="AN15" s="1121"/>
      <c r="AO15" s="1121"/>
      <c r="AP15" s="1121"/>
      <c r="AQ15" s="1121"/>
    </row>
    <row r="16" spans="1:43" ht="20.100000000000001" customHeight="1">
      <c r="A16" s="1121"/>
      <c r="B16" s="2176" t="s">
        <v>1855</v>
      </c>
      <c r="C16" s="2177"/>
      <c r="D16" s="2177"/>
      <c r="E16" s="2177"/>
      <c r="F16" s="2177"/>
      <c r="G16" s="2177"/>
      <c r="H16" s="2177"/>
      <c r="I16" s="2178"/>
      <c r="J16" s="2185" t="s">
        <v>742</v>
      </c>
      <c r="K16" s="2185"/>
      <c r="L16" s="2185"/>
      <c r="M16" s="2186"/>
      <c r="N16" s="2170" t="s">
        <v>1856</v>
      </c>
      <c r="O16" s="2191"/>
      <c r="P16" s="2191"/>
      <c r="Q16" s="2191"/>
      <c r="R16" s="2191"/>
      <c r="S16" s="2191"/>
      <c r="T16" s="2191"/>
      <c r="U16" s="2191"/>
      <c r="V16" s="2191"/>
      <c r="W16" s="2191"/>
      <c r="X16" s="2191"/>
      <c r="Y16" s="2191"/>
      <c r="Z16" s="2191"/>
      <c r="AA16" s="2191"/>
      <c r="AB16" s="2191"/>
      <c r="AC16" s="2191"/>
      <c r="AD16" s="2191"/>
      <c r="AE16" s="2191"/>
      <c r="AF16" s="2191"/>
      <c r="AG16" s="2191"/>
      <c r="AH16" s="2191"/>
      <c r="AI16" s="2191"/>
      <c r="AJ16" s="2191"/>
      <c r="AK16" s="2191"/>
      <c r="AL16" s="2191"/>
      <c r="AM16" s="2191"/>
      <c r="AN16" s="2171"/>
      <c r="AO16" s="1139"/>
      <c r="AP16" s="1140"/>
      <c r="AQ16" s="1121"/>
    </row>
    <row r="17" spans="1:43" ht="25.5" customHeight="1">
      <c r="A17" s="1121"/>
      <c r="B17" s="2179"/>
      <c r="C17" s="2180"/>
      <c r="D17" s="2180"/>
      <c r="E17" s="2180"/>
      <c r="F17" s="2180"/>
      <c r="G17" s="2180"/>
      <c r="H17" s="2180"/>
      <c r="I17" s="2181"/>
      <c r="J17" s="2187"/>
      <c r="K17" s="2187"/>
      <c r="L17" s="2187"/>
      <c r="M17" s="2188"/>
      <c r="N17" s="2176" t="s">
        <v>1857</v>
      </c>
      <c r="O17" s="2192"/>
      <c r="P17" s="2192"/>
      <c r="Q17" s="2192"/>
      <c r="R17" s="2192"/>
      <c r="S17" s="2192"/>
      <c r="T17" s="2192"/>
      <c r="U17" s="2192"/>
      <c r="V17" s="2192"/>
      <c r="W17" s="2192"/>
      <c r="X17" s="2192"/>
      <c r="Y17" s="2192"/>
      <c r="Z17" s="2192"/>
      <c r="AA17" s="2192"/>
      <c r="AB17" s="2192"/>
      <c r="AC17" s="2192"/>
      <c r="AD17" s="2192"/>
      <c r="AE17" s="2192"/>
      <c r="AF17" s="2192"/>
      <c r="AG17" s="2192"/>
      <c r="AH17" s="2192"/>
      <c r="AI17" s="2192"/>
      <c r="AJ17" s="2192"/>
      <c r="AK17" s="2192"/>
      <c r="AL17" s="2192"/>
      <c r="AM17" s="2192"/>
      <c r="AN17" s="2178"/>
      <c r="AO17" s="1139"/>
      <c r="AP17" s="1140"/>
      <c r="AQ17" s="1121"/>
    </row>
    <row r="18" spans="1:43" ht="20.100000000000001" customHeight="1">
      <c r="A18" s="1121"/>
      <c r="B18" s="2179"/>
      <c r="C18" s="2180"/>
      <c r="D18" s="2180"/>
      <c r="E18" s="2180"/>
      <c r="F18" s="2180"/>
      <c r="G18" s="2180"/>
      <c r="H18" s="2180"/>
      <c r="I18" s="2181"/>
      <c r="J18" s="2187"/>
      <c r="K18" s="2187"/>
      <c r="L18" s="2187"/>
      <c r="M18" s="2188"/>
      <c r="N18" s="2170" t="s">
        <v>1858</v>
      </c>
      <c r="O18" s="2191"/>
      <c r="P18" s="2191"/>
      <c r="Q18" s="2191"/>
      <c r="R18" s="2191"/>
      <c r="S18" s="2191"/>
      <c r="T18" s="2191"/>
      <c r="U18" s="2191"/>
      <c r="V18" s="2191"/>
      <c r="W18" s="2191"/>
      <c r="X18" s="2191"/>
      <c r="Y18" s="2191"/>
      <c r="Z18" s="2191"/>
      <c r="AA18" s="2191"/>
      <c r="AB18" s="2191"/>
      <c r="AC18" s="2191"/>
      <c r="AD18" s="2191"/>
      <c r="AE18" s="2191"/>
      <c r="AF18" s="2191"/>
      <c r="AG18" s="2191"/>
      <c r="AH18" s="2191"/>
      <c r="AI18" s="2191"/>
      <c r="AJ18" s="2191"/>
      <c r="AK18" s="2191"/>
      <c r="AL18" s="2191"/>
      <c r="AM18" s="2191"/>
      <c r="AN18" s="2171"/>
      <c r="AO18" s="1139"/>
      <c r="AP18" s="1140"/>
      <c r="AQ18" s="1121"/>
    </row>
    <row r="19" spans="1:43" ht="20.100000000000001" customHeight="1">
      <c r="A19" s="1121"/>
      <c r="B19" s="2179"/>
      <c r="C19" s="2180"/>
      <c r="D19" s="2180"/>
      <c r="E19" s="2180"/>
      <c r="F19" s="2180"/>
      <c r="G19" s="2180"/>
      <c r="H19" s="2180"/>
      <c r="I19" s="2181"/>
      <c r="J19" s="2187"/>
      <c r="K19" s="2187"/>
      <c r="L19" s="2187"/>
      <c r="M19" s="2188"/>
      <c r="N19" s="2170" t="s">
        <v>1859</v>
      </c>
      <c r="O19" s="2073"/>
      <c r="P19" s="2073"/>
      <c r="Q19" s="2073"/>
      <c r="R19" s="2073"/>
      <c r="S19" s="2073"/>
      <c r="T19" s="2073"/>
      <c r="U19" s="2073"/>
      <c r="V19" s="2073"/>
      <c r="W19" s="2073"/>
      <c r="X19" s="2073"/>
      <c r="Y19" s="2073"/>
      <c r="Z19" s="2073"/>
      <c r="AA19" s="2073"/>
      <c r="AB19" s="2073"/>
      <c r="AC19" s="2073"/>
      <c r="AD19" s="2073"/>
      <c r="AE19" s="2073"/>
      <c r="AF19" s="2073"/>
      <c r="AG19" s="2073"/>
      <c r="AH19" s="2073"/>
      <c r="AI19" s="2073"/>
      <c r="AJ19" s="2073"/>
      <c r="AK19" s="2073"/>
      <c r="AL19" s="2073"/>
      <c r="AM19" s="2073"/>
      <c r="AN19" s="2171"/>
      <c r="AO19" s="1139"/>
      <c r="AP19" s="1140"/>
      <c r="AQ19" s="1121"/>
    </row>
    <row r="20" spans="1:43" ht="24.75" customHeight="1">
      <c r="A20" s="1121"/>
      <c r="B20" s="2182"/>
      <c r="C20" s="2183"/>
      <c r="D20" s="2183"/>
      <c r="E20" s="2183"/>
      <c r="F20" s="2183"/>
      <c r="G20" s="2183"/>
      <c r="H20" s="2183"/>
      <c r="I20" s="2184"/>
      <c r="J20" s="2189"/>
      <c r="K20" s="2189"/>
      <c r="L20" s="2189"/>
      <c r="M20" s="2190"/>
      <c r="N20" s="2062" t="s">
        <v>1860</v>
      </c>
      <c r="O20" s="2063"/>
      <c r="P20" s="2063"/>
      <c r="Q20" s="2063"/>
      <c r="R20" s="2063"/>
      <c r="S20" s="2063"/>
      <c r="T20" s="2063"/>
      <c r="U20" s="2063"/>
      <c r="V20" s="2063"/>
      <c r="W20" s="2063"/>
      <c r="X20" s="2063"/>
      <c r="Y20" s="2063"/>
      <c r="Z20" s="2063"/>
      <c r="AA20" s="2063"/>
      <c r="AB20" s="2063"/>
      <c r="AC20" s="2063"/>
      <c r="AD20" s="2063"/>
      <c r="AE20" s="2063"/>
      <c r="AF20" s="2063"/>
      <c r="AG20" s="2063"/>
      <c r="AH20" s="2063"/>
      <c r="AI20" s="2063"/>
      <c r="AJ20" s="2063"/>
      <c r="AK20" s="2063"/>
      <c r="AL20" s="2063"/>
      <c r="AM20" s="2063"/>
      <c r="AN20" s="2064"/>
      <c r="AO20" s="1128"/>
      <c r="AP20" s="1141"/>
      <c r="AQ20" s="1121"/>
    </row>
    <row r="21" spans="1:43">
      <c r="A21" s="1121"/>
      <c r="B21" s="1121"/>
      <c r="C21" s="1121"/>
      <c r="D21" s="1121"/>
      <c r="E21" s="1121"/>
      <c r="F21" s="1121"/>
      <c r="G21" s="1121"/>
      <c r="H21" s="1121"/>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1"/>
      <c r="AP21" s="1121"/>
      <c r="AQ21" s="1121"/>
    </row>
    <row r="22" spans="1:43" ht="15" customHeight="1">
      <c r="A22" s="1121"/>
      <c r="B22" s="2173" t="s">
        <v>1861</v>
      </c>
      <c r="C22" s="2174"/>
      <c r="D22" s="2174"/>
      <c r="E22" s="2174"/>
      <c r="F22" s="2174"/>
      <c r="G22" s="2174"/>
      <c r="H22" s="2174"/>
      <c r="I22" s="2174"/>
      <c r="J22" s="2174"/>
      <c r="K22" s="2174"/>
      <c r="L22" s="2174"/>
      <c r="M22" s="2174"/>
      <c r="N22" s="2174"/>
      <c r="O22" s="2174"/>
      <c r="P22" s="2174"/>
      <c r="Q22" s="2174"/>
      <c r="R22" s="2174"/>
      <c r="S22" s="2174"/>
      <c r="T22" s="2174"/>
      <c r="U22" s="2174"/>
      <c r="V22" s="2174"/>
      <c r="W22" s="2174"/>
      <c r="X22" s="2174"/>
      <c r="Y22" s="2174"/>
      <c r="Z22" s="2174"/>
      <c r="AA22" s="2174"/>
      <c r="AB22" s="2174"/>
      <c r="AC22" s="2174"/>
      <c r="AD22" s="2175"/>
      <c r="AE22" s="1134"/>
      <c r="AF22" s="1134"/>
      <c r="AG22" s="1134"/>
      <c r="AH22" s="1134"/>
      <c r="AI22" s="1134"/>
      <c r="AJ22" s="1134"/>
      <c r="AK22" s="1134"/>
      <c r="AL22" s="1134"/>
      <c r="AM22" s="1125"/>
      <c r="AN22" s="1121"/>
      <c r="AO22" s="1121"/>
      <c r="AP22" s="1121"/>
      <c r="AQ22" s="1121"/>
    </row>
    <row r="23" spans="1:43" ht="6" customHeight="1">
      <c r="A23" s="1121"/>
      <c r="B23" s="1121"/>
      <c r="C23" s="1121"/>
      <c r="D23" s="1121"/>
      <c r="E23" s="1121"/>
      <c r="F23" s="1121"/>
      <c r="G23" s="1121"/>
      <c r="H23" s="1121"/>
      <c r="I23" s="1121"/>
      <c r="J23" s="1121"/>
      <c r="K23" s="1121"/>
      <c r="L23" s="1121"/>
      <c r="M23" s="1121"/>
      <c r="N23" s="1121"/>
      <c r="O23" s="1121"/>
      <c r="P23" s="1121"/>
      <c r="Q23" s="1121"/>
      <c r="R23" s="1121"/>
      <c r="S23" s="1121"/>
      <c r="T23" s="1121"/>
      <c r="U23" s="1121"/>
      <c r="V23" s="1121"/>
      <c r="W23" s="1121"/>
      <c r="X23" s="1121"/>
      <c r="Y23" s="1121"/>
      <c r="Z23" s="1121"/>
      <c r="AA23" s="1121"/>
      <c r="AB23" s="1121"/>
      <c r="AC23" s="1121"/>
      <c r="AD23" s="1121"/>
      <c r="AE23" s="1121"/>
      <c r="AF23" s="1121"/>
      <c r="AG23" s="1121"/>
      <c r="AH23" s="1121"/>
      <c r="AI23" s="1121"/>
      <c r="AJ23" s="1121"/>
      <c r="AK23" s="1121"/>
      <c r="AL23" s="1121"/>
      <c r="AM23" s="1121"/>
      <c r="AN23" s="1121"/>
      <c r="AO23" s="1121"/>
      <c r="AP23" s="1121"/>
      <c r="AQ23" s="1121"/>
    </row>
    <row r="24" spans="1:43">
      <c r="A24" s="1121"/>
      <c r="B24" s="1126" t="s">
        <v>1862</v>
      </c>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row>
    <row r="25" spans="1:43" ht="5.25" customHeight="1">
      <c r="A25" s="1121"/>
      <c r="B25" s="1126"/>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row>
    <row r="26" spans="1:43" ht="15" customHeight="1">
      <c r="A26" s="1121"/>
      <c r="B26" s="2154" t="s">
        <v>255</v>
      </c>
      <c r="C26" s="2154"/>
      <c r="D26" s="2154"/>
      <c r="E26" s="2154"/>
      <c r="F26" s="2154"/>
      <c r="G26" s="2154"/>
      <c r="H26" s="2154"/>
      <c r="I26" s="2154"/>
      <c r="J26" s="2154"/>
      <c r="K26" s="2154"/>
      <c r="L26" s="2154"/>
      <c r="M26" s="2154"/>
      <c r="N26" s="2059" t="s">
        <v>406</v>
      </c>
      <c r="O26" s="2060"/>
      <c r="P26" s="2060"/>
      <c r="Q26" s="2060"/>
      <c r="R26" s="2060"/>
      <c r="S26" s="2060"/>
      <c r="T26" s="2060"/>
      <c r="U26" s="2060"/>
      <c r="V26" s="2061"/>
      <c r="W26" s="2154" t="s">
        <v>1828</v>
      </c>
      <c r="X26" s="2154"/>
      <c r="Y26" s="2154"/>
      <c r="Z26" s="2154"/>
      <c r="AA26" s="2155" t="s">
        <v>1829</v>
      </c>
      <c r="AB26" s="2156"/>
      <c r="AC26" s="2156"/>
      <c r="AD26" s="2157"/>
      <c r="AE26" s="1121"/>
      <c r="AF26" s="2176" t="s">
        <v>1863</v>
      </c>
      <c r="AG26" s="2177"/>
      <c r="AH26" s="2177"/>
      <c r="AI26" s="2177"/>
      <c r="AJ26" s="2177"/>
      <c r="AK26" s="2177"/>
      <c r="AL26" s="2177"/>
      <c r="AM26" s="2178"/>
      <c r="AN26" s="2197"/>
      <c r="AO26" s="2195"/>
      <c r="AP26" s="2157" t="s">
        <v>742</v>
      </c>
      <c r="AQ26" s="1121"/>
    </row>
    <row r="27" spans="1:43" ht="15" customHeight="1">
      <c r="A27" s="1121"/>
      <c r="B27" s="2154" t="s">
        <v>792</v>
      </c>
      <c r="C27" s="2154"/>
      <c r="D27" s="2154"/>
      <c r="E27" s="2154"/>
      <c r="F27" s="2154"/>
      <c r="G27" s="2154"/>
      <c r="H27" s="2154"/>
      <c r="I27" s="2154"/>
      <c r="J27" s="2154"/>
      <c r="K27" s="2154"/>
      <c r="L27" s="2154"/>
      <c r="M27" s="2154"/>
      <c r="N27" s="2059" t="s">
        <v>1864</v>
      </c>
      <c r="O27" s="2060"/>
      <c r="P27" s="2061"/>
      <c r="Q27" s="2059" t="s">
        <v>1865</v>
      </c>
      <c r="R27" s="2060"/>
      <c r="S27" s="2061"/>
      <c r="T27" s="2059" t="s">
        <v>1866</v>
      </c>
      <c r="U27" s="2060"/>
      <c r="V27" s="2061"/>
      <c r="W27" s="2154"/>
      <c r="X27" s="2154"/>
      <c r="Y27" s="2154"/>
      <c r="Z27" s="2154"/>
      <c r="AA27" s="2158"/>
      <c r="AB27" s="2159"/>
      <c r="AC27" s="2159"/>
      <c r="AD27" s="2160"/>
      <c r="AE27" s="1121"/>
      <c r="AF27" s="2179"/>
      <c r="AG27" s="2180"/>
      <c r="AH27" s="2180"/>
      <c r="AI27" s="2180"/>
      <c r="AJ27" s="2180"/>
      <c r="AK27" s="2180"/>
      <c r="AL27" s="2180"/>
      <c r="AM27" s="2181"/>
      <c r="AN27" s="2198"/>
      <c r="AO27" s="2187"/>
      <c r="AP27" s="2200"/>
      <c r="AQ27" s="1121"/>
    </row>
    <row r="28" spans="1:43" ht="18" customHeight="1">
      <c r="A28" s="1121"/>
      <c r="B28" s="2170" t="s">
        <v>1841</v>
      </c>
      <c r="C28" s="2073"/>
      <c r="D28" s="2073"/>
      <c r="E28" s="2073"/>
      <c r="F28" s="2073"/>
      <c r="G28" s="2073"/>
      <c r="H28" s="2073"/>
      <c r="I28" s="2073"/>
      <c r="J28" s="2073"/>
      <c r="K28" s="2073"/>
      <c r="L28" s="2073"/>
      <c r="M28" s="2171"/>
      <c r="N28" s="2060"/>
      <c r="O28" s="2060"/>
      <c r="P28" s="2061"/>
      <c r="Q28" s="2060"/>
      <c r="R28" s="2060"/>
      <c r="S28" s="2061"/>
      <c r="T28" s="2060"/>
      <c r="U28" s="2060"/>
      <c r="V28" s="2061"/>
      <c r="W28" s="1127" t="s">
        <v>1867</v>
      </c>
      <c r="X28" s="2193"/>
      <c r="Y28" s="2193"/>
      <c r="Z28" s="2194"/>
      <c r="AA28" s="1128" t="s">
        <v>1868</v>
      </c>
      <c r="AB28" s="2195"/>
      <c r="AC28" s="2195"/>
      <c r="AD28" s="2196"/>
      <c r="AE28" s="1134"/>
      <c r="AF28" s="2182"/>
      <c r="AG28" s="2183"/>
      <c r="AH28" s="2183"/>
      <c r="AI28" s="2183"/>
      <c r="AJ28" s="2183"/>
      <c r="AK28" s="2183"/>
      <c r="AL28" s="2183"/>
      <c r="AM28" s="2184"/>
      <c r="AN28" s="2199"/>
      <c r="AO28" s="2189"/>
      <c r="AP28" s="2160"/>
      <c r="AQ28" s="1121"/>
    </row>
    <row r="29" spans="1:43" ht="18" customHeight="1">
      <c r="A29" s="1121"/>
      <c r="B29" s="1130"/>
      <c r="C29" s="2167" t="s">
        <v>1844</v>
      </c>
      <c r="D29" s="2168"/>
      <c r="E29" s="2168"/>
      <c r="F29" s="2168"/>
      <c r="G29" s="2168"/>
      <c r="H29" s="2168"/>
      <c r="I29" s="2168"/>
      <c r="J29" s="2168"/>
      <c r="K29" s="2168"/>
      <c r="L29" s="2168"/>
      <c r="M29" s="2169"/>
      <c r="N29" s="2060"/>
      <c r="O29" s="2060"/>
      <c r="P29" s="2061"/>
      <c r="Q29" s="2060"/>
      <c r="R29" s="2060"/>
      <c r="S29" s="2061"/>
      <c r="T29" s="2060"/>
      <c r="U29" s="2060"/>
      <c r="V29" s="2061"/>
      <c r="W29" s="1127" t="s">
        <v>1869</v>
      </c>
      <c r="X29" s="2193"/>
      <c r="Y29" s="2193"/>
      <c r="Z29" s="2194"/>
      <c r="AA29" s="1128" t="s">
        <v>1870</v>
      </c>
      <c r="AB29" s="2195"/>
      <c r="AC29" s="2195"/>
      <c r="AD29" s="2196"/>
      <c r="AE29" s="1121"/>
      <c r="AF29" s="1121"/>
      <c r="AG29" s="1121"/>
      <c r="AH29" s="1121"/>
      <c r="AI29" s="1121"/>
      <c r="AJ29" s="1121"/>
      <c r="AK29" s="1121"/>
      <c r="AL29" s="1121"/>
      <c r="AM29" s="1121"/>
      <c r="AN29" s="1121"/>
      <c r="AO29" s="1121"/>
      <c r="AP29" s="1121"/>
      <c r="AQ29" s="1121"/>
    </row>
    <row r="30" spans="1:43" ht="27.75" customHeight="1">
      <c r="A30" s="1121"/>
      <c r="B30" s="1130"/>
      <c r="C30" s="2062" t="s">
        <v>1847</v>
      </c>
      <c r="D30" s="2063"/>
      <c r="E30" s="2063"/>
      <c r="F30" s="2063"/>
      <c r="G30" s="2063"/>
      <c r="H30" s="2063"/>
      <c r="I30" s="2063"/>
      <c r="J30" s="2063"/>
      <c r="K30" s="2063"/>
      <c r="L30" s="2063"/>
      <c r="M30" s="2172"/>
      <c r="N30" s="2060"/>
      <c r="O30" s="2060"/>
      <c r="P30" s="2061"/>
      <c r="Q30" s="2060"/>
      <c r="R30" s="2060"/>
      <c r="S30" s="2061"/>
      <c r="T30" s="2060"/>
      <c r="U30" s="2060"/>
      <c r="V30" s="2061"/>
      <c r="W30" s="1127" t="s">
        <v>1871</v>
      </c>
      <c r="X30" s="1142"/>
      <c r="Y30" s="1142"/>
      <c r="Z30" s="1143"/>
      <c r="AA30" s="1128" t="s">
        <v>1872</v>
      </c>
      <c r="AB30" s="1144"/>
      <c r="AC30" s="1144"/>
      <c r="AD30" s="1145"/>
      <c r="AE30" s="1121"/>
      <c r="AF30" s="1121"/>
      <c r="AG30" s="1121"/>
      <c r="AH30" s="1121"/>
      <c r="AI30" s="1121"/>
      <c r="AJ30" s="1121"/>
      <c r="AK30" s="1121"/>
      <c r="AL30" s="1121"/>
      <c r="AM30" s="1121"/>
      <c r="AN30" s="1121"/>
      <c r="AO30" s="1121"/>
      <c r="AP30" s="1121"/>
      <c r="AQ30" s="1121"/>
    </row>
    <row r="31" spans="1:43" ht="18" customHeight="1">
      <c r="A31" s="1121"/>
      <c r="B31" s="2170" t="s">
        <v>1850</v>
      </c>
      <c r="C31" s="2073"/>
      <c r="D31" s="2073"/>
      <c r="E31" s="2073"/>
      <c r="F31" s="2073"/>
      <c r="G31" s="2073"/>
      <c r="H31" s="2073"/>
      <c r="I31" s="2073"/>
      <c r="J31" s="2073"/>
      <c r="K31" s="2073"/>
      <c r="L31" s="2073"/>
      <c r="M31" s="2171"/>
      <c r="N31" s="2060"/>
      <c r="O31" s="2060"/>
      <c r="P31" s="2061"/>
      <c r="Q31" s="2060"/>
      <c r="R31" s="2060"/>
      <c r="S31" s="2061"/>
      <c r="T31" s="2060"/>
      <c r="U31" s="2060"/>
      <c r="V31" s="2061"/>
      <c r="W31" s="1127" t="s">
        <v>1659</v>
      </c>
      <c r="X31" s="2193"/>
      <c r="Y31" s="2193"/>
      <c r="Z31" s="2203"/>
      <c r="AA31" s="1128" t="s">
        <v>1851</v>
      </c>
      <c r="AB31" s="2193"/>
      <c r="AC31" s="2193"/>
      <c r="AD31" s="2194"/>
      <c r="AE31" s="1121"/>
      <c r="AF31" s="1121"/>
      <c r="AG31" s="1121"/>
      <c r="AH31" s="1121"/>
      <c r="AI31" s="1121"/>
      <c r="AJ31" s="1121"/>
      <c r="AK31" s="1121"/>
      <c r="AL31" s="1121"/>
      <c r="AM31" s="1121"/>
      <c r="AN31" s="1121"/>
      <c r="AO31" s="1121"/>
      <c r="AP31" s="1121"/>
      <c r="AQ31" s="1121"/>
    </row>
    <row r="32" spans="1:43" ht="18" customHeight="1">
      <c r="A32" s="1121"/>
      <c r="B32" s="1133"/>
      <c r="C32" s="2167" t="s">
        <v>1873</v>
      </c>
      <c r="D32" s="2168"/>
      <c r="E32" s="2168"/>
      <c r="F32" s="2168"/>
      <c r="G32" s="2168"/>
      <c r="H32" s="2168"/>
      <c r="I32" s="2168"/>
      <c r="J32" s="2168"/>
      <c r="K32" s="2168"/>
      <c r="L32" s="2168"/>
      <c r="M32" s="2169"/>
      <c r="N32" s="2060"/>
      <c r="O32" s="2060"/>
      <c r="P32" s="2061"/>
      <c r="Q32" s="2060"/>
      <c r="R32" s="2060"/>
      <c r="S32" s="2061"/>
      <c r="T32" s="2060"/>
      <c r="U32" s="2060"/>
      <c r="V32" s="2061"/>
      <c r="W32" s="1127" t="s">
        <v>1853</v>
      </c>
      <c r="X32" s="2193"/>
      <c r="Y32" s="2193"/>
      <c r="Z32" s="2203"/>
      <c r="AA32" s="1128" t="s">
        <v>1854</v>
      </c>
      <c r="AB32" s="2193"/>
      <c r="AC32" s="2193"/>
      <c r="AD32" s="2194"/>
      <c r="AE32" s="1121"/>
      <c r="AF32" s="1121"/>
      <c r="AG32" s="1121"/>
      <c r="AH32" s="1121"/>
      <c r="AI32" s="1121"/>
      <c r="AJ32" s="1121"/>
      <c r="AK32" s="1121"/>
      <c r="AL32" s="1121"/>
      <c r="AM32" s="1121"/>
      <c r="AN32" s="1121"/>
      <c r="AO32" s="1121"/>
      <c r="AP32" s="1121"/>
      <c r="AQ32" s="1121"/>
    </row>
    <row r="33" spans="1:43" ht="6.75" customHeight="1">
      <c r="A33" s="1121"/>
      <c r="B33" s="1146"/>
      <c r="C33" s="1136"/>
      <c r="D33" s="1136"/>
      <c r="E33" s="1136"/>
      <c r="F33" s="1136"/>
      <c r="G33" s="1136"/>
      <c r="H33" s="1136"/>
      <c r="I33" s="1136"/>
      <c r="J33" s="1136"/>
      <c r="K33" s="1136"/>
      <c r="L33" s="1136"/>
      <c r="M33" s="1136"/>
      <c r="N33" s="1137"/>
      <c r="O33" s="1137"/>
      <c r="P33" s="1137"/>
      <c r="Q33" s="1137"/>
      <c r="R33" s="1137"/>
      <c r="S33" s="1137"/>
      <c r="T33" s="1137"/>
      <c r="U33" s="1137"/>
      <c r="V33" s="1137"/>
      <c r="W33" s="1127"/>
      <c r="X33" s="1138"/>
      <c r="Y33" s="1138"/>
      <c r="Z33" s="1138"/>
      <c r="AA33" s="1127"/>
      <c r="AB33" s="1138"/>
      <c r="AC33" s="1138"/>
      <c r="AD33" s="1138"/>
      <c r="AE33" s="1121"/>
      <c r="AF33" s="1121"/>
      <c r="AG33" s="1121"/>
      <c r="AH33" s="1121"/>
      <c r="AI33" s="1121"/>
      <c r="AJ33" s="1121"/>
      <c r="AK33" s="1121"/>
      <c r="AL33" s="1121"/>
      <c r="AM33" s="1121"/>
      <c r="AN33" s="1121"/>
      <c r="AO33" s="1121"/>
      <c r="AP33" s="1121"/>
      <c r="AQ33" s="1121"/>
    </row>
    <row r="34" spans="1:43" ht="18" customHeight="1">
      <c r="A34" s="1121"/>
      <c r="B34" s="2167" t="s">
        <v>1856</v>
      </c>
      <c r="C34" s="2168"/>
      <c r="D34" s="2168"/>
      <c r="E34" s="2168"/>
      <c r="F34" s="2168"/>
      <c r="G34" s="2168"/>
      <c r="H34" s="2168"/>
      <c r="I34" s="2168"/>
      <c r="J34" s="2168"/>
      <c r="K34" s="2168"/>
      <c r="L34" s="2168"/>
      <c r="M34" s="2168"/>
      <c r="N34" s="2168"/>
      <c r="O34" s="2168"/>
      <c r="P34" s="2168"/>
      <c r="Q34" s="2168"/>
      <c r="R34" s="2168"/>
      <c r="S34" s="2168"/>
      <c r="T34" s="2168"/>
      <c r="U34" s="2168"/>
      <c r="V34" s="2168"/>
      <c r="W34" s="2168"/>
      <c r="X34" s="2168"/>
      <c r="Y34" s="2168"/>
      <c r="Z34" s="2168"/>
      <c r="AA34" s="2059"/>
      <c r="AB34" s="2201"/>
      <c r="AC34" s="2201"/>
      <c r="AD34" s="2061"/>
      <c r="AE34" s="1121"/>
      <c r="AF34" s="1121"/>
      <c r="AG34" s="1121"/>
      <c r="AH34" s="1121"/>
      <c r="AI34" s="1121"/>
      <c r="AJ34" s="1121"/>
      <c r="AK34" s="1121"/>
      <c r="AL34" s="1121"/>
      <c r="AM34" s="1121"/>
      <c r="AN34" s="1121"/>
      <c r="AO34" s="1121"/>
      <c r="AP34" s="1121"/>
      <c r="AQ34" s="1121"/>
    </row>
    <row r="35" spans="1:43" ht="27" customHeight="1">
      <c r="A35" s="1121"/>
      <c r="B35" s="2062" t="s">
        <v>1857</v>
      </c>
      <c r="C35" s="2063"/>
      <c r="D35" s="2063"/>
      <c r="E35" s="2063"/>
      <c r="F35" s="2063"/>
      <c r="G35" s="2063"/>
      <c r="H35" s="2063"/>
      <c r="I35" s="2063"/>
      <c r="J35" s="2063"/>
      <c r="K35" s="2063"/>
      <c r="L35" s="2063"/>
      <c r="M35" s="2063"/>
      <c r="N35" s="2063"/>
      <c r="O35" s="2063"/>
      <c r="P35" s="2063"/>
      <c r="Q35" s="2063"/>
      <c r="R35" s="2063"/>
      <c r="S35" s="2063"/>
      <c r="T35" s="2063"/>
      <c r="U35" s="2063"/>
      <c r="V35" s="2063"/>
      <c r="W35" s="2063"/>
      <c r="X35" s="2063"/>
      <c r="Y35" s="2063"/>
      <c r="Z35" s="2063"/>
      <c r="AA35" s="2059"/>
      <c r="AB35" s="2201"/>
      <c r="AC35" s="2201"/>
      <c r="AD35" s="2061"/>
      <c r="AE35" s="1121"/>
      <c r="AF35" s="1121"/>
      <c r="AG35" s="1121"/>
      <c r="AH35" s="1121"/>
      <c r="AI35" s="1121"/>
      <c r="AJ35" s="1121"/>
      <c r="AK35" s="1121"/>
      <c r="AL35" s="1121"/>
      <c r="AM35" s="1121"/>
      <c r="AN35" s="1121"/>
      <c r="AO35" s="1121"/>
      <c r="AP35" s="1121"/>
      <c r="AQ35" s="1121"/>
    </row>
    <row r="36" spans="1:43" ht="18" customHeight="1">
      <c r="A36" s="1121"/>
      <c r="B36" s="2167" t="s">
        <v>1874</v>
      </c>
      <c r="C36" s="2168"/>
      <c r="D36" s="2168"/>
      <c r="E36" s="2168"/>
      <c r="F36" s="2168"/>
      <c r="G36" s="2168"/>
      <c r="H36" s="2168"/>
      <c r="I36" s="2168"/>
      <c r="J36" s="2168"/>
      <c r="K36" s="2168"/>
      <c r="L36" s="2168"/>
      <c r="M36" s="2168"/>
      <c r="N36" s="2168"/>
      <c r="O36" s="2168"/>
      <c r="P36" s="2168"/>
      <c r="Q36" s="2168"/>
      <c r="R36" s="2168"/>
      <c r="S36" s="2168"/>
      <c r="T36" s="2168"/>
      <c r="U36" s="2168"/>
      <c r="V36" s="2168"/>
      <c r="W36" s="2168"/>
      <c r="X36" s="2168"/>
      <c r="Y36" s="2168"/>
      <c r="Z36" s="2202"/>
      <c r="AA36" s="1139"/>
      <c r="AB36" s="2193"/>
      <c r="AC36" s="2193"/>
      <c r="AD36" s="2194"/>
      <c r="AE36" s="1121"/>
      <c r="AF36" s="1121"/>
      <c r="AG36" s="1121"/>
      <c r="AH36" s="1121"/>
      <c r="AI36" s="1121"/>
      <c r="AJ36" s="1121"/>
      <c r="AK36" s="1121"/>
      <c r="AL36" s="1121"/>
      <c r="AM36" s="1121"/>
      <c r="AN36" s="1121"/>
      <c r="AO36" s="1121"/>
      <c r="AP36" s="1121"/>
      <c r="AQ36" s="1121"/>
    </row>
    <row r="37" spans="1:43" ht="18" customHeight="1">
      <c r="A37" s="1121"/>
      <c r="B37" s="2167" t="s">
        <v>1875</v>
      </c>
      <c r="C37" s="2168"/>
      <c r="D37" s="2168"/>
      <c r="E37" s="2168"/>
      <c r="F37" s="2168"/>
      <c r="G37" s="2168"/>
      <c r="H37" s="2168"/>
      <c r="I37" s="2168"/>
      <c r="J37" s="2168"/>
      <c r="K37" s="2168"/>
      <c r="L37" s="2168"/>
      <c r="M37" s="2168"/>
      <c r="N37" s="2168"/>
      <c r="O37" s="2168"/>
      <c r="P37" s="2168"/>
      <c r="Q37" s="2168"/>
      <c r="R37" s="2168"/>
      <c r="S37" s="2168"/>
      <c r="T37" s="2168"/>
      <c r="U37" s="2168"/>
      <c r="V37" s="2168"/>
      <c r="W37" s="2168"/>
      <c r="X37" s="2168"/>
      <c r="Y37" s="2168"/>
      <c r="Z37" s="2169"/>
      <c r="AA37" s="1139"/>
      <c r="AB37" s="1144"/>
      <c r="AC37" s="1144"/>
      <c r="AD37" s="1145"/>
      <c r="AE37" s="1121"/>
      <c r="AF37" s="1121"/>
      <c r="AG37" s="1121"/>
      <c r="AH37" s="1121"/>
      <c r="AI37" s="1121"/>
      <c r="AJ37" s="1121"/>
      <c r="AK37" s="1121"/>
      <c r="AL37" s="1121"/>
      <c r="AM37" s="1121"/>
      <c r="AN37" s="1121"/>
      <c r="AO37" s="1121"/>
      <c r="AP37" s="1121"/>
      <c r="AQ37" s="1121"/>
    </row>
    <row r="38" spans="1:43" ht="27" customHeight="1">
      <c r="A38" s="1121"/>
      <c r="B38" s="2062" t="s">
        <v>1876</v>
      </c>
      <c r="C38" s="2063"/>
      <c r="D38" s="2063"/>
      <c r="E38" s="2063"/>
      <c r="F38" s="2063"/>
      <c r="G38" s="2063"/>
      <c r="H38" s="2063"/>
      <c r="I38" s="2063"/>
      <c r="J38" s="2063"/>
      <c r="K38" s="2063"/>
      <c r="L38" s="2063"/>
      <c r="M38" s="2063"/>
      <c r="N38" s="2063"/>
      <c r="O38" s="2063"/>
      <c r="P38" s="2063"/>
      <c r="Q38" s="2063"/>
      <c r="R38" s="2063"/>
      <c r="S38" s="2063"/>
      <c r="T38" s="2063"/>
      <c r="U38" s="2063"/>
      <c r="V38" s="2063"/>
      <c r="W38" s="2063"/>
      <c r="X38" s="2063"/>
      <c r="Y38" s="2063"/>
      <c r="Z38" s="2064"/>
      <c r="AA38" s="1128"/>
      <c r="AB38" s="2193"/>
      <c r="AC38" s="2193"/>
      <c r="AD38" s="2203"/>
      <c r="AE38" s="1121"/>
      <c r="AF38" s="1121"/>
      <c r="AG38" s="1121"/>
      <c r="AH38" s="1121"/>
      <c r="AI38" s="1121"/>
      <c r="AJ38" s="1121"/>
      <c r="AK38" s="1121"/>
      <c r="AL38" s="1121"/>
      <c r="AM38" s="1121"/>
      <c r="AN38" s="1121"/>
      <c r="AO38" s="1121"/>
      <c r="AP38" s="1121"/>
      <c r="AQ38" s="1121"/>
    </row>
    <row r="39" spans="1:43" ht="6" customHeight="1">
      <c r="A39" s="1121"/>
      <c r="B39" s="1121"/>
      <c r="C39" s="1121"/>
      <c r="D39" s="1121"/>
      <c r="E39" s="1121"/>
      <c r="F39" s="1121"/>
      <c r="G39" s="1121"/>
      <c r="H39" s="1121"/>
      <c r="I39" s="1121"/>
      <c r="J39" s="1121"/>
      <c r="K39" s="1121"/>
      <c r="L39" s="1121"/>
      <c r="M39" s="1121"/>
      <c r="N39" s="1121"/>
      <c r="O39" s="1121"/>
      <c r="P39" s="1121"/>
      <c r="Q39" s="1121"/>
      <c r="R39" s="1121"/>
      <c r="S39" s="1121"/>
      <c r="T39" s="1121"/>
      <c r="U39" s="1121"/>
      <c r="V39" s="1121"/>
      <c r="W39" s="1121"/>
      <c r="X39" s="1121"/>
      <c r="Y39" s="1121"/>
      <c r="Z39" s="1121"/>
      <c r="AA39" s="1121"/>
      <c r="AB39" s="1121"/>
      <c r="AC39" s="1121"/>
      <c r="AD39" s="1121"/>
      <c r="AE39" s="1121"/>
      <c r="AF39" s="1121"/>
      <c r="AG39" s="1121"/>
      <c r="AH39" s="1121"/>
      <c r="AI39" s="1121"/>
      <c r="AJ39" s="1121"/>
      <c r="AK39" s="1121"/>
      <c r="AL39" s="1121"/>
      <c r="AM39" s="1121"/>
      <c r="AN39" s="1121"/>
      <c r="AO39" s="1121"/>
      <c r="AP39" s="1121"/>
      <c r="AQ39" s="1121"/>
    </row>
    <row r="40" spans="1:43">
      <c r="A40" s="1121" t="s">
        <v>1877</v>
      </c>
      <c r="B40" s="1121"/>
      <c r="C40" s="1121"/>
      <c r="D40" s="1121"/>
      <c r="E40" s="1121"/>
      <c r="F40" s="1121"/>
      <c r="G40" s="1121"/>
      <c r="H40" s="1121"/>
      <c r="I40" s="1121"/>
      <c r="J40" s="1121"/>
      <c r="K40" s="1121"/>
      <c r="L40" s="1121"/>
      <c r="M40" s="1121"/>
      <c r="N40" s="1121"/>
      <c r="O40" s="1121"/>
      <c r="P40" s="1121"/>
      <c r="Q40" s="1121"/>
      <c r="R40" s="1121"/>
      <c r="S40" s="1121"/>
      <c r="T40" s="1121"/>
      <c r="U40" s="1121"/>
      <c r="V40" s="1121"/>
      <c r="W40" s="1121"/>
      <c r="X40" s="1121"/>
      <c r="Y40" s="1121"/>
      <c r="Z40" s="1121"/>
      <c r="AA40" s="1121"/>
      <c r="AB40" s="1121"/>
      <c r="AC40" s="1121"/>
      <c r="AD40" s="1121"/>
      <c r="AE40" s="1121"/>
      <c r="AF40" s="1121"/>
      <c r="AG40" s="1121"/>
      <c r="AH40" s="1121"/>
      <c r="AI40" s="1121"/>
      <c r="AJ40" s="1121"/>
      <c r="AK40" s="1121"/>
      <c r="AL40" s="1121"/>
      <c r="AM40" s="1121"/>
      <c r="AN40" s="1121"/>
      <c r="AO40" s="1121"/>
      <c r="AP40" s="1121"/>
      <c r="AQ40" s="1121"/>
    </row>
    <row r="41" spans="1:43" ht="6" customHeight="1">
      <c r="A41" s="1121"/>
      <c r="B41" s="1121"/>
      <c r="C41" s="1121"/>
      <c r="D41" s="1121"/>
      <c r="E41" s="1121"/>
      <c r="F41" s="1121"/>
      <c r="G41" s="1121"/>
      <c r="H41" s="1121"/>
      <c r="I41" s="1121"/>
      <c r="J41" s="1121"/>
      <c r="K41" s="1121"/>
      <c r="L41" s="1121"/>
      <c r="M41" s="1121"/>
      <c r="N41" s="1121"/>
      <c r="O41" s="1121"/>
      <c r="P41" s="1121"/>
      <c r="Q41" s="1121"/>
      <c r="R41" s="1121"/>
      <c r="S41" s="1121"/>
      <c r="T41" s="1121"/>
      <c r="U41" s="1121"/>
      <c r="V41" s="1121"/>
      <c r="W41" s="1121"/>
      <c r="X41" s="1121"/>
      <c r="Y41" s="1121"/>
      <c r="Z41" s="1121"/>
      <c r="AA41" s="1121"/>
      <c r="AB41" s="1121"/>
      <c r="AC41" s="1121"/>
      <c r="AD41" s="1121"/>
      <c r="AE41" s="1121"/>
      <c r="AF41" s="1121"/>
      <c r="AG41" s="1121"/>
      <c r="AH41" s="1121"/>
      <c r="AI41" s="1121"/>
      <c r="AJ41" s="1121"/>
      <c r="AK41" s="1121"/>
      <c r="AL41" s="1121"/>
      <c r="AM41" s="1121"/>
      <c r="AN41" s="1121"/>
      <c r="AO41" s="1121"/>
      <c r="AP41" s="1121"/>
      <c r="AQ41" s="1121"/>
    </row>
    <row r="42" spans="1:43" s="1148" customFormat="1" ht="10.5">
      <c r="A42" s="1147"/>
      <c r="B42" s="1147">
        <v>1</v>
      </c>
      <c r="C42" s="2204" t="s">
        <v>1878</v>
      </c>
      <c r="D42" s="2204"/>
      <c r="E42" s="2204"/>
      <c r="F42" s="2204"/>
      <c r="G42" s="2204"/>
      <c r="H42" s="2204"/>
      <c r="I42" s="2204"/>
      <c r="J42" s="2204"/>
      <c r="K42" s="2204"/>
      <c r="L42" s="2204"/>
      <c r="M42" s="2204"/>
      <c r="N42" s="2204"/>
      <c r="O42" s="2204"/>
      <c r="P42" s="2204"/>
      <c r="Q42" s="2204"/>
      <c r="R42" s="2204"/>
      <c r="S42" s="2204"/>
      <c r="T42" s="2204"/>
      <c r="U42" s="2204"/>
      <c r="V42" s="2204"/>
      <c r="W42" s="2204"/>
      <c r="X42" s="2204"/>
      <c r="Y42" s="2204"/>
      <c r="Z42" s="2204"/>
      <c r="AA42" s="2204"/>
      <c r="AB42" s="2204"/>
      <c r="AC42" s="2204"/>
      <c r="AD42" s="2204"/>
      <c r="AE42" s="2204"/>
      <c r="AF42" s="2204"/>
      <c r="AG42" s="2204"/>
      <c r="AH42" s="2204"/>
      <c r="AI42" s="2204"/>
      <c r="AJ42" s="2204"/>
      <c r="AK42" s="2204"/>
      <c r="AL42" s="2204"/>
      <c r="AM42" s="2204"/>
      <c r="AN42" s="2204"/>
      <c r="AO42" s="2204"/>
      <c r="AP42" s="2204"/>
      <c r="AQ42" s="1147"/>
    </row>
    <row r="43" spans="1:43" s="1148" customFormat="1" ht="21" customHeight="1">
      <c r="A43" s="1147"/>
      <c r="B43" s="1147">
        <v>2</v>
      </c>
      <c r="C43" s="2205" t="s">
        <v>1879</v>
      </c>
      <c r="D43" s="2205"/>
      <c r="E43" s="2205"/>
      <c r="F43" s="2205"/>
      <c r="G43" s="2205"/>
      <c r="H43" s="2205"/>
      <c r="I43" s="2205"/>
      <c r="J43" s="2205"/>
      <c r="K43" s="2205"/>
      <c r="L43" s="2205"/>
      <c r="M43" s="2205"/>
      <c r="N43" s="2205"/>
      <c r="O43" s="2205"/>
      <c r="P43" s="2205"/>
      <c r="Q43" s="2205"/>
      <c r="R43" s="2205"/>
      <c r="S43" s="2205"/>
      <c r="T43" s="2205"/>
      <c r="U43" s="2205"/>
      <c r="V43" s="2205"/>
      <c r="W43" s="2205"/>
      <c r="X43" s="2205"/>
      <c r="Y43" s="2205"/>
      <c r="Z43" s="2205"/>
      <c r="AA43" s="2205"/>
      <c r="AB43" s="2205"/>
      <c r="AC43" s="2205"/>
      <c r="AD43" s="2205"/>
      <c r="AE43" s="2205"/>
      <c r="AF43" s="2205"/>
      <c r="AG43" s="2205"/>
      <c r="AH43" s="2205"/>
      <c r="AI43" s="2205"/>
      <c r="AJ43" s="2205"/>
      <c r="AK43" s="2205"/>
      <c r="AL43" s="2205"/>
      <c r="AM43" s="2205"/>
      <c r="AN43" s="2205"/>
      <c r="AO43" s="2205"/>
      <c r="AP43" s="2205"/>
      <c r="AQ43" s="1147"/>
    </row>
    <row r="44" spans="1:43" s="1148" customFormat="1" ht="10.5">
      <c r="A44" s="1147"/>
      <c r="B44" s="1147">
        <v>3</v>
      </c>
      <c r="C44" s="2204" t="s">
        <v>1880</v>
      </c>
      <c r="D44" s="2204"/>
      <c r="E44" s="2204"/>
      <c r="F44" s="2204"/>
      <c r="G44" s="2204"/>
      <c r="H44" s="2204"/>
      <c r="I44" s="2204"/>
      <c r="J44" s="2204"/>
      <c r="K44" s="2204"/>
      <c r="L44" s="2204"/>
      <c r="M44" s="2204"/>
      <c r="N44" s="2204"/>
      <c r="O44" s="2204"/>
      <c r="P44" s="2204"/>
      <c r="Q44" s="2204"/>
      <c r="R44" s="2204"/>
      <c r="S44" s="2204"/>
      <c r="T44" s="2204"/>
      <c r="U44" s="2204"/>
      <c r="V44" s="2204"/>
      <c r="W44" s="2204"/>
      <c r="X44" s="2204"/>
      <c r="Y44" s="2204"/>
      <c r="Z44" s="2204"/>
      <c r="AA44" s="2204"/>
      <c r="AB44" s="2204"/>
      <c r="AC44" s="2204"/>
      <c r="AD44" s="2204"/>
      <c r="AE44" s="2204"/>
      <c r="AF44" s="2204"/>
      <c r="AG44" s="2204"/>
      <c r="AH44" s="2204"/>
      <c r="AI44" s="2204"/>
      <c r="AJ44" s="2204"/>
      <c r="AK44" s="2204"/>
      <c r="AL44" s="2204"/>
      <c r="AM44" s="2204"/>
      <c r="AN44" s="2204"/>
      <c r="AO44" s="2204"/>
      <c r="AP44" s="2204"/>
      <c r="AQ44" s="1147"/>
    </row>
    <row r="45" spans="1:43" s="1148" customFormat="1" ht="10.5">
      <c r="A45" s="1147"/>
      <c r="B45" s="1147"/>
      <c r="C45" s="2204" t="s">
        <v>1881</v>
      </c>
      <c r="D45" s="2204"/>
      <c r="E45" s="2204"/>
      <c r="F45" s="2204"/>
      <c r="G45" s="2204"/>
      <c r="H45" s="2204"/>
      <c r="I45" s="2204"/>
      <c r="J45" s="2204"/>
      <c r="K45" s="2204"/>
      <c r="L45" s="2204"/>
      <c r="M45" s="2204"/>
      <c r="N45" s="2204"/>
      <c r="O45" s="2204"/>
      <c r="P45" s="2204"/>
      <c r="Q45" s="2204"/>
      <c r="R45" s="2204"/>
      <c r="S45" s="2204"/>
      <c r="T45" s="2204"/>
      <c r="U45" s="2204"/>
      <c r="V45" s="2204"/>
      <c r="W45" s="2204"/>
      <c r="X45" s="2204"/>
      <c r="Y45" s="2204"/>
      <c r="Z45" s="2204"/>
      <c r="AA45" s="2204"/>
      <c r="AB45" s="2204"/>
      <c r="AC45" s="2204"/>
      <c r="AD45" s="2204"/>
      <c r="AE45" s="2204"/>
      <c r="AF45" s="2204"/>
      <c r="AG45" s="2204"/>
      <c r="AH45" s="2204"/>
      <c r="AI45" s="2204"/>
      <c r="AJ45" s="2204"/>
      <c r="AK45" s="2204"/>
      <c r="AL45" s="2204"/>
      <c r="AM45" s="2204"/>
      <c r="AN45" s="2204"/>
      <c r="AO45" s="2204"/>
      <c r="AP45" s="2204"/>
      <c r="AQ45" s="1147"/>
    </row>
    <row r="46" spans="1:43" s="1148" customFormat="1" ht="21.75" customHeight="1">
      <c r="A46" s="1147"/>
      <c r="B46" s="1147">
        <v>4</v>
      </c>
      <c r="C46" s="2205" t="s">
        <v>1882</v>
      </c>
      <c r="D46" s="2205"/>
      <c r="E46" s="2205"/>
      <c r="F46" s="2205"/>
      <c r="G46" s="2205"/>
      <c r="H46" s="2205"/>
      <c r="I46" s="2205"/>
      <c r="J46" s="2205"/>
      <c r="K46" s="2205"/>
      <c r="L46" s="2205"/>
      <c r="M46" s="2205"/>
      <c r="N46" s="2205"/>
      <c r="O46" s="2205"/>
      <c r="P46" s="2205"/>
      <c r="Q46" s="2205"/>
      <c r="R46" s="2205"/>
      <c r="S46" s="2205"/>
      <c r="T46" s="2205"/>
      <c r="U46" s="2205"/>
      <c r="V46" s="2205"/>
      <c r="W46" s="2205"/>
      <c r="X46" s="2205"/>
      <c r="Y46" s="2205"/>
      <c r="Z46" s="2205"/>
      <c r="AA46" s="2205"/>
      <c r="AB46" s="2205"/>
      <c r="AC46" s="2205"/>
      <c r="AD46" s="2205"/>
      <c r="AE46" s="2205"/>
      <c r="AF46" s="2205"/>
      <c r="AG46" s="2205"/>
      <c r="AH46" s="2205"/>
      <c r="AI46" s="2205"/>
      <c r="AJ46" s="2205"/>
      <c r="AK46" s="2205"/>
      <c r="AL46" s="2205"/>
      <c r="AM46" s="2205"/>
      <c r="AN46" s="2205"/>
      <c r="AO46" s="2205"/>
      <c r="AP46" s="2205"/>
      <c r="AQ46" s="1147"/>
    </row>
    <row r="47" spans="1:43" s="1148" customFormat="1" ht="10.5">
      <c r="A47" s="1147"/>
      <c r="B47" s="1147">
        <v>5</v>
      </c>
      <c r="C47" s="2204" t="s">
        <v>1883</v>
      </c>
      <c r="D47" s="2204"/>
      <c r="E47" s="2204"/>
      <c r="F47" s="2204"/>
      <c r="G47" s="2204"/>
      <c r="H47" s="2204"/>
      <c r="I47" s="2204"/>
      <c r="J47" s="2204"/>
      <c r="K47" s="2204"/>
      <c r="L47" s="2204"/>
      <c r="M47" s="2204"/>
      <c r="N47" s="2204"/>
      <c r="O47" s="2204"/>
      <c r="P47" s="2204"/>
      <c r="Q47" s="2204"/>
      <c r="R47" s="2204"/>
      <c r="S47" s="2204"/>
      <c r="T47" s="2204"/>
      <c r="U47" s="2204"/>
      <c r="V47" s="2204"/>
      <c r="W47" s="2204"/>
      <c r="X47" s="2204"/>
      <c r="Y47" s="2204"/>
      <c r="Z47" s="2204"/>
      <c r="AA47" s="2204"/>
      <c r="AB47" s="2204"/>
      <c r="AC47" s="2204"/>
      <c r="AD47" s="2204"/>
      <c r="AE47" s="2204"/>
      <c r="AF47" s="2204"/>
      <c r="AG47" s="2204"/>
      <c r="AH47" s="2204"/>
      <c r="AI47" s="2204"/>
      <c r="AJ47" s="2204"/>
      <c r="AK47" s="2204"/>
      <c r="AL47" s="2204"/>
      <c r="AM47" s="2204"/>
      <c r="AN47" s="2204"/>
      <c r="AO47" s="2204"/>
      <c r="AP47" s="2204"/>
      <c r="AQ47" s="1147"/>
    </row>
    <row r="48" spans="1:43" s="1148" customFormat="1" ht="10.5">
      <c r="A48" s="1147"/>
      <c r="B48" s="1147">
        <v>6</v>
      </c>
      <c r="C48" s="2204" t="s">
        <v>1884</v>
      </c>
      <c r="D48" s="2204"/>
      <c r="E48" s="2204"/>
      <c r="F48" s="2204"/>
      <c r="G48" s="2204"/>
      <c r="H48" s="2204"/>
      <c r="I48" s="2204"/>
      <c r="J48" s="2204"/>
      <c r="K48" s="2204"/>
      <c r="L48" s="2204"/>
      <c r="M48" s="2204"/>
      <c r="N48" s="2204"/>
      <c r="O48" s="2204"/>
      <c r="P48" s="2204"/>
      <c r="Q48" s="2204"/>
      <c r="R48" s="2204"/>
      <c r="S48" s="2204"/>
      <c r="T48" s="2204"/>
      <c r="U48" s="2204"/>
      <c r="V48" s="2204"/>
      <c r="W48" s="2204"/>
      <c r="X48" s="2204"/>
      <c r="Y48" s="2204"/>
      <c r="Z48" s="2204"/>
      <c r="AA48" s="2204"/>
      <c r="AB48" s="2204"/>
      <c r="AC48" s="2204"/>
      <c r="AD48" s="2204"/>
      <c r="AE48" s="2204"/>
      <c r="AF48" s="2204"/>
      <c r="AG48" s="2204"/>
      <c r="AH48" s="2204"/>
      <c r="AI48" s="2204"/>
      <c r="AJ48" s="2204"/>
      <c r="AK48" s="2204"/>
      <c r="AL48" s="2204"/>
      <c r="AM48" s="2204"/>
      <c r="AN48" s="2204"/>
      <c r="AO48" s="2204"/>
      <c r="AP48" s="2204"/>
      <c r="AQ48" s="1147"/>
    </row>
    <row r="49" spans="1:45">
      <c r="A49" s="1121"/>
      <c r="B49" s="1147">
        <v>7</v>
      </c>
      <c r="C49" s="2204" t="s">
        <v>1885</v>
      </c>
      <c r="D49" s="2204"/>
      <c r="E49" s="2204"/>
      <c r="F49" s="2204"/>
      <c r="G49" s="2204"/>
      <c r="H49" s="2204"/>
      <c r="I49" s="2204"/>
      <c r="J49" s="2204"/>
      <c r="K49" s="2204"/>
      <c r="L49" s="2204"/>
      <c r="M49" s="2204"/>
      <c r="N49" s="2204"/>
      <c r="O49" s="2204"/>
      <c r="P49" s="2204"/>
      <c r="Q49" s="2204"/>
      <c r="R49" s="2204"/>
      <c r="S49" s="2204"/>
      <c r="T49" s="2204"/>
      <c r="U49" s="2204"/>
      <c r="V49" s="2204"/>
      <c r="W49" s="2204"/>
      <c r="X49" s="2204"/>
      <c r="Y49" s="2204"/>
      <c r="Z49" s="2204"/>
      <c r="AA49" s="2204"/>
      <c r="AB49" s="2204"/>
      <c r="AC49" s="2204"/>
      <c r="AD49" s="2204"/>
      <c r="AE49" s="2204"/>
      <c r="AF49" s="2204"/>
      <c r="AG49" s="2204"/>
      <c r="AH49" s="2204"/>
      <c r="AI49" s="2204"/>
      <c r="AJ49" s="2204"/>
      <c r="AK49" s="2204"/>
      <c r="AL49" s="2204"/>
      <c r="AM49" s="2204"/>
      <c r="AN49" s="2204"/>
      <c r="AO49" s="2204"/>
      <c r="AP49" s="2204"/>
      <c r="AQ49" s="1149"/>
      <c r="AR49" s="1150"/>
      <c r="AS49" s="1150"/>
    </row>
    <row r="50" spans="1:45">
      <c r="A50" s="1121"/>
      <c r="B50" s="1147">
        <v>8</v>
      </c>
      <c r="C50" s="2204" t="s">
        <v>1886</v>
      </c>
      <c r="D50" s="2204"/>
      <c r="E50" s="2204"/>
      <c r="F50" s="2204"/>
      <c r="G50" s="2204"/>
      <c r="H50" s="2204"/>
      <c r="I50" s="2204"/>
      <c r="J50" s="2204"/>
      <c r="K50" s="2204"/>
      <c r="L50" s="2204"/>
      <c r="M50" s="2204"/>
      <c r="N50" s="2204"/>
      <c r="O50" s="2204"/>
      <c r="P50" s="2204"/>
      <c r="Q50" s="2204"/>
      <c r="R50" s="2204"/>
      <c r="S50" s="2204"/>
      <c r="T50" s="2204"/>
      <c r="U50" s="2204"/>
      <c r="V50" s="2204"/>
      <c r="W50" s="2204"/>
      <c r="X50" s="2204"/>
      <c r="Y50" s="2204"/>
      <c r="Z50" s="2204"/>
      <c r="AA50" s="2204"/>
      <c r="AB50" s="2204"/>
      <c r="AC50" s="2204"/>
      <c r="AD50" s="2204"/>
      <c r="AE50" s="2204"/>
      <c r="AF50" s="2204"/>
      <c r="AG50" s="2204"/>
      <c r="AH50" s="2204"/>
      <c r="AI50" s="2204"/>
      <c r="AJ50" s="2204"/>
      <c r="AK50" s="2204"/>
      <c r="AL50" s="2204"/>
      <c r="AM50" s="2204"/>
      <c r="AN50" s="2204"/>
      <c r="AO50" s="2204"/>
      <c r="AP50" s="2204"/>
      <c r="AQ50" s="1121"/>
    </row>
  </sheetData>
  <mergeCells count="154">
    <mergeCell ref="C45:AP45"/>
    <mergeCell ref="C46:AP46"/>
    <mergeCell ref="C47:AP47"/>
    <mergeCell ref="C48:AP48"/>
    <mergeCell ref="C49:AP49"/>
    <mergeCell ref="C50:AP50"/>
    <mergeCell ref="B37:Z37"/>
    <mergeCell ref="B38:Z38"/>
    <mergeCell ref="AB38:AD38"/>
    <mergeCell ref="C42:AP42"/>
    <mergeCell ref="C43:AP43"/>
    <mergeCell ref="C44:AP44"/>
    <mergeCell ref="B34:Z34"/>
    <mergeCell ref="AA34:AD34"/>
    <mergeCell ref="B35:Z35"/>
    <mergeCell ref="AA35:AD35"/>
    <mergeCell ref="B36:Z36"/>
    <mergeCell ref="AB36:AD36"/>
    <mergeCell ref="X31:Z31"/>
    <mergeCell ref="AB31:AD31"/>
    <mergeCell ref="C32:M32"/>
    <mergeCell ref="N32:P32"/>
    <mergeCell ref="Q32:S32"/>
    <mergeCell ref="T32:V32"/>
    <mergeCell ref="X32:Z32"/>
    <mergeCell ref="AB32:AD32"/>
    <mergeCell ref="C30:M30"/>
    <mergeCell ref="N30:P30"/>
    <mergeCell ref="Q30:S30"/>
    <mergeCell ref="T30:V30"/>
    <mergeCell ref="B31:M31"/>
    <mergeCell ref="N31:P31"/>
    <mergeCell ref="Q31:S31"/>
    <mergeCell ref="T31:V31"/>
    <mergeCell ref="C29:M29"/>
    <mergeCell ref="N29:P29"/>
    <mergeCell ref="Q29:S29"/>
    <mergeCell ref="T29:V29"/>
    <mergeCell ref="AF14:AG14"/>
    <mergeCell ref="X29:Z29"/>
    <mergeCell ref="AB29:AD29"/>
    <mergeCell ref="AN26:AO28"/>
    <mergeCell ref="AP26:AP28"/>
    <mergeCell ref="B27:M27"/>
    <mergeCell ref="N27:P27"/>
    <mergeCell ref="Q27:S27"/>
    <mergeCell ref="T27:V27"/>
    <mergeCell ref="B28:M28"/>
    <mergeCell ref="N28:P28"/>
    <mergeCell ref="Q28:S28"/>
    <mergeCell ref="T28:V28"/>
    <mergeCell ref="B26:M26"/>
    <mergeCell ref="N26:V26"/>
    <mergeCell ref="W26:Z27"/>
    <mergeCell ref="AA26:AD27"/>
    <mergeCell ref="AF26:AM28"/>
    <mergeCell ref="X28:Z28"/>
    <mergeCell ref="AB28:AD28"/>
    <mergeCell ref="AH13:AI13"/>
    <mergeCell ref="AJ13:AK13"/>
    <mergeCell ref="AM13:AN13"/>
    <mergeCell ref="C14:M14"/>
    <mergeCell ref="N14:O14"/>
    <mergeCell ref="P14:Q14"/>
    <mergeCell ref="R14:S14"/>
    <mergeCell ref="T14:U14"/>
    <mergeCell ref="B22:AD22"/>
    <mergeCell ref="AH14:AI14"/>
    <mergeCell ref="AJ14:AK14"/>
    <mergeCell ref="AM14:AN14"/>
    <mergeCell ref="B16:I20"/>
    <mergeCell ref="J16:M20"/>
    <mergeCell ref="N16:AN16"/>
    <mergeCell ref="N17:AN17"/>
    <mergeCell ref="N18:AN18"/>
    <mergeCell ref="N19:AN19"/>
    <mergeCell ref="N20:AN20"/>
    <mergeCell ref="V14:W14"/>
    <mergeCell ref="X14:Y14"/>
    <mergeCell ref="Z14:AA14"/>
    <mergeCell ref="AB14:AC14"/>
    <mergeCell ref="AD14:AE14"/>
    <mergeCell ref="AJ12:AK12"/>
    <mergeCell ref="B13:M13"/>
    <mergeCell ref="N13:O13"/>
    <mergeCell ref="P13:Q13"/>
    <mergeCell ref="R13:S13"/>
    <mergeCell ref="T13:U13"/>
    <mergeCell ref="V13:W13"/>
    <mergeCell ref="X13:Y13"/>
    <mergeCell ref="Z13:AA13"/>
    <mergeCell ref="AB13:AC13"/>
    <mergeCell ref="X12:Y12"/>
    <mergeCell ref="Z12:AA12"/>
    <mergeCell ref="AB12:AC12"/>
    <mergeCell ref="AD12:AE12"/>
    <mergeCell ref="AF12:AG12"/>
    <mergeCell ref="AH12:AI12"/>
    <mergeCell ref="C12:M12"/>
    <mergeCell ref="N12:O12"/>
    <mergeCell ref="P12:Q12"/>
    <mergeCell ref="R12:S12"/>
    <mergeCell ref="T12:U12"/>
    <mergeCell ref="V12:W12"/>
    <mergeCell ref="AD13:AE13"/>
    <mergeCell ref="AF13:AG13"/>
    <mergeCell ref="AB11:AC11"/>
    <mergeCell ref="AD11:AE11"/>
    <mergeCell ref="AF11:AG11"/>
    <mergeCell ref="AH11:AI11"/>
    <mergeCell ref="AJ11:AK11"/>
    <mergeCell ref="AM11:AN11"/>
    <mergeCell ref="AJ10:AK10"/>
    <mergeCell ref="AM10:AN10"/>
    <mergeCell ref="C11:M11"/>
    <mergeCell ref="N11:O11"/>
    <mergeCell ref="P11:Q11"/>
    <mergeCell ref="R11:S11"/>
    <mergeCell ref="T11:U11"/>
    <mergeCell ref="V11:W11"/>
    <mergeCell ref="X11:Y11"/>
    <mergeCell ref="Z11:AA11"/>
    <mergeCell ref="X10:Y10"/>
    <mergeCell ref="Z10:AA10"/>
    <mergeCell ref="AB10:AC10"/>
    <mergeCell ref="AD10:AE10"/>
    <mergeCell ref="AF10:AG10"/>
    <mergeCell ref="AH10:AI10"/>
    <mergeCell ref="B10:M10"/>
    <mergeCell ref="N10:O10"/>
    <mergeCell ref="P10:Q10"/>
    <mergeCell ref="R10:S10"/>
    <mergeCell ref="T10:U10"/>
    <mergeCell ref="V10:W10"/>
    <mergeCell ref="AO8:AP9"/>
    <mergeCell ref="B9:M9"/>
    <mergeCell ref="N9:O9"/>
    <mergeCell ref="P9:Q9"/>
    <mergeCell ref="R9:S9"/>
    <mergeCell ref="T9:U9"/>
    <mergeCell ref="V9:W9"/>
    <mergeCell ref="X9:Y9"/>
    <mergeCell ref="Z9:AA9"/>
    <mergeCell ref="AB9:AC9"/>
    <mergeCell ref="A1:E1"/>
    <mergeCell ref="B4:AL4"/>
    <mergeCell ref="B8:M8"/>
    <mergeCell ref="N8:AE8"/>
    <mergeCell ref="AF8:AK8"/>
    <mergeCell ref="AL8:AN9"/>
    <mergeCell ref="AD9:AE9"/>
    <mergeCell ref="AF9:AG9"/>
    <mergeCell ref="AH9:AI9"/>
    <mergeCell ref="AJ9:AK9"/>
  </mergeCells>
  <phoneticPr fontId="2"/>
  <pageMargins left="0.65" right="0.56999999999999995" top="0.52" bottom="0.3" header="0.31496062992125984" footer="0.21"/>
  <pageSetup paperSize="9" scale="96" orientation="landscape" r:id="rId1"/>
  <rowBreaks count="1" manualBreakCount="1">
    <brk id="3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4"/>
  <sheetViews>
    <sheetView view="pageBreakPreview" topLeftCell="A31" zoomScale="90" zoomScaleNormal="100" zoomScaleSheetLayoutView="90" workbookViewId="0">
      <selection activeCell="G1" sqref="G1"/>
    </sheetView>
  </sheetViews>
  <sheetFormatPr defaultColWidth="3.5703125" defaultRowHeight="11.25"/>
  <cols>
    <col min="1" max="1" width="1.7109375" style="1123" customWidth="1"/>
    <col min="2" max="2" width="2.42578125" style="1123" customWidth="1"/>
    <col min="3" max="3" width="2" style="1123" customWidth="1"/>
    <col min="4" max="12" width="3.5703125" style="1123" customWidth="1"/>
    <col min="13" max="13" width="5.7109375" style="1123" customWidth="1"/>
    <col min="14" max="37" width="2.85546875" style="1123" customWidth="1"/>
    <col min="38" max="38" width="3" style="1123" bestFit="1" customWidth="1"/>
    <col min="39" max="39" width="4.85546875" style="1123" customWidth="1"/>
    <col min="40" max="40" width="4" style="1123" customWidth="1"/>
    <col min="41" max="41" width="2.42578125" style="1123" customWidth="1"/>
    <col min="42" max="42" width="9" style="1123" customWidth="1"/>
    <col min="43" max="44" width="3.5703125" style="1123"/>
    <col min="45" max="45" width="2.42578125" style="1123" customWidth="1"/>
    <col min="46" max="16384" width="3.5703125" style="1123"/>
  </cols>
  <sheetData>
    <row r="1" spans="1:43">
      <c r="A1" s="2206" t="s">
        <v>1887</v>
      </c>
      <c r="B1" s="2206"/>
      <c r="C1" s="2206"/>
      <c r="D1" s="2206"/>
      <c r="E1" s="2206"/>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2" t="s">
        <v>1888</v>
      </c>
    </row>
    <row r="2" spans="1:43" ht="4.5" customHeight="1">
      <c r="A2" s="1121"/>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row>
    <row r="3" spans="1:43" ht="14.25">
      <c r="A3" s="1121"/>
      <c r="B3" s="1151" t="s">
        <v>1889</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21"/>
      <c r="AN3" s="1121"/>
      <c r="AO3" s="1121"/>
      <c r="AP3" s="1121"/>
      <c r="AQ3" s="1121"/>
    </row>
    <row r="4" spans="1:43" ht="6.75" customHeight="1">
      <c r="A4" s="1121"/>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row>
    <row r="5" spans="1:43" ht="15" customHeight="1">
      <c r="A5" s="1121"/>
      <c r="B5" s="2207" t="s">
        <v>1826</v>
      </c>
      <c r="C5" s="2207"/>
      <c r="D5" s="2207"/>
      <c r="E5" s="2207"/>
      <c r="F5" s="2207"/>
      <c r="G5" s="2207"/>
      <c r="H5" s="2207"/>
      <c r="I5" s="2207"/>
      <c r="J5" s="2207"/>
      <c r="K5" s="2207"/>
      <c r="L5" s="2207"/>
      <c r="M5" s="2207"/>
      <c r="N5" s="2207"/>
      <c r="O5" s="2207"/>
      <c r="P5" s="2207"/>
      <c r="Q5" s="2207"/>
      <c r="R5" s="2207"/>
      <c r="S5" s="2207"/>
      <c r="T5" s="2207"/>
      <c r="U5" s="2207"/>
      <c r="V5" s="2207"/>
      <c r="W5" s="2207"/>
      <c r="X5" s="2207"/>
      <c r="Y5" s="2207"/>
      <c r="Z5" s="2207"/>
      <c r="AA5" s="2207"/>
      <c r="AB5" s="2207"/>
      <c r="AC5" s="2207"/>
      <c r="AD5" s="2207"/>
      <c r="AE5" s="2207"/>
      <c r="AF5" s="2207"/>
      <c r="AG5" s="2207"/>
      <c r="AH5" s="2207"/>
      <c r="AI5" s="2207"/>
      <c r="AJ5" s="2207"/>
      <c r="AK5" s="2207"/>
      <c r="AL5" s="2207"/>
      <c r="AM5" s="1125"/>
      <c r="AN5" s="1121"/>
      <c r="AO5" s="1121"/>
      <c r="AP5" s="1121"/>
      <c r="AQ5" s="1121"/>
    </row>
    <row r="6" spans="1:43" ht="5.25" customHeight="1">
      <c r="A6" s="1121"/>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1"/>
      <c r="AN6" s="1121"/>
      <c r="AO6" s="1121"/>
      <c r="AP6" s="1121"/>
      <c r="AQ6" s="1121"/>
    </row>
    <row r="7" spans="1:43">
      <c r="A7" s="1121"/>
      <c r="B7" s="1152" t="s">
        <v>1890</v>
      </c>
      <c r="C7" s="1121"/>
      <c r="D7" s="1121"/>
      <c r="E7" s="1121"/>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row>
    <row r="8" spans="1:43" ht="6" customHeight="1">
      <c r="A8" s="1121"/>
      <c r="B8" s="1152"/>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row>
    <row r="9" spans="1:43" ht="15" customHeight="1">
      <c r="A9" s="1121"/>
      <c r="B9" s="2208" t="s">
        <v>255</v>
      </c>
      <c r="C9" s="2208"/>
      <c r="D9" s="2208"/>
      <c r="E9" s="2208"/>
      <c r="F9" s="2208"/>
      <c r="G9" s="2208"/>
      <c r="H9" s="2208"/>
      <c r="I9" s="2208"/>
      <c r="J9" s="2208"/>
      <c r="K9" s="2208"/>
      <c r="L9" s="2208"/>
      <c r="M9" s="2208"/>
      <c r="N9" s="2208" t="s">
        <v>406</v>
      </c>
      <c r="O9" s="2208"/>
      <c r="P9" s="2208"/>
      <c r="Q9" s="2208"/>
      <c r="R9" s="2208"/>
      <c r="S9" s="2208"/>
      <c r="T9" s="2208"/>
      <c r="U9" s="2208"/>
      <c r="V9" s="2208"/>
      <c r="W9" s="2208"/>
      <c r="X9" s="2208"/>
      <c r="Y9" s="2208"/>
      <c r="Z9" s="2208"/>
      <c r="AA9" s="2208"/>
      <c r="AB9" s="2208"/>
      <c r="AC9" s="2208"/>
      <c r="AD9" s="2208"/>
      <c r="AE9" s="2208"/>
      <c r="AF9" s="2208" t="s">
        <v>406</v>
      </c>
      <c r="AG9" s="2208"/>
      <c r="AH9" s="2208"/>
      <c r="AI9" s="2208"/>
      <c r="AJ9" s="2208"/>
      <c r="AK9" s="2208"/>
      <c r="AL9" s="2209" t="s">
        <v>1828</v>
      </c>
      <c r="AM9" s="2210"/>
      <c r="AN9" s="2211"/>
      <c r="AO9" s="2209" t="s">
        <v>1891</v>
      </c>
      <c r="AP9" s="2211"/>
      <c r="AQ9" s="1121"/>
    </row>
    <row r="10" spans="1:43" ht="15" customHeight="1">
      <c r="A10" s="1121"/>
      <c r="B10" s="2208" t="s">
        <v>792</v>
      </c>
      <c r="C10" s="2208"/>
      <c r="D10" s="2208"/>
      <c r="E10" s="2208"/>
      <c r="F10" s="2208"/>
      <c r="G10" s="2208"/>
      <c r="H10" s="2208"/>
      <c r="I10" s="2208"/>
      <c r="J10" s="2208"/>
      <c r="K10" s="2208"/>
      <c r="L10" s="2208"/>
      <c r="M10" s="2208"/>
      <c r="N10" s="2217" t="s">
        <v>1830</v>
      </c>
      <c r="O10" s="2208"/>
      <c r="P10" s="2208" t="s">
        <v>1831</v>
      </c>
      <c r="Q10" s="2208"/>
      <c r="R10" s="2208" t="s">
        <v>1832</v>
      </c>
      <c r="S10" s="2208"/>
      <c r="T10" s="2208" t="s">
        <v>1833</v>
      </c>
      <c r="U10" s="2208"/>
      <c r="V10" s="2208" t="s">
        <v>1834</v>
      </c>
      <c r="W10" s="2208"/>
      <c r="X10" s="2208" t="s">
        <v>1835</v>
      </c>
      <c r="Y10" s="2208"/>
      <c r="Z10" s="2208" t="s">
        <v>1892</v>
      </c>
      <c r="AA10" s="2208"/>
      <c r="AB10" s="2208" t="s">
        <v>1837</v>
      </c>
      <c r="AC10" s="2208"/>
      <c r="AD10" s="2208" t="s">
        <v>414</v>
      </c>
      <c r="AE10" s="2208"/>
      <c r="AF10" s="2208" t="s">
        <v>1838</v>
      </c>
      <c r="AG10" s="2208"/>
      <c r="AH10" s="2208" t="s">
        <v>1839</v>
      </c>
      <c r="AI10" s="2208"/>
      <c r="AJ10" s="2215" t="s">
        <v>1840</v>
      </c>
      <c r="AK10" s="2215"/>
      <c r="AL10" s="2212"/>
      <c r="AM10" s="2213"/>
      <c r="AN10" s="2214"/>
      <c r="AO10" s="2212"/>
      <c r="AP10" s="2214"/>
      <c r="AQ10" s="1121"/>
    </row>
    <row r="11" spans="1:43" ht="20.100000000000001" customHeight="1">
      <c r="A11" s="1121"/>
      <c r="B11" s="2224" t="s">
        <v>1893</v>
      </c>
      <c r="C11" s="2073"/>
      <c r="D11" s="2073"/>
      <c r="E11" s="2073"/>
      <c r="F11" s="2073"/>
      <c r="G11" s="2073"/>
      <c r="H11" s="2073"/>
      <c r="I11" s="2073"/>
      <c r="J11" s="2073"/>
      <c r="K11" s="2073"/>
      <c r="L11" s="2073"/>
      <c r="M11" s="2225"/>
      <c r="N11" s="2216"/>
      <c r="O11" s="2216"/>
      <c r="P11" s="2216"/>
      <c r="Q11" s="2216"/>
      <c r="R11" s="2216"/>
      <c r="S11" s="2216"/>
      <c r="T11" s="2216"/>
      <c r="U11" s="2216"/>
      <c r="V11" s="2216"/>
      <c r="W11" s="2216"/>
      <c r="X11" s="2216"/>
      <c r="Y11" s="2216"/>
      <c r="Z11" s="2216"/>
      <c r="AA11" s="2216"/>
      <c r="AB11" s="2216"/>
      <c r="AC11" s="2216"/>
      <c r="AD11" s="2216"/>
      <c r="AE11" s="2216"/>
      <c r="AF11" s="2216"/>
      <c r="AG11" s="2216"/>
      <c r="AH11" s="2216"/>
      <c r="AI11" s="2218"/>
      <c r="AJ11" s="2219"/>
      <c r="AK11" s="2219"/>
      <c r="AL11" s="1153" t="s">
        <v>1894</v>
      </c>
      <c r="AM11" s="2220"/>
      <c r="AN11" s="2221"/>
      <c r="AO11" s="1154" t="s">
        <v>1895</v>
      </c>
      <c r="AP11" s="1155"/>
      <c r="AQ11" s="1121"/>
    </row>
    <row r="12" spans="1:43" ht="18" customHeight="1">
      <c r="A12" s="1121"/>
      <c r="B12" s="1156"/>
      <c r="C12" s="2222" t="s">
        <v>1896</v>
      </c>
      <c r="D12" s="2223"/>
      <c r="E12" s="2223"/>
      <c r="F12" s="2223"/>
      <c r="G12" s="2223"/>
      <c r="H12" s="2223"/>
      <c r="I12" s="2223"/>
      <c r="J12" s="2223"/>
      <c r="K12" s="2223"/>
      <c r="L12" s="2223"/>
      <c r="M12" s="2169"/>
      <c r="N12" s="2216"/>
      <c r="O12" s="2216"/>
      <c r="P12" s="2216"/>
      <c r="Q12" s="2216"/>
      <c r="R12" s="2216"/>
      <c r="S12" s="2216"/>
      <c r="T12" s="2216"/>
      <c r="U12" s="2216"/>
      <c r="V12" s="2216"/>
      <c r="W12" s="2216"/>
      <c r="X12" s="2216"/>
      <c r="Y12" s="2216"/>
      <c r="Z12" s="2216"/>
      <c r="AA12" s="2216"/>
      <c r="AB12" s="2216"/>
      <c r="AC12" s="2216"/>
      <c r="AD12" s="2216"/>
      <c r="AE12" s="2216"/>
      <c r="AF12" s="2216"/>
      <c r="AG12" s="2216"/>
      <c r="AH12" s="2216"/>
      <c r="AI12" s="2218"/>
      <c r="AJ12" s="2219"/>
      <c r="AK12" s="2219"/>
      <c r="AL12" s="1153" t="s">
        <v>1897</v>
      </c>
      <c r="AM12" s="2220"/>
      <c r="AN12" s="2221"/>
      <c r="AO12" s="1154" t="s">
        <v>1870</v>
      </c>
      <c r="AP12" s="1155"/>
      <c r="AQ12" s="1121"/>
    </row>
    <row r="13" spans="1:43" ht="26.25" customHeight="1">
      <c r="A13" s="1121"/>
      <c r="B13" s="1130"/>
      <c r="C13" s="2062" t="s">
        <v>1898</v>
      </c>
      <c r="D13" s="2063"/>
      <c r="E13" s="2063"/>
      <c r="F13" s="2063"/>
      <c r="G13" s="2063"/>
      <c r="H13" s="2063"/>
      <c r="I13" s="2063"/>
      <c r="J13" s="2063"/>
      <c r="K13" s="2063"/>
      <c r="L13" s="2063"/>
      <c r="M13" s="2172"/>
      <c r="N13" s="2162"/>
      <c r="O13" s="2162"/>
      <c r="P13" s="2162"/>
      <c r="Q13" s="2162"/>
      <c r="R13" s="2162"/>
      <c r="S13" s="2162"/>
      <c r="T13" s="2162"/>
      <c r="U13" s="2162"/>
      <c r="V13" s="2162"/>
      <c r="W13" s="2162"/>
      <c r="X13" s="2162"/>
      <c r="Y13" s="2162"/>
      <c r="Z13" s="2162"/>
      <c r="AA13" s="2162"/>
      <c r="AB13" s="2162"/>
      <c r="AC13" s="2162"/>
      <c r="AD13" s="2162"/>
      <c r="AE13" s="2162"/>
      <c r="AF13" s="2162"/>
      <c r="AG13" s="2162"/>
      <c r="AH13" s="2162"/>
      <c r="AI13" s="2163"/>
      <c r="AJ13" s="2164"/>
      <c r="AK13" s="2164"/>
      <c r="AL13" s="1127" t="s">
        <v>1871</v>
      </c>
      <c r="AM13" s="1131"/>
      <c r="AN13" s="1132"/>
      <c r="AO13" s="1128" t="s">
        <v>1899</v>
      </c>
      <c r="AP13" s="1129"/>
      <c r="AQ13" s="1121"/>
    </row>
    <row r="14" spans="1:43" ht="20.100000000000001" customHeight="1">
      <c r="A14" s="1121"/>
      <c r="B14" s="2224" t="s">
        <v>1900</v>
      </c>
      <c r="C14" s="2073"/>
      <c r="D14" s="2073"/>
      <c r="E14" s="2073"/>
      <c r="F14" s="2073"/>
      <c r="G14" s="2073"/>
      <c r="H14" s="2073"/>
      <c r="I14" s="2073"/>
      <c r="J14" s="2073"/>
      <c r="K14" s="2073"/>
      <c r="L14" s="2073"/>
      <c r="M14" s="2225"/>
      <c r="N14" s="2216"/>
      <c r="O14" s="2216"/>
      <c r="P14" s="2216"/>
      <c r="Q14" s="2216"/>
      <c r="R14" s="2216"/>
      <c r="S14" s="2216"/>
      <c r="T14" s="2216"/>
      <c r="U14" s="2216"/>
      <c r="V14" s="2216"/>
      <c r="W14" s="2216"/>
      <c r="X14" s="2216"/>
      <c r="Y14" s="2216"/>
      <c r="Z14" s="2216"/>
      <c r="AA14" s="2216"/>
      <c r="AB14" s="2216"/>
      <c r="AC14" s="2216"/>
      <c r="AD14" s="2216"/>
      <c r="AE14" s="2216"/>
      <c r="AF14" s="2216"/>
      <c r="AG14" s="2216"/>
      <c r="AH14" s="2216"/>
      <c r="AI14" s="2218"/>
      <c r="AJ14" s="2219"/>
      <c r="AK14" s="2219"/>
      <c r="AL14" s="1153" t="s">
        <v>1901</v>
      </c>
      <c r="AM14" s="1157"/>
      <c r="AN14" s="1158"/>
      <c r="AO14" s="1154" t="s">
        <v>1902</v>
      </c>
      <c r="AP14" s="1155"/>
      <c r="AQ14" s="1121"/>
    </row>
    <row r="15" spans="1:43" ht="18" customHeight="1">
      <c r="A15" s="1121"/>
      <c r="B15" s="1156"/>
      <c r="C15" s="2222" t="s">
        <v>1903</v>
      </c>
      <c r="D15" s="2223"/>
      <c r="E15" s="2223"/>
      <c r="F15" s="2223"/>
      <c r="G15" s="2223"/>
      <c r="H15" s="2223"/>
      <c r="I15" s="2223"/>
      <c r="J15" s="2223"/>
      <c r="K15" s="2223"/>
      <c r="L15" s="2223"/>
      <c r="M15" s="2169"/>
      <c r="N15" s="2216"/>
      <c r="O15" s="2216"/>
      <c r="P15" s="2216"/>
      <c r="Q15" s="2216"/>
      <c r="R15" s="2216"/>
      <c r="S15" s="2216"/>
      <c r="T15" s="2216"/>
      <c r="U15" s="2216"/>
      <c r="V15" s="2216"/>
      <c r="W15" s="2216"/>
      <c r="X15" s="2216"/>
      <c r="Y15" s="2216"/>
      <c r="Z15" s="2216"/>
      <c r="AA15" s="2216"/>
      <c r="AB15" s="2216"/>
      <c r="AC15" s="2216"/>
      <c r="AD15" s="2216"/>
      <c r="AE15" s="2216"/>
      <c r="AF15" s="2216"/>
      <c r="AG15" s="2216"/>
      <c r="AH15" s="2216"/>
      <c r="AI15" s="2218"/>
      <c r="AJ15" s="2219"/>
      <c r="AK15" s="2219"/>
      <c r="AL15" s="1153" t="s">
        <v>1904</v>
      </c>
      <c r="AM15" s="2220"/>
      <c r="AN15" s="2221"/>
      <c r="AO15" s="1154" t="s">
        <v>1905</v>
      </c>
      <c r="AP15" s="1155"/>
      <c r="AQ15" s="1121"/>
    </row>
    <row r="16" spans="1:43" ht="18" customHeight="1">
      <c r="A16" s="1121"/>
      <c r="B16" s="1159"/>
      <c r="C16" s="2222" t="s">
        <v>1906</v>
      </c>
      <c r="D16" s="2223"/>
      <c r="E16" s="2223"/>
      <c r="F16" s="2223"/>
      <c r="G16" s="2223"/>
      <c r="H16" s="2223"/>
      <c r="I16" s="2223"/>
      <c r="J16" s="2223"/>
      <c r="K16" s="2223"/>
      <c r="L16" s="2223"/>
      <c r="M16" s="2169"/>
      <c r="N16" s="2216"/>
      <c r="O16" s="2216"/>
      <c r="P16" s="2216"/>
      <c r="Q16" s="2216"/>
      <c r="R16" s="2216"/>
      <c r="S16" s="2216"/>
      <c r="T16" s="2216"/>
      <c r="U16" s="2216"/>
      <c r="V16" s="2216"/>
      <c r="W16" s="2216"/>
      <c r="X16" s="2216"/>
      <c r="Y16" s="2216"/>
      <c r="Z16" s="2216"/>
      <c r="AA16" s="2216"/>
      <c r="AB16" s="2216"/>
      <c r="AC16" s="2216"/>
      <c r="AD16" s="2216"/>
      <c r="AE16" s="2216"/>
      <c r="AF16" s="2216"/>
      <c r="AG16" s="2216"/>
      <c r="AH16" s="2216"/>
      <c r="AI16" s="2218"/>
      <c r="AJ16" s="2219"/>
      <c r="AK16" s="2219"/>
      <c r="AL16" s="1153" t="s">
        <v>1907</v>
      </c>
      <c r="AM16" s="2220"/>
      <c r="AN16" s="2221"/>
      <c r="AO16" s="1154" t="s">
        <v>1908</v>
      </c>
      <c r="AP16" s="1155"/>
      <c r="AQ16" s="1121"/>
    </row>
    <row r="17" spans="1:43" ht="6.75" customHeight="1">
      <c r="A17" s="1121"/>
      <c r="B17" s="1160"/>
      <c r="C17" s="1161"/>
      <c r="D17" s="1161"/>
      <c r="E17" s="1161"/>
      <c r="F17" s="1161"/>
      <c r="G17" s="1161"/>
      <c r="H17" s="1161"/>
      <c r="I17" s="1161"/>
      <c r="J17" s="1161"/>
      <c r="K17" s="1161"/>
      <c r="L17" s="1161"/>
      <c r="M17" s="1161"/>
      <c r="N17" s="1137"/>
      <c r="O17" s="1137"/>
      <c r="P17" s="1137"/>
      <c r="Q17" s="1137"/>
      <c r="R17" s="1137"/>
      <c r="S17" s="1137"/>
      <c r="T17" s="1137"/>
      <c r="U17" s="1137"/>
      <c r="V17" s="1137"/>
      <c r="W17" s="1153"/>
      <c r="X17" s="1142"/>
      <c r="Y17" s="1142"/>
      <c r="Z17" s="1142"/>
      <c r="AA17" s="1153"/>
      <c r="AB17" s="1142"/>
      <c r="AC17" s="1142"/>
      <c r="AD17" s="1142"/>
      <c r="AE17" s="1121"/>
      <c r="AF17" s="1121"/>
      <c r="AG17" s="1121"/>
      <c r="AH17" s="1121"/>
      <c r="AI17" s="1121"/>
      <c r="AJ17" s="1121"/>
      <c r="AK17" s="1121"/>
      <c r="AL17" s="1121"/>
      <c r="AM17" s="1121"/>
      <c r="AN17" s="1121"/>
      <c r="AO17" s="1121"/>
      <c r="AP17" s="1121"/>
      <c r="AQ17" s="1121"/>
    </row>
    <row r="18" spans="1:43" ht="20.100000000000001" customHeight="1">
      <c r="A18" s="1121"/>
      <c r="B18" s="2230" t="s">
        <v>1855</v>
      </c>
      <c r="C18" s="2192"/>
      <c r="D18" s="2192"/>
      <c r="E18" s="2192"/>
      <c r="F18" s="2192"/>
      <c r="G18" s="2192"/>
      <c r="H18" s="2192"/>
      <c r="I18" s="2231"/>
      <c r="J18" s="2238" t="s">
        <v>742</v>
      </c>
      <c r="K18" s="2195"/>
      <c r="L18" s="2195"/>
      <c r="M18" s="2196"/>
      <c r="N18" s="2170" t="s">
        <v>1856</v>
      </c>
      <c r="O18" s="2191"/>
      <c r="P18" s="2191"/>
      <c r="Q18" s="2191"/>
      <c r="R18" s="2191"/>
      <c r="S18" s="2191"/>
      <c r="T18" s="2191"/>
      <c r="U18" s="2191"/>
      <c r="V18" s="2191"/>
      <c r="W18" s="2191"/>
      <c r="X18" s="2191"/>
      <c r="Y18" s="2191"/>
      <c r="Z18" s="2191"/>
      <c r="AA18" s="2191"/>
      <c r="AB18" s="2191"/>
      <c r="AC18" s="2191"/>
      <c r="AD18" s="2191"/>
      <c r="AE18" s="2191"/>
      <c r="AF18" s="2191"/>
      <c r="AG18" s="2191"/>
      <c r="AH18" s="2191"/>
      <c r="AI18" s="2191"/>
      <c r="AJ18" s="2191"/>
      <c r="AK18" s="2191"/>
      <c r="AL18" s="2191"/>
      <c r="AM18" s="2191"/>
      <c r="AN18" s="2171"/>
      <c r="AO18" s="1139"/>
      <c r="AP18" s="1140"/>
      <c r="AQ18" s="1121"/>
    </row>
    <row r="19" spans="1:43" ht="25.5" customHeight="1">
      <c r="A19" s="1121"/>
      <c r="B19" s="2232"/>
      <c r="C19" s="2233"/>
      <c r="D19" s="2233"/>
      <c r="E19" s="2233"/>
      <c r="F19" s="2233"/>
      <c r="G19" s="2233"/>
      <c r="H19" s="2233"/>
      <c r="I19" s="2234"/>
      <c r="J19" s="2239"/>
      <c r="K19" s="2240"/>
      <c r="L19" s="2240"/>
      <c r="M19" s="2241"/>
      <c r="N19" s="2176" t="s">
        <v>1857</v>
      </c>
      <c r="O19" s="2192"/>
      <c r="P19" s="2192"/>
      <c r="Q19" s="2192"/>
      <c r="R19" s="2192"/>
      <c r="S19" s="2192"/>
      <c r="T19" s="2192"/>
      <c r="U19" s="2192"/>
      <c r="V19" s="2192"/>
      <c r="W19" s="2192"/>
      <c r="X19" s="2192"/>
      <c r="Y19" s="2192"/>
      <c r="Z19" s="2192"/>
      <c r="AA19" s="2192"/>
      <c r="AB19" s="2192"/>
      <c r="AC19" s="2192"/>
      <c r="AD19" s="2192"/>
      <c r="AE19" s="2192"/>
      <c r="AF19" s="2192"/>
      <c r="AG19" s="2192"/>
      <c r="AH19" s="2192"/>
      <c r="AI19" s="2192"/>
      <c r="AJ19" s="2192"/>
      <c r="AK19" s="2192"/>
      <c r="AL19" s="2192"/>
      <c r="AM19" s="2192"/>
      <c r="AN19" s="2178"/>
      <c r="AO19" s="1139"/>
      <c r="AP19" s="1140"/>
      <c r="AQ19" s="1121"/>
    </row>
    <row r="20" spans="1:43" ht="20.100000000000001" customHeight="1">
      <c r="A20" s="1121"/>
      <c r="B20" s="2232"/>
      <c r="C20" s="2233"/>
      <c r="D20" s="2233"/>
      <c r="E20" s="2233"/>
      <c r="F20" s="2233"/>
      <c r="G20" s="2233"/>
      <c r="H20" s="2233"/>
      <c r="I20" s="2234"/>
      <c r="J20" s="2239"/>
      <c r="K20" s="2240"/>
      <c r="L20" s="2240"/>
      <c r="M20" s="2241"/>
      <c r="N20" s="2224" t="s">
        <v>1858</v>
      </c>
      <c r="O20" s="2073"/>
      <c r="P20" s="2073"/>
      <c r="Q20" s="2073"/>
      <c r="R20" s="2073"/>
      <c r="S20" s="2073"/>
      <c r="T20" s="2073"/>
      <c r="U20" s="2073"/>
      <c r="V20" s="2073"/>
      <c r="W20" s="2073"/>
      <c r="X20" s="2073"/>
      <c r="Y20" s="2073"/>
      <c r="Z20" s="2073"/>
      <c r="AA20" s="2073"/>
      <c r="AB20" s="2073"/>
      <c r="AC20" s="2073"/>
      <c r="AD20" s="2073"/>
      <c r="AE20" s="2073"/>
      <c r="AF20" s="2073"/>
      <c r="AG20" s="2073"/>
      <c r="AH20" s="2073"/>
      <c r="AI20" s="2073"/>
      <c r="AJ20" s="2073"/>
      <c r="AK20" s="2073"/>
      <c r="AL20" s="2073"/>
      <c r="AM20" s="2073"/>
      <c r="AN20" s="2225"/>
      <c r="AO20" s="1139"/>
      <c r="AP20" s="1162"/>
      <c r="AQ20" s="1121"/>
    </row>
    <row r="21" spans="1:43" ht="20.100000000000001" customHeight="1">
      <c r="A21" s="1121"/>
      <c r="B21" s="2232"/>
      <c r="C21" s="2233"/>
      <c r="D21" s="2233"/>
      <c r="E21" s="2233"/>
      <c r="F21" s="2233"/>
      <c r="G21" s="2233"/>
      <c r="H21" s="2233"/>
      <c r="I21" s="2234"/>
      <c r="J21" s="2239"/>
      <c r="K21" s="2240"/>
      <c r="L21" s="2240"/>
      <c r="M21" s="2241"/>
      <c r="N21" s="2224" t="s">
        <v>1909</v>
      </c>
      <c r="O21" s="2073"/>
      <c r="P21" s="2073"/>
      <c r="Q21" s="2073"/>
      <c r="R21" s="2073"/>
      <c r="S21" s="2073"/>
      <c r="T21" s="2073"/>
      <c r="U21" s="2073"/>
      <c r="V21" s="2073"/>
      <c r="W21" s="2073"/>
      <c r="X21" s="2073"/>
      <c r="Y21" s="2073"/>
      <c r="Z21" s="2073"/>
      <c r="AA21" s="2073"/>
      <c r="AB21" s="2073"/>
      <c r="AC21" s="2073"/>
      <c r="AD21" s="2073"/>
      <c r="AE21" s="2073"/>
      <c r="AF21" s="2073"/>
      <c r="AG21" s="2073"/>
      <c r="AH21" s="2073"/>
      <c r="AI21" s="2073"/>
      <c r="AJ21" s="2073"/>
      <c r="AK21" s="2073"/>
      <c r="AL21" s="2073"/>
      <c r="AM21" s="2073"/>
      <c r="AN21" s="2225"/>
      <c r="AO21" s="1139"/>
      <c r="AP21" s="1162"/>
      <c r="AQ21" s="1121"/>
    </row>
    <row r="22" spans="1:43" ht="20.100000000000001" customHeight="1">
      <c r="A22" s="1121"/>
      <c r="B22" s="2232"/>
      <c r="C22" s="2233"/>
      <c r="D22" s="2233"/>
      <c r="E22" s="2233"/>
      <c r="F22" s="2233"/>
      <c r="G22" s="2233"/>
      <c r="H22" s="2233"/>
      <c r="I22" s="2234"/>
      <c r="J22" s="2239"/>
      <c r="K22" s="2240"/>
      <c r="L22" s="2240"/>
      <c r="M22" s="2241"/>
      <c r="N22" s="2245" t="s">
        <v>1910</v>
      </c>
      <c r="O22" s="2246"/>
      <c r="P22" s="2246"/>
      <c r="Q22" s="2246"/>
      <c r="R22" s="2246"/>
      <c r="S22" s="2246"/>
      <c r="T22" s="2246"/>
      <c r="U22" s="2246"/>
      <c r="V22" s="2246"/>
      <c r="W22" s="2246"/>
      <c r="X22" s="2246"/>
      <c r="Y22" s="2246"/>
      <c r="Z22" s="2246"/>
      <c r="AA22" s="2246"/>
      <c r="AB22" s="2246"/>
      <c r="AC22" s="2246"/>
      <c r="AD22" s="2246"/>
      <c r="AE22" s="2246"/>
      <c r="AF22" s="2246"/>
      <c r="AG22" s="2246"/>
      <c r="AH22" s="2246"/>
      <c r="AI22" s="2246"/>
      <c r="AJ22" s="2246"/>
      <c r="AK22" s="2246"/>
      <c r="AL22" s="2246"/>
      <c r="AM22" s="2246"/>
      <c r="AN22" s="2172"/>
      <c r="AO22" s="1139"/>
      <c r="AP22" s="1163"/>
      <c r="AQ22" s="1121"/>
    </row>
    <row r="23" spans="1:43" ht="20.100000000000001" customHeight="1">
      <c r="A23" s="1121"/>
      <c r="B23" s="2235"/>
      <c r="C23" s="2236"/>
      <c r="D23" s="2236"/>
      <c r="E23" s="2236"/>
      <c r="F23" s="2236"/>
      <c r="G23" s="2236"/>
      <c r="H23" s="2236"/>
      <c r="I23" s="2237"/>
      <c r="J23" s="2242"/>
      <c r="K23" s="2243"/>
      <c r="L23" s="2243"/>
      <c r="M23" s="2244"/>
      <c r="N23" s="2245" t="s">
        <v>1911</v>
      </c>
      <c r="O23" s="2246"/>
      <c r="P23" s="2246"/>
      <c r="Q23" s="2246"/>
      <c r="R23" s="2246"/>
      <c r="S23" s="2246"/>
      <c r="T23" s="2246"/>
      <c r="U23" s="2246"/>
      <c r="V23" s="2246"/>
      <c r="W23" s="2246"/>
      <c r="X23" s="2246"/>
      <c r="Y23" s="2246"/>
      <c r="Z23" s="2246"/>
      <c r="AA23" s="2246"/>
      <c r="AB23" s="2246"/>
      <c r="AC23" s="2246"/>
      <c r="AD23" s="2246"/>
      <c r="AE23" s="2246"/>
      <c r="AF23" s="2246"/>
      <c r="AG23" s="2246"/>
      <c r="AH23" s="2246"/>
      <c r="AI23" s="2246"/>
      <c r="AJ23" s="2246"/>
      <c r="AK23" s="2246"/>
      <c r="AL23" s="2246"/>
      <c r="AM23" s="2246"/>
      <c r="AN23" s="2172"/>
      <c r="AO23" s="1128"/>
      <c r="AP23" s="1163"/>
      <c r="AQ23" s="1121"/>
    </row>
    <row r="24" spans="1:43">
      <c r="A24" s="1121"/>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row>
    <row r="25" spans="1:43" ht="15" customHeight="1">
      <c r="B25" s="2226" t="s">
        <v>1861</v>
      </c>
      <c r="C25" s="2227"/>
      <c r="D25" s="2227"/>
      <c r="E25" s="2227"/>
      <c r="F25" s="2227"/>
      <c r="G25" s="2227"/>
      <c r="H25" s="2227"/>
      <c r="I25" s="2227"/>
      <c r="J25" s="2227"/>
      <c r="K25" s="2227"/>
      <c r="L25" s="2227"/>
      <c r="M25" s="2227"/>
      <c r="N25" s="2227"/>
      <c r="O25" s="2227"/>
      <c r="P25" s="2227"/>
      <c r="Q25" s="2227"/>
      <c r="R25" s="2227"/>
      <c r="S25" s="2227"/>
      <c r="T25" s="2227"/>
      <c r="U25" s="2227"/>
      <c r="V25" s="2227"/>
      <c r="W25" s="2227"/>
      <c r="X25" s="2227"/>
      <c r="Y25" s="2227"/>
      <c r="Z25" s="2227"/>
      <c r="AA25" s="2227"/>
      <c r="AB25" s="2227"/>
      <c r="AC25" s="2227"/>
      <c r="AD25" s="2228"/>
      <c r="AE25" s="1164"/>
      <c r="AF25" s="1164"/>
      <c r="AG25" s="1164"/>
      <c r="AH25" s="1164"/>
      <c r="AI25" s="1164"/>
      <c r="AJ25" s="1164"/>
      <c r="AK25" s="1164"/>
      <c r="AL25" s="1164"/>
      <c r="AM25" s="1125"/>
      <c r="AN25" s="1121"/>
      <c r="AO25" s="1121"/>
      <c r="AP25" s="1121"/>
      <c r="AQ25" s="1121"/>
    </row>
    <row r="26" spans="1:43" ht="6" customHeight="1">
      <c r="A26" s="1121"/>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row>
    <row r="27" spans="1:43">
      <c r="A27" s="1121"/>
      <c r="B27" s="1152" t="s">
        <v>1912</v>
      </c>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1121"/>
      <c r="AL27" s="1121"/>
      <c r="AM27" s="1121"/>
      <c r="AN27" s="1121"/>
      <c r="AO27" s="1121"/>
      <c r="AP27" s="1121"/>
      <c r="AQ27" s="1121"/>
    </row>
    <row r="28" spans="1:43" ht="5.25" customHeight="1">
      <c r="A28" s="1121"/>
      <c r="B28" s="1152"/>
      <c r="C28" s="1121"/>
      <c r="D28" s="1121"/>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21"/>
      <c r="AA28" s="1121"/>
      <c r="AB28" s="1121"/>
      <c r="AC28" s="1121"/>
      <c r="AD28" s="1121"/>
      <c r="AE28" s="1121"/>
      <c r="AF28" s="1121"/>
      <c r="AG28" s="1121"/>
      <c r="AH28" s="1121"/>
      <c r="AI28" s="1121"/>
      <c r="AJ28" s="1121"/>
      <c r="AK28" s="1121"/>
      <c r="AL28" s="1121"/>
      <c r="AM28" s="1121"/>
      <c r="AN28" s="1121"/>
      <c r="AO28" s="1121"/>
      <c r="AP28" s="1121"/>
      <c r="AQ28" s="1121"/>
    </row>
    <row r="29" spans="1:43" ht="15" customHeight="1">
      <c r="A29" s="1121"/>
      <c r="B29" s="2208" t="s">
        <v>255</v>
      </c>
      <c r="C29" s="2208"/>
      <c r="D29" s="2208"/>
      <c r="E29" s="2208"/>
      <c r="F29" s="2208"/>
      <c r="G29" s="2208"/>
      <c r="H29" s="2208"/>
      <c r="I29" s="2208"/>
      <c r="J29" s="2208"/>
      <c r="K29" s="2208"/>
      <c r="L29" s="2208"/>
      <c r="M29" s="2208"/>
      <c r="N29" s="2229" t="s">
        <v>406</v>
      </c>
      <c r="O29" s="2060"/>
      <c r="P29" s="2060"/>
      <c r="Q29" s="2060"/>
      <c r="R29" s="2060"/>
      <c r="S29" s="2060"/>
      <c r="T29" s="2060"/>
      <c r="U29" s="2060"/>
      <c r="V29" s="2217"/>
      <c r="W29" s="2208" t="s">
        <v>1828</v>
      </c>
      <c r="X29" s="2208"/>
      <c r="Y29" s="2208"/>
      <c r="Z29" s="2208"/>
      <c r="AA29" s="2209" t="s">
        <v>1891</v>
      </c>
      <c r="AB29" s="2210"/>
      <c r="AC29" s="2210"/>
      <c r="AD29" s="2211"/>
      <c r="AE29" s="1121"/>
      <c r="AF29" s="2230" t="s">
        <v>1913</v>
      </c>
      <c r="AG29" s="2192"/>
      <c r="AH29" s="2192"/>
      <c r="AI29" s="2192"/>
      <c r="AJ29" s="2192"/>
      <c r="AK29" s="2192"/>
      <c r="AL29" s="2192"/>
      <c r="AM29" s="2231"/>
      <c r="AN29" s="2238"/>
      <c r="AO29" s="2195"/>
      <c r="AP29" s="2211" t="s">
        <v>742</v>
      </c>
      <c r="AQ29" s="1121"/>
    </row>
    <row r="30" spans="1:43" ht="15" customHeight="1">
      <c r="A30" s="1121"/>
      <c r="B30" s="2208" t="s">
        <v>792</v>
      </c>
      <c r="C30" s="2208"/>
      <c r="D30" s="2208"/>
      <c r="E30" s="2208"/>
      <c r="F30" s="2208"/>
      <c r="G30" s="2208"/>
      <c r="H30" s="2208"/>
      <c r="I30" s="2208"/>
      <c r="J30" s="2208"/>
      <c r="K30" s="2208"/>
      <c r="L30" s="2208"/>
      <c r="M30" s="2208"/>
      <c r="N30" s="2229" t="s">
        <v>1864</v>
      </c>
      <c r="O30" s="2060"/>
      <c r="P30" s="2217"/>
      <c r="Q30" s="2229" t="s">
        <v>1865</v>
      </c>
      <c r="R30" s="2060"/>
      <c r="S30" s="2217"/>
      <c r="T30" s="2229" t="s">
        <v>1866</v>
      </c>
      <c r="U30" s="2060"/>
      <c r="V30" s="2217"/>
      <c r="W30" s="2208"/>
      <c r="X30" s="2208"/>
      <c r="Y30" s="2208"/>
      <c r="Z30" s="2208"/>
      <c r="AA30" s="2212"/>
      <c r="AB30" s="2213"/>
      <c r="AC30" s="2213"/>
      <c r="AD30" s="2214"/>
      <c r="AE30" s="1121"/>
      <c r="AF30" s="2232"/>
      <c r="AG30" s="2233"/>
      <c r="AH30" s="2233"/>
      <c r="AI30" s="2233"/>
      <c r="AJ30" s="2233"/>
      <c r="AK30" s="2233"/>
      <c r="AL30" s="2233"/>
      <c r="AM30" s="2234"/>
      <c r="AN30" s="2239"/>
      <c r="AO30" s="2240"/>
      <c r="AP30" s="2247"/>
      <c r="AQ30" s="1121"/>
    </row>
    <row r="31" spans="1:43" ht="18" customHeight="1">
      <c r="A31" s="1121"/>
      <c r="B31" s="2224" t="s">
        <v>1893</v>
      </c>
      <c r="C31" s="2073"/>
      <c r="D31" s="2073"/>
      <c r="E31" s="2073"/>
      <c r="F31" s="2073"/>
      <c r="G31" s="2073"/>
      <c r="H31" s="2073"/>
      <c r="I31" s="2073"/>
      <c r="J31" s="2073"/>
      <c r="K31" s="2073"/>
      <c r="L31" s="2073"/>
      <c r="M31" s="2225"/>
      <c r="N31" s="2060"/>
      <c r="O31" s="2060"/>
      <c r="P31" s="2217"/>
      <c r="Q31" s="2060"/>
      <c r="R31" s="2060"/>
      <c r="S31" s="2217"/>
      <c r="T31" s="2060"/>
      <c r="U31" s="2060"/>
      <c r="V31" s="2217"/>
      <c r="W31" s="1153" t="s">
        <v>1914</v>
      </c>
      <c r="X31" s="2193"/>
      <c r="Y31" s="2193"/>
      <c r="Z31" s="2203"/>
      <c r="AA31" s="1154" t="s">
        <v>1868</v>
      </c>
      <c r="AB31" s="2195"/>
      <c r="AC31" s="2195"/>
      <c r="AD31" s="2196"/>
      <c r="AE31" s="1164"/>
      <c r="AF31" s="2235"/>
      <c r="AG31" s="2236"/>
      <c r="AH31" s="2236"/>
      <c r="AI31" s="2236"/>
      <c r="AJ31" s="2236"/>
      <c r="AK31" s="2236"/>
      <c r="AL31" s="2236"/>
      <c r="AM31" s="2237"/>
      <c r="AN31" s="2242"/>
      <c r="AO31" s="2243"/>
      <c r="AP31" s="2214"/>
      <c r="AQ31" s="1121"/>
    </row>
    <row r="32" spans="1:43" ht="18" customHeight="1">
      <c r="A32" s="1121"/>
      <c r="B32" s="1156"/>
      <c r="C32" s="2222" t="s">
        <v>1896</v>
      </c>
      <c r="D32" s="2223"/>
      <c r="E32" s="2223"/>
      <c r="F32" s="2223"/>
      <c r="G32" s="2223"/>
      <c r="H32" s="2223"/>
      <c r="I32" s="2223"/>
      <c r="J32" s="2223"/>
      <c r="K32" s="2223"/>
      <c r="L32" s="2223"/>
      <c r="M32" s="2169"/>
      <c r="N32" s="2060"/>
      <c r="O32" s="2060"/>
      <c r="P32" s="2217"/>
      <c r="Q32" s="2060"/>
      <c r="R32" s="2060"/>
      <c r="S32" s="2217"/>
      <c r="T32" s="2060"/>
      <c r="U32" s="2060"/>
      <c r="V32" s="2217"/>
      <c r="W32" s="1153" t="s">
        <v>1869</v>
      </c>
      <c r="X32" s="2193"/>
      <c r="Y32" s="2193"/>
      <c r="Z32" s="2203"/>
      <c r="AA32" s="1154" t="s">
        <v>1915</v>
      </c>
      <c r="AB32" s="2195"/>
      <c r="AC32" s="2195"/>
      <c r="AD32" s="2196"/>
      <c r="AE32" s="1121"/>
      <c r="AF32" s="1121"/>
      <c r="AG32" s="1121"/>
      <c r="AH32" s="1121"/>
      <c r="AI32" s="1121"/>
      <c r="AJ32" s="1121"/>
      <c r="AK32" s="1121"/>
      <c r="AL32" s="1121"/>
      <c r="AM32" s="1121"/>
      <c r="AN32" s="1121"/>
      <c r="AO32" s="1121"/>
      <c r="AP32" s="1121"/>
      <c r="AQ32" s="1121"/>
    </row>
    <row r="33" spans="1:43" ht="27.75" customHeight="1">
      <c r="A33" s="1121"/>
      <c r="B33" s="1130"/>
      <c r="C33" s="2062" t="s">
        <v>1916</v>
      </c>
      <c r="D33" s="2063"/>
      <c r="E33" s="2063"/>
      <c r="F33" s="2063"/>
      <c r="G33" s="2063"/>
      <c r="H33" s="2063"/>
      <c r="I33" s="2063"/>
      <c r="J33" s="2063"/>
      <c r="K33" s="2063"/>
      <c r="L33" s="2063"/>
      <c r="M33" s="2172"/>
      <c r="N33" s="2060"/>
      <c r="O33" s="2060"/>
      <c r="P33" s="2061"/>
      <c r="Q33" s="2060"/>
      <c r="R33" s="2060"/>
      <c r="S33" s="2061"/>
      <c r="T33" s="2060"/>
      <c r="U33" s="2060"/>
      <c r="V33" s="2061"/>
      <c r="W33" s="1127" t="s">
        <v>1871</v>
      </c>
      <c r="X33" s="1142"/>
      <c r="Y33" s="1142"/>
      <c r="Z33" s="1143"/>
      <c r="AA33" s="1128" t="s">
        <v>1917</v>
      </c>
      <c r="AB33" s="1144"/>
      <c r="AC33" s="1144"/>
      <c r="AD33" s="1145"/>
      <c r="AE33" s="1121"/>
      <c r="AF33" s="1121"/>
      <c r="AG33" s="1121"/>
      <c r="AH33" s="1121"/>
      <c r="AI33" s="1121"/>
      <c r="AJ33" s="1121"/>
      <c r="AK33" s="1121"/>
      <c r="AL33" s="1121"/>
      <c r="AM33" s="1121"/>
      <c r="AN33" s="1121"/>
      <c r="AO33" s="1121"/>
      <c r="AP33" s="1121"/>
      <c r="AQ33" s="1121"/>
    </row>
    <row r="34" spans="1:43" ht="18" customHeight="1">
      <c r="A34" s="1121"/>
      <c r="B34" s="2224" t="s">
        <v>1900</v>
      </c>
      <c r="C34" s="2073"/>
      <c r="D34" s="2073"/>
      <c r="E34" s="2073"/>
      <c r="F34" s="2073"/>
      <c r="G34" s="2073"/>
      <c r="H34" s="2073"/>
      <c r="I34" s="2073"/>
      <c r="J34" s="2073"/>
      <c r="K34" s="2073"/>
      <c r="L34" s="2073"/>
      <c r="M34" s="2225"/>
      <c r="N34" s="2060"/>
      <c r="O34" s="2060"/>
      <c r="P34" s="2217"/>
      <c r="Q34" s="2060"/>
      <c r="R34" s="2060"/>
      <c r="S34" s="2217"/>
      <c r="T34" s="2060"/>
      <c r="U34" s="2060"/>
      <c r="V34" s="2217"/>
      <c r="W34" s="1153" t="s">
        <v>1918</v>
      </c>
      <c r="X34" s="1142"/>
      <c r="Y34" s="1142"/>
      <c r="Z34" s="1143"/>
      <c r="AA34" s="1154" t="s">
        <v>1919</v>
      </c>
      <c r="AB34" s="1142"/>
      <c r="AC34" s="1142"/>
      <c r="AD34" s="1143"/>
      <c r="AE34" s="1121"/>
      <c r="AF34" s="1121"/>
      <c r="AG34" s="1121"/>
      <c r="AH34" s="1121"/>
      <c r="AI34" s="1121"/>
      <c r="AJ34" s="1121"/>
      <c r="AK34" s="1121"/>
      <c r="AL34" s="1121"/>
      <c r="AM34" s="1121"/>
      <c r="AN34" s="1121"/>
      <c r="AO34" s="1121"/>
      <c r="AP34" s="1121"/>
      <c r="AQ34" s="1121"/>
    </row>
    <row r="35" spans="1:43" ht="18" customHeight="1">
      <c r="A35" s="1121"/>
      <c r="B35" s="1156"/>
      <c r="C35" s="2222" t="s">
        <v>1903</v>
      </c>
      <c r="D35" s="2223"/>
      <c r="E35" s="2223"/>
      <c r="F35" s="2223"/>
      <c r="G35" s="2223"/>
      <c r="H35" s="2223"/>
      <c r="I35" s="2223"/>
      <c r="J35" s="2223"/>
      <c r="K35" s="2223"/>
      <c r="L35" s="2223"/>
      <c r="M35" s="2169"/>
      <c r="N35" s="2060"/>
      <c r="O35" s="2060"/>
      <c r="P35" s="2217"/>
      <c r="Q35" s="2060"/>
      <c r="R35" s="2060"/>
      <c r="S35" s="2217"/>
      <c r="T35" s="2060"/>
      <c r="U35" s="2060"/>
      <c r="V35" s="2217"/>
      <c r="W35" s="1153" t="s">
        <v>1853</v>
      </c>
      <c r="X35" s="2193"/>
      <c r="Y35" s="2193"/>
      <c r="Z35" s="2203"/>
      <c r="AA35" s="1154" t="s">
        <v>1920</v>
      </c>
      <c r="AB35" s="2193"/>
      <c r="AC35" s="2193"/>
      <c r="AD35" s="2203"/>
      <c r="AE35" s="1121"/>
      <c r="AF35" s="1121"/>
      <c r="AG35" s="1121"/>
      <c r="AH35" s="1121"/>
      <c r="AI35" s="1121"/>
      <c r="AJ35" s="1121"/>
      <c r="AK35" s="1121"/>
      <c r="AL35" s="1121"/>
      <c r="AM35" s="1121"/>
      <c r="AN35" s="1121"/>
      <c r="AO35" s="1121"/>
      <c r="AP35" s="1121"/>
      <c r="AQ35" s="1121"/>
    </row>
    <row r="36" spans="1:43" ht="18" customHeight="1">
      <c r="A36" s="1121"/>
      <c r="B36" s="1159"/>
      <c r="C36" s="2222" t="s">
        <v>1921</v>
      </c>
      <c r="D36" s="2223"/>
      <c r="E36" s="2223"/>
      <c r="F36" s="2223"/>
      <c r="G36" s="2223"/>
      <c r="H36" s="2223"/>
      <c r="I36" s="2223"/>
      <c r="J36" s="2223"/>
      <c r="K36" s="2223"/>
      <c r="L36" s="2223"/>
      <c r="M36" s="2169"/>
      <c r="N36" s="2060"/>
      <c r="O36" s="2060"/>
      <c r="P36" s="2217"/>
      <c r="Q36" s="2060"/>
      <c r="R36" s="2060"/>
      <c r="S36" s="2217"/>
      <c r="T36" s="2060"/>
      <c r="U36" s="2060"/>
      <c r="V36" s="2217"/>
      <c r="W36" s="1153" t="s">
        <v>1922</v>
      </c>
      <c r="X36" s="2193"/>
      <c r="Y36" s="2193"/>
      <c r="Z36" s="2203"/>
      <c r="AA36" s="1154" t="s">
        <v>1923</v>
      </c>
      <c r="AB36" s="2193"/>
      <c r="AC36" s="2193"/>
      <c r="AD36" s="2203"/>
      <c r="AE36" s="1121"/>
      <c r="AF36" s="1121"/>
      <c r="AG36" s="1121"/>
      <c r="AH36" s="1121"/>
      <c r="AI36" s="1121"/>
      <c r="AJ36" s="1121"/>
      <c r="AK36" s="1121"/>
      <c r="AL36" s="1121"/>
      <c r="AM36" s="1121"/>
      <c r="AN36" s="1121"/>
      <c r="AO36" s="1121"/>
      <c r="AP36" s="1121"/>
      <c r="AQ36" s="1121"/>
    </row>
    <row r="37" spans="1:43" ht="6.75" customHeight="1">
      <c r="A37" s="1121"/>
      <c r="B37" s="1160"/>
      <c r="C37" s="1161"/>
      <c r="D37" s="1161"/>
      <c r="E37" s="1161"/>
      <c r="F37" s="1161"/>
      <c r="G37" s="1161"/>
      <c r="H37" s="1161"/>
      <c r="I37" s="1161"/>
      <c r="J37" s="1161"/>
      <c r="K37" s="1161"/>
      <c r="L37" s="1161"/>
      <c r="M37" s="1161"/>
      <c r="N37" s="1137"/>
      <c r="O37" s="1137"/>
      <c r="P37" s="1137"/>
      <c r="Q37" s="1137"/>
      <c r="R37" s="1137"/>
      <c r="S37" s="1137"/>
      <c r="T37" s="1137"/>
      <c r="U37" s="1137"/>
      <c r="V37" s="1137"/>
      <c r="W37" s="1153"/>
      <c r="X37" s="1142"/>
      <c r="Y37" s="1142"/>
      <c r="Z37" s="1142"/>
      <c r="AA37" s="1153"/>
      <c r="AB37" s="1142"/>
      <c r="AC37" s="1142"/>
      <c r="AD37" s="1142"/>
      <c r="AE37" s="1121"/>
      <c r="AF37" s="1121"/>
      <c r="AG37" s="1121"/>
      <c r="AH37" s="1121"/>
      <c r="AI37" s="1121"/>
      <c r="AJ37" s="1121"/>
      <c r="AK37" s="1121"/>
      <c r="AL37" s="1121"/>
      <c r="AM37" s="1121"/>
      <c r="AN37" s="1121"/>
      <c r="AO37" s="1121"/>
      <c r="AP37" s="1121"/>
      <c r="AQ37" s="1121"/>
    </row>
    <row r="38" spans="1:43" ht="18" customHeight="1">
      <c r="A38" s="1121"/>
      <c r="B38" s="2222" t="s">
        <v>1924</v>
      </c>
      <c r="C38" s="2223"/>
      <c r="D38" s="2223"/>
      <c r="E38" s="2223"/>
      <c r="F38" s="2223"/>
      <c r="G38" s="2223"/>
      <c r="H38" s="2223"/>
      <c r="I38" s="2223"/>
      <c r="J38" s="2223"/>
      <c r="K38" s="2223"/>
      <c r="L38" s="2223"/>
      <c r="M38" s="2223"/>
      <c r="N38" s="2223"/>
      <c r="O38" s="2223"/>
      <c r="P38" s="2223"/>
      <c r="Q38" s="2223"/>
      <c r="R38" s="2223"/>
      <c r="S38" s="2223"/>
      <c r="T38" s="2223"/>
      <c r="U38" s="2223"/>
      <c r="V38" s="2223"/>
      <c r="W38" s="2223"/>
      <c r="X38" s="2223"/>
      <c r="Y38" s="2223"/>
      <c r="Z38" s="2169"/>
      <c r="AA38" s="1165"/>
      <c r="AB38" s="2195"/>
      <c r="AC38" s="2195"/>
      <c r="AD38" s="2196"/>
      <c r="AE38" s="1121"/>
      <c r="AF38" s="1121"/>
      <c r="AG38" s="1121"/>
      <c r="AH38" s="1121"/>
      <c r="AI38" s="1121"/>
      <c r="AJ38" s="1121"/>
      <c r="AK38" s="1121"/>
      <c r="AL38" s="1121"/>
      <c r="AM38" s="1121"/>
      <c r="AN38" s="1121"/>
      <c r="AO38" s="1121"/>
      <c r="AP38" s="1121"/>
      <c r="AQ38" s="1121"/>
    </row>
    <row r="39" spans="1:43" ht="27" customHeight="1">
      <c r="A39" s="1121"/>
      <c r="B39" s="2062" t="s">
        <v>1857</v>
      </c>
      <c r="C39" s="2063"/>
      <c r="D39" s="2063"/>
      <c r="E39" s="2063"/>
      <c r="F39" s="2063"/>
      <c r="G39" s="2063"/>
      <c r="H39" s="2063"/>
      <c r="I39" s="2063"/>
      <c r="J39" s="2063"/>
      <c r="K39" s="2063"/>
      <c r="L39" s="2063"/>
      <c r="M39" s="2063"/>
      <c r="N39" s="2063"/>
      <c r="O39" s="2063"/>
      <c r="P39" s="2063"/>
      <c r="Q39" s="2063"/>
      <c r="R39" s="2063"/>
      <c r="S39" s="2063"/>
      <c r="T39" s="2063"/>
      <c r="U39" s="2063"/>
      <c r="V39" s="2063"/>
      <c r="W39" s="2063"/>
      <c r="X39" s="2063"/>
      <c r="Y39" s="2063"/>
      <c r="Z39" s="2063"/>
      <c r="AA39" s="2059"/>
      <c r="AB39" s="2201"/>
      <c r="AC39" s="2201"/>
      <c r="AD39" s="2061"/>
      <c r="AE39" s="1121"/>
      <c r="AF39" s="1121"/>
      <c r="AG39" s="1121"/>
      <c r="AH39" s="1121"/>
      <c r="AI39" s="1121"/>
      <c r="AJ39" s="1121"/>
      <c r="AK39" s="1121"/>
      <c r="AL39" s="1121"/>
      <c r="AM39" s="1121"/>
      <c r="AN39" s="1121"/>
      <c r="AO39" s="1121"/>
      <c r="AP39" s="1121"/>
      <c r="AQ39" s="1121"/>
    </row>
    <row r="40" spans="1:43" ht="18" customHeight="1">
      <c r="A40" s="1121"/>
      <c r="B40" s="2222" t="s">
        <v>1925</v>
      </c>
      <c r="C40" s="2223"/>
      <c r="D40" s="2223"/>
      <c r="E40" s="2223"/>
      <c r="F40" s="2223"/>
      <c r="G40" s="2223"/>
      <c r="H40" s="2223"/>
      <c r="I40" s="2223"/>
      <c r="J40" s="2223"/>
      <c r="K40" s="2223"/>
      <c r="L40" s="2223"/>
      <c r="M40" s="2223"/>
      <c r="N40" s="2223"/>
      <c r="O40" s="2223"/>
      <c r="P40" s="2223"/>
      <c r="Q40" s="2223"/>
      <c r="R40" s="2223"/>
      <c r="S40" s="2223"/>
      <c r="T40" s="2223"/>
      <c r="U40" s="2223"/>
      <c r="V40" s="2223"/>
      <c r="W40" s="2223"/>
      <c r="X40" s="2223"/>
      <c r="Y40" s="2223"/>
      <c r="Z40" s="2169"/>
      <c r="AA40" s="1165"/>
      <c r="AB40" s="1144"/>
      <c r="AC40" s="1144"/>
      <c r="AD40" s="1145"/>
      <c r="AE40" s="1121"/>
      <c r="AF40" s="1121"/>
      <c r="AG40" s="1121"/>
      <c r="AH40" s="1121"/>
      <c r="AI40" s="1121"/>
      <c r="AJ40" s="1121"/>
      <c r="AK40" s="1121"/>
      <c r="AL40" s="1121"/>
      <c r="AM40" s="1121"/>
      <c r="AN40" s="1121"/>
      <c r="AO40" s="1121"/>
      <c r="AP40" s="1121"/>
      <c r="AQ40" s="1121"/>
    </row>
    <row r="41" spans="1:43" ht="20.100000000000001" customHeight="1">
      <c r="A41" s="1121"/>
      <c r="B41" s="2245" t="s">
        <v>1926</v>
      </c>
      <c r="C41" s="2246"/>
      <c r="D41" s="2246"/>
      <c r="E41" s="2246"/>
      <c r="F41" s="2246"/>
      <c r="G41" s="2246"/>
      <c r="H41" s="2246"/>
      <c r="I41" s="2246"/>
      <c r="J41" s="2246"/>
      <c r="K41" s="2246"/>
      <c r="L41" s="2246"/>
      <c r="M41" s="2246"/>
      <c r="N41" s="2246"/>
      <c r="O41" s="2246"/>
      <c r="P41" s="2246"/>
      <c r="Q41" s="2246"/>
      <c r="R41" s="2246"/>
      <c r="S41" s="2246"/>
      <c r="T41" s="2246"/>
      <c r="U41" s="2246"/>
      <c r="V41" s="2246"/>
      <c r="W41" s="2246"/>
      <c r="X41" s="2246"/>
      <c r="Y41" s="2246"/>
      <c r="Z41" s="2172"/>
      <c r="AA41" s="1154"/>
      <c r="AB41" s="2193"/>
      <c r="AC41" s="2193"/>
      <c r="AD41" s="2203"/>
      <c r="AE41" s="1121"/>
      <c r="AF41" s="1121"/>
      <c r="AG41" s="1121"/>
      <c r="AH41" s="1121"/>
      <c r="AI41" s="1121"/>
      <c r="AJ41" s="1121"/>
      <c r="AK41" s="1121"/>
      <c r="AL41" s="1121"/>
      <c r="AM41" s="1121"/>
      <c r="AN41" s="1121"/>
      <c r="AO41" s="1121"/>
      <c r="AP41" s="1121"/>
      <c r="AQ41" s="1121"/>
    </row>
    <row r="42" spans="1:43" ht="20.100000000000001" customHeight="1">
      <c r="A42" s="1121"/>
      <c r="B42" s="2245" t="s">
        <v>1927</v>
      </c>
      <c r="C42" s="2246"/>
      <c r="D42" s="2246"/>
      <c r="E42" s="2246"/>
      <c r="F42" s="2246"/>
      <c r="G42" s="2246"/>
      <c r="H42" s="2246"/>
      <c r="I42" s="2246"/>
      <c r="J42" s="2246"/>
      <c r="K42" s="2246"/>
      <c r="L42" s="2246"/>
      <c r="M42" s="2246"/>
      <c r="N42" s="2246"/>
      <c r="O42" s="2246"/>
      <c r="P42" s="2246"/>
      <c r="Q42" s="2246"/>
      <c r="R42" s="2246"/>
      <c r="S42" s="2246"/>
      <c r="T42" s="2246"/>
      <c r="U42" s="2246"/>
      <c r="V42" s="2246"/>
      <c r="W42" s="2246"/>
      <c r="X42" s="2246"/>
      <c r="Y42" s="2246"/>
      <c r="Z42" s="2172"/>
      <c r="AA42" s="1154"/>
      <c r="AB42" s="2193"/>
      <c r="AC42" s="2193"/>
      <c r="AD42" s="2203"/>
      <c r="AE42" s="1121"/>
      <c r="AF42" s="1121"/>
      <c r="AG42" s="1121"/>
      <c r="AH42" s="1121"/>
      <c r="AI42" s="1121"/>
      <c r="AJ42" s="1121"/>
      <c r="AK42" s="1121"/>
      <c r="AL42" s="1121"/>
      <c r="AM42" s="1121"/>
      <c r="AN42" s="1121"/>
      <c r="AO42" s="1121"/>
      <c r="AP42" s="1121"/>
      <c r="AQ42" s="1121"/>
    </row>
    <row r="43" spans="1:43" ht="6" customHeight="1">
      <c r="A43" s="1121"/>
      <c r="B43" s="1121"/>
      <c r="C43" s="1121"/>
      <c r="D43" s="1121"/>
      <c r="E43" s="1121"/>
      <c r="F43" s="1121"/>
      <c r="G43" s="1121"/>
      <c r="H43" s="1121"/>
      <c r="I43" s="1121"/>
      <c r="J43" s="1121"/>
      <c r="K43" s="1121"/>
      <c r="L43" s="1121"/>
      <c r="M43" s="1121"/>
      <c r="N43" s="1121"/>
      <c r="O43" s="1121"/>
      <c r="P43" s="1121"/>
      <c r="Q43" s="1121"/>
      <c r="R43" s="1121"/>
      <c r="S43" s="1121"/>
      <c r="T43" s="1121"/>
      <c r="U43" s="1121"/>
      <c r="V43" s="1121"/>
      <c r="W43" s="1121"/>
      <c r="X43" s="1121"/>
      <c r="Y43" s="1121"/>
      <c r="Z43" s="1121"/>
      <c r="AA43" s="1121"/>
      <c r="AB43" s="1121"/>
      <c r="AC43" s="1121"/>
      <c r="AD43" s="1121"/>
      <c r="AE43" s="1121"/>
      <c r="AF43" s="1121"/>
      <c r="AG43" s="1121"/>
      <c r="AH43" s="1121"/>
      <c r="AI43" s="1121"/>
      <c r="AJ43" s="1121"/>
      <c r="AK43" s="1121"/>
      <c r="AL43" s="1121"/>
      <c r="AM43" s="1121"/>
      <c r="AN43" s="1121"/>
      <c r="AO43" s="1121"/>
      <c r="AP43" s="1121"/>
      <c r="AQ43" s="1121"/>
    </row>
    <row r="44" spans="1:43">
      <c r="A44" s="1121" t="s">
        <v>1877</v>
      </c>
      <c r="B44" s="1121"/>
      <c r="C44" s="1121"/>
      <c r="D44" s="1121"/>
      <c r="E44" s="1121"/>
      <c r="F44" s="1121"/>
      <c r="G44" s="1121"/>
      <c r="H44" s="1121"/>
      <c r="I44" s="1121"/>
      <c r="J44" s="1121"/>
      <c r="K44" s="1121"/>
      <c r="L44" s="1121"/>
      <c r="M44" s="1121"/>
      <c r="N44" s="1121"/>
      <c r="O44" s="1121"/>
      <c r="P44" s="1121"/>
      <c r="Q44" s="1121"/>
      <c r="R44" s="1121"/>
      <c r="S44" s="1121"/>
      <c r="T44" s="1121"/>
      <c r="U44" s="1121"/>
      <c r="V44" s="1121"/>
      <c r="W44" s="1121"/>
      <c r="X44" s="1121"/>
      <c r="Y44" s="1121"/>
      <c r="Z44" s="1121"/>
      <c r="AA44" s="1121"/>
      <c r="AB44" s="1121"/>
      <c r="AC44" s="1121"/>
      <c r="AD44" s="1121"/>
      <c r="AE44" s="1121"/>
      <c r="AF44" s="1121"/>
      <c r="AG44" s="1121"/>
      <c r="AH44" s="1121"/>
      <c r="AI44" s="1121"/>
      <c r="AJ44" s="1121"/>
      <c r="AK44" s="1121"/>
      <c r="AL44" s="1121"/>
      <c r="AM44" s="1121"/>
      <c r="AN44" s="1121"/>
      <c r="AO44" s="1121"/>
      <c r="AP44" s="1121"/>
      <c r="AQ44" s="1121"/>
    </row>
    <row r="45" spans="1:43" ht="6" customHeight="1">
      <c r="A45" s="1121"/>
      <c r="B45" s="1121"/>
      <c r="C45" s="1121"/>
      <c r="D45" s="1121"/>
      <c r="E45" s="1121"/>
      <c r="F45" s="1121"/>
      <c r="G45" s="1121"/>
      <c r="H45" s="1121"/>
      <c r="I45" s="1121"/>
      <c r="J45" s="1121"/>
      <c r="K45" s="1121"/>
      <c r="L45" s="1121"/>
      <c r="M45" s="1121"/>
      <c r="N45" s="1121"/>
      <c r="O45" s="1121"/>
      <c r="P45" s="1121"/>
      <c r="Q45" s="1121"/>
      <c r="R45" s="1121"/>
      <c r="S45" s="1121"/>
      <c r="T45" s="1121"/>
      <c r="U45" s="1121"/>
      <c r="V45" s="1121"/>
      <c r="W45" s="1121"/>
      <c r="X45" s="1121"/>
      <c r="Y45" s="1121"/>
      <c r="Z45" s="1121"/>
      <c r="AA45" s="1121"/>
      <c r="AB45" s="1121"/>
      <c r="AC45" s="1121"/>
      <c r="AD45" s="1121"/>
      <c r="AE45" s="1121"/>
      <c r="AF45" s="1121"/>
      <c r="AG45" s="1121"/>
      <c r="AH45" s="1121"/>
      <c r="AI45" s="1121"/>
      <c r="AJ45" s="1121"/>
      <c r="AK45" s="1121"/>
      <c r="AL45" s="1121"/>
      <c r="AM45" s="1121"/>
      <c r="AN45" s="1121"/>
      <c r="AO45" s="1121"/>
      <c r="AP45" s="1121"/>
      <c r="AQ45" s="1121"/>
    </row>
    <row r="46" spans="1:43" s="1148" customFormat="1" ht="10.5">
      <c r="A46" s="1166"/>
      <c r="B46" s="1166">
        <v>1</v>
      </c>
      <c r="C46" s="2249" t="s">
        <v>1878</v>
      </c>
      <c r="D46" s="2249"/>
      <c r="E46" s="2249"/>
      <c r="F46" s="2249"/>
      <c r="G46" s="2249"/>
      <c r="H46" s="2249"/>
      <c r="I46" s="2249"/>
      <c r="J46" s="2249"/>
      <c r="K46" s="2249"/>
      <c r="L46" s="2249"/>
      <c r="M46" s="2249"/>
      <c r="N46" s="2249"/>
      <c r="O46" s="2249"/>
      <c r="P46" s="2249"/>
      <c r="Q46" s="2249"/>
      <c r="R46" s="2249"/>
      <c r="S46" s="2249"/>
      <c r="T46" s="2249"/>
      <c r="U46" s="2249"/>
      <c r="V46" s="2249"/>
      <c r="W46" s="2249"/>
      <c r="X46" s="2249"/>
      <c r="Y46" s="2249"/>
      <c r="Z46" s="2249"/>
      <c r="AA46" s="2249"/>
      <c r="AB46" s="2249"/>
      <c r="AC46" s="2249"/>
      <c r="AD46" s="2249"/>
      <c r="AE46" s="2249"/>
      <c r="AF46" s="2249"/>
      <c r="AG46" s="2249"/>
      <c r="AH46" s="2249"/>
      <c r="AI46" s="2249"/>
      <c r="AJ46" s="2249"/>
      <c r="AK46" s="2249"/>
      <c r="AL46" s="2249"/>
      <c r="AM46" s="2249"/>
      <c r="AN46" s="2249"/>
      <c r="AO46" s="2249"/>
      <c r="AP46" s="2249"/>
      <c r="AQ46" s="1166"/>
    </row>
    <row r="47" spans="1:43" s="1148" customFormat="1" ht="22.5" customHeight="1">
      <c r="A47" s="1166"/>
      <c r="B47" s="1166">
        <v>2</v>
      </c>
      <c r="C47" s="2248" t="s">
        <v>1879</v>
      </c>
      <c r="D47" s="2248"/>
      <c r="E47" s="2248"/>
      <c r="F47" s="2248"/>
      <c r="G47" s="2248"/>
      <c r="H47" s="2248"/>
      <c r="I47" s="2248"/>
      <c r="J47" s="2248"/>
      <c r="K47" s="2248"/>
      <c r="L47" s="2248"/>
      <c r="M47" s="2248"/>
      <c r="N47" s="2248"/>
      <c r="O47" s="2248"/>
      <c r="P47" s="2248"/>
      <c r="Q47" s="2248"/>
      <c r="R47" s="2248"/>
      <c r="S47" s="2248"/>
      <c r="T47" s="2248"/>
      <c r="U47" s="2248"/>
      <c r="V47" s="2248"/>
      <c r="W47" s="2248"/>
      <c r="X47" s="2248"/>
      <c r="Y47" s="2248"/>
      <c r="Z47" s="2248"/>
      <c r="AA47" s="2248"/>
      <c r="AB47" s="2248"/>
      <c r="AC47" s="2248"/>
      <c r="AD47" s="2248"/>
      <c r="AE47" s="2248"/>
      <c r="AF47" s="2248"/>
      <c r="AG47" s="2248"/>
      <c r="AH47" s="2248"/>
      <c r="AI47" s="2248"/>
      <c r="AJ47" s="2248"/>
      <c r="AK47" s="2248"/>
      <c r="AL47" s="2248"/>
      <c r="AM47" s="2248"/>
      <c r="AN47" s="2248"/>
      <c r="AO47" s="2248"/>
      <c r="AP47" s="2248"/>
      <c r="AQ47" s="1167"/>
    </row>
    <row r="48" spans="1:43" s="1148" customFormat="1" ht="10.5">
      <c r="A48" s="1166"/>
      <c r="B48" s="1166">
        <v>3</v>
      </c>
      <c r="C48" s="2249" t="s">
        <v>1928</v>
      </c>
      <c r="D48" s="2249"/>
      <c r="E48" s="2249"/>
      <c r="F48" s="2249"/>
      <c r="G48" s="2249"/>
      <c r="H48" s="2249"/>
      <c r="I48" s="2249"/>
      <c r="J48" s="2249"/>
      <c r="K48" s="2249"/>
      <c r="L48" s="2249"/>
      <c r="M48" s="2249"/>
      <c r="N48" s="2249"/>
      <c r="O48" s="2249"/>
      <c r="P48" s="2249"/>
      <c r="Q48" s="2249"/>
      <c r="R48" s="2249"/>
      <c r="S48" s="2249"/>
      <c r="T48" s="2249"/>
      <c r="U48" s="2249"/>
      <c r="V48" s="2249"/>
      <c r="W48" s="2249"/>
      <c r="X48" s="2249"/>
      <c r="Y48" s="2249"/>
      <c r="Z48" s="2249"/>
      <c r="AA48" s="2249"/>
      <c r="AB48" s="2249"/>
      <c r="AC48" s="2249"/>
      <c r="AD48" s="2249"/>
      <c r="AE48" s="2249"/>
      <c r="AF48" s="2249"/>
      <c r="AG48" s="2249"/>
      <c r="AH48" s="2249"/>
      <c r="AI48" s="2249"/>
      <c r="AJ48" s="2249"/>
      <c r="AK48" s="2249"/>
      <c r="AL48" s="2249"/>
      <c r="AM48" s="2249"/>
      <c r="AN48" s="2249"/>
      <c r="AO48" s="2249"/>
      <c r="AP48" s="2249"/>
      <c r="AQ48" s="1166"/>
    </row>
    <row r="49" spans="1:45" s="1148" customFormat="1" ht="10.5">
      <c r="A49" s="1166"/>
      <c r="B49" s="1166">
        <v>4</v>
      </c>
      <c r="C49" s="2249" t="s">
        <v>1929</v>
      </c>
      <c r="D49" s="2249"/>
      <c r="E49" s="2249"/>
      <c r="F49" s="2249"/>
      <c r="G49" s="2249"/>
      <c r="H49" s="2249"/>
      <c r="I49" s="2249"/>
      <c r="J49" s="2249"/>
      <c r="K49" s="2249"/>
      <c r="L49" s="2249"/>
      <c r="M49" s="2249"/>
      <c r="N49" s="2249"/>
      <c r="O49" s="2249"/>
      <c r="P49" s="2249"/>
      <c r="Q49" s="2249"/>
      <c r="R49" s="2249"/>
      <c r="S49" s="2249"/>
      <c r="T49" s="2249"/>
      <c r="U49" s="2249"/>
      <c r="V49" s="2249"/>
      <c r="W49" s="2249"/>
      <c r="X49" s="2249"/>
      <c r="Y49" s="2249"/>
      <c r="Z49" s="2249"/>
      <c r="AA49" s="2249"/>
      <c r="AB49" s="2249"/>
      <c r="AC49" s="2249"/>
      <c r="AD49" s="2249"/>
      <c r="AE49" s="2249"/>
      <c r="AF49" s="2249"/>
      <c r="AG49" s="2249"/>
      <c r="AH49" s="2249"/>
      <c r="AI49" s="2249"/>
      <c r="AJ49" s="2249"/>
      <c r="AK49" s="2249"/>
      <c r="AL49" s="2249"/>
      <c r="AM49" s="2249"/>
      <c r="AN49" s="2249"/>
      <c r="AO49" s="2249"/>
      <c r="AP49" s="2249"/>
      <c r="AQ49" s="1166"/>
    </row>
    <row r="50" spans="1:45" s="1148" customFormat="1" ht="22.5" customHeight="1">
      <c r="A50" s="1166"/>
      <c r="B50" s="1166">
        <v>5</v>
      </c>
      <c r="C50" s="2248" t="s">
        <v>1930</v>
      </c>
      <c r="D50" s="2248"/>
      <c r="E50" s="2248"/>
      <c r="F50" s="2248"/>
      <c r="G50" s="2248"/>
      <c r="H50" s="2248"/>
      <c r="I50" s="2248"/>
      <c r="J50" s="2248"/>
      <c r="K50" s="2248"/>
      <c r="L50" s="2248"/>
      <c r="M50" s="2248"/>
      <c r="N50" s="2248"/>
      <c r="O50" s="2248"/>
      <c r="P50" s="2248"/>
      <c r="Q50" s="2248"/>
      <c r="R50" s="2248"/>
      <c r="S50" s="2248"/>
      <c r="T50" s="2248"/>
      <c r="U50" s="2248"/>
      <c r="V50" s="2248"/>
      <c r="W50" s="2248"/>
      <c r="X50" s="2248"/>
      <c r="Y50" s="2248"/>
      <c r="Z50" s="2248"/>
      <c r="AA50" s="2248"/>
      <c r="AB50" s="2248"/>
      <c r="AC50" s="2248"/>
      <c r="AD50" s="2248"/>
      <c r="AE50" s="2248"/>
      <c r="AF50" s="2248"/>
      <c r="AG50" s="2248"/>
      <c r="AH50" s="2248"/>
      <c r="AI50" s="2248"/>
      <c r="AJ50" s="2248"/>
      <c r="AK50" s="2248"/>
      <c r="AL50" s="2248"/>
      <c r="AM50" s="2248"/>
      <c r="AN50" s="2248"/>
      <c r="AO50" s="2248"/>
      <c r="AP50" s="2248"/>
      <c r="AQ50" s="1166"/>
    </row>
    <row r="51" spans="1:45" s="1148" customFormat="1" ht="10.5">
      <c r="A51" s="1166"/>
      <c r="B51" s="1166">
        <v>6</v>
      </c>
      <c r="C51" s="2249" t="s">
        <v>1931</v>
      </c>
      <c r="D51" s="2249"/>
      <c r="E51" s="2249"/>
      <c r="F51" s="2249"/>
      <c r="G51" s="2249"/>
      <c r="H51" s="2249"/>
      <c r="I51" s="2249"/>
      <c r="J51" s="2249"/>
      <c r="K51" s="2249"/>
      <c r="L51" s="2249"/>
      <c r="M51" s="2249"/>
      <c r="N51" s="2249"/>
      <c r="O51" s="2249"/>
      <c r="P51" s="2249"/>
      <c r="Q51" s="2249"/>
      <c r="R51" s="2249"/>
      <c r="S51" s="2249"/>
      <c r="T51" s="2249"/>
      <c r="U51" s="2249"/>
      <c r="V51" s="2249"/>
      <c r="W51" s="2249"/>
      <c r="X51" s="2249"/>
      <c r="Y51" s="2249"/>
      <c r="Z51" s="2249"/>
      <c r="AA51" s="2249"/>
      <c r="AB51" s="2249"/>
      <c r="AC51" s="2249"/>
      <c r="AD51" s="2249"/>
      <c r="AE51" s="2249"/>
      <c r="AF51" s="2249"/>
      <c r="AG51" s="2249"/>
      <c r="AH51" s="2249"/>
      <c r="AI51" s="2249"/>
      <c r="AJ51" s="2249"/>
      <c r="AK51" s="2249"/>
      <c r="AL51" s="2249"/>
      <c r="AM51" s="2249"/>
      <c r="AN51" s="2249"/>
      <c r="AO51" s="2249"/>
      <c r="AP51" s="2249"/>
      <c r="AQ51" s="1166"/>
    </row>
    <row r="52" spans="1:45" s="1148" customFormat="1" ht="10.5">
      <c r="A52" s="1166"/>
      <c r="B52" s="1166">
        <v>7</v>
      </c>
      <c r="C52" s="2249" t="s">
        <v>1884</v>
      </c>
      <c r="D52" s="2249"/>
      <c r="E52" s="2249"/>
      <c r="F52" s="2249"/>
      <c r="G52" s="2249"/>
      <c r="H52" s="2249"/>
      <c r="I52" s="2249"/>
      <c r="J52" s="2249"/>
      <c r="K52" s="2249"/>
      <c r="L52" s="2249"/>
      <c r="M52" s="2249"/>
      <c r="N52" s="2249"/>
      <c r="O52" s="2249"/>
      <c r="P52" s="2249"/>
      <c r="Q52" s="2249"/>
      <c r="R52" s="2249"/>
      <c r="S52" s="2249"/>
      <c r="T52" s="2249"/>
      <c r="U52" s="2249"/>
      <c r="V52" s="2249"/>
      <c r="W52" s="2249"/>
      <c r="X52" s="2249"/>
      <c r="Y52" s="2249"/>
      <c r="Z52" s="2249"/>
      <c r="AA52" s="2249"/>
      <c r="AB52" s="2249"/>
      <c r="AC52" s="2249"/>
      <c r="AD52" s="2249"/>
      <c r="AE52" s="2249"/>
      <c r="AF52" s="2249"/>
      <c r="AG52" s="2249"/>
      <c r="AH52" s="2249"/>
      <c r="AI52" s="2249"/>
      <c r="AJ52" s="2249"/>
      <c r="AK52" s="2249"/>
      <c r="AL52" s="2249"/>
      <c r="AM52" s="2249"/>
      <c r="AN52" s="2249"/>
      <c r="AO52" s="2249"/>
      <c r="AP52" s="2249"/>
      <c r="AQ52" s="1166"/>
    </row>
    <row r="53" spans="1:45">
      <c r="A53" s="1121"/>
      <c r="B53" s="1166">
        <v>8</v>
      </c>
      <c r="C53" s="2249" t="s">
        <v>1885</v>
      </c>
      <c r="D53" s="2249"/>
      <c r="E53" s="2249"/>
      <c r="F53" s="2249"/>
      <c r="G53" s="2249"/>
      <c r="H53" s="2249"/>
      <c r="I53" s="2249"/>
      <c r="J53" s="2249"/>
      <c r="K53" s="2249"/>
      <c r="L53" s="2249"/>
      <c r="M53" s="2249"/>
      <c r="N53" s="2249"/>
      <c r="O53" s="2249"/>
      <c r="P53" s="2249"/>
      <c r="Q53" s="2249"/>
      <c r="R53" s="2249"/>
      <c r="S53" s="2249"/>
      <c r="T53" s="2249"/>
      <c r="U53" s="2249"/>
      <c r="V53" s="2249"/>
      <c r="W53" s="2249"/>
      <c r="X53" s="2249"/>
      <c r="Y53" s="2249"/>
      <c r="Z53" s="2249"/>
      <c r="AA53" s="2249"/>
      <c r="AB53" s="2249"/>
      <c r="AC53" s="2249"/>
      <c r="AD53" s="2249"/>
      <c r="AE53" s="2249"/>
      <c r="AF53" s="2249"/>
      <c r="AG53" s="2249"/>
      <c r="AH53" s="2249"/>
      <c r="AI53" s="2249"/>
      <c r="AJ53" s="2249"/>
      <c r="AK53" s="2249"/>
      <c r="AL53" s="2249"/>
      <c r="AM53" s="2249"/>
      <c r="AN53" s="2249"/>
      <c r="AO53" s="2249"/>
      <c r="AP53" s="2249"/>
      <c r="AQ53" s="1149"/>
      <c r="AR53" s="1150"/>
      <c r="AS53" s="1150"/>
    </row>
    <row r="54" spans="1:45">
      <c r="A54" s="1121"/>
      <c r="B54" s="1166">
        <v>9</v>
      </c>
      <c r="C54" s="2249" t="s">
        <v>1886</v>
      </c>
      <c r="D54" s="2249"/>
      <c r="E54" s="2249"/>
      <c r="F54" s="2249"/>
      <c r="G54" s="2249"/>
      <c r="H54" s="2249"/>
      <c r="I54" s="2249"/>
      <c r="J54" s="2249"/>
      <c r="K54" s="2249"/>
      <c r="L54" s="2249"/>
      <c r="M54" s="2249"/>
      <c r="N54" s="2249"/>
      <c r="O54" s="2249"/>
      <c r="P54" s="2249"/>
      <c r="Q54" s="2249"/>
      <c r="R54" s="2249"/>
      <c r="S54" s="2249"/>
      <c r="T54" s="2249"/>
      <c r="U54" s="2249"/>
      <c r="V54" s="2249"/>
      <c r="W54" s="2249"/>
      <c r="X54" s="2249"/>
      <c r="Y54" s="2249"/>
      <c r="Z54" s="2249"/>
      <c r="AA54" s="2249"/>
      <c r="AB54" s="2249"/>
      <c r="AC54" s="2249"/>
      <c r="AD54" s="2249"/>
      <c r="AE54" s="2249"/>
      <c r="AF54" s="2249"/>
      <c r="AG54" s="2249"/>
      <c r="AH54" s="2249"/>
      <c r="AI54" s="2249"/>
      <c r="AJ54" s="2249"/>
      <c r="AK54" s="2249"/>
      <c r="AL54" s="2249"/>
      <c r="AM54" s="2249"/>
      <c r="AN54" s="2249"/>
      <c r="AO54" s="2249"/>
      <c r="AP54" s="2249"/>
      <c r="AQ54" s="1149"/>
      <c r="AR54" s="1150"/>
      <c r="AS54" s="1150"/>
    </row>
  </sheetData>
  <mergeCells count="172">
    <mergeCell ref="C50:AP50"/>
    <mergeCell ref="C51:AP51"/>
    <mergeCell ref="C52:AP52"/>
    <mergeCell ref="C53:AP53"/>
    <mergeCell ref="C54:AP54"/>
    <mergeCell ref="B42:Z42"/>
    <mergeCell ref="AB42:AD42"/>
    <mergeCell ref="C46:AP46"/>
    <mergeCell ref="C47:AP47"/>
    <mergeCell ref="C48:AP48"/>
    <mergeCell ref="C49:AP49"/>
    <mergeCell ref="B38:Z38"/>
    <mergeCell ref="AB38:AD38"/>
    <mergeCell ref="B39:Z39"/>
    <mergeCell ref="AA39:AD39"/>
    <mergeCell ref="B40:Z40"/>
    <mergeCell ref="B41:Z41"/>
    <mergeCell ref="AB41:AD41"/>
    <mergeCell ref="C36:M36"/>
    <mergeCell ref="N36:P36"/>
    <mergeCell ref="Q36:S36"/>
    <mergeCell ref="T36:V36"/>
    <mergeCell ref="X36:Z36"/>
    <mergeCell ref="AB36:AD36"/>
    <mergeCell ref="C35:M35"/>
    <mergeCell ref="N35:P35"/>
    <mergeCell ref="Q35:S35"/>
    <mergeCell ref="T35:V35"/>
    <mergeCell ref="X35:Z35"/>
    <mergeCell ref="AB35:AD35"/>
    <mergeCell ref="C33:M33"/>
    <mergeCell ref="N33:P33"/>
    <mergeCell ref="Q33:S33"/>
    <mergeCell ref="T33:V33"/>
    <mergeCell ref="B34:M34"/>
    <mergeCell ref="N34:P34"/>
    <mergeCell ref="Q34:S34"/>
    <mergeCell ref="T34:V34"/>
    <mergeCell ref="C32:M32"/>
    <mergeCell ref="N32:P32"/>
    <mergeCell ref="Q32:S32"/>
    <mergeCell ref="T32:V32"/>
    <mergeCell ref="X32:Z32"/>
    <mergeCell ref="AB32:AD32"/>
    <mergeCell ref="AN29:AO31"/>
    <mergeCell ref="AP29:AP31"/>
    <mergeCell ref="B30:M30"/>
    <mergeCell ref="N30:P30"/>
    <mergeCell ref="Q30:S30"/>
    <mergeCell ref="T30:V30"/>
    <mergeCell ref="B31:M31"/>
    <mergeCell ref="N31:P31"/>
    <mergeCell ref="Q31:S31"/>
    <mergeCell ref="T31:V31"/>
    <mergeCell ref="B25:AD25"/>
    <mergeCell ref="B29:M29"/>
    <mergeCell ref="N29:V29"/>
    <mergeCell ref="W29:Z30"/>
    <mergeCell ref="AA29:AD30"/>
    <mergeCell ref="AF29:AM31"/>
    <mergeCell ref="X31:Z31"/>
    <mergeCell ref="AB31:AD31"/>
    <mergeCell ref="B18:I23"/>
    <mergeCell ref="J18:M23"/>
    <mergeCell ref="N18:AN18"/>
    <mergeCell ref="N19:AN19"/>
    <mergeCell ref="N20:AN20"/>
    <mergeCell ref="N21:AN21"/>
    <mergeCell ref="N22:AN22"/>
    <mergeCell ref="N23:AN23"/>
    <mergeCell ref="AM16:AN16"/>
    <mergeCell ref="AJ15:AK15"/>
    <mergeCell ref="AM15:AN15"/>
    <mergeCell ref="C16:M16"/>
    <mergeCell ref="N16:O16"/>
    <mergeCell ref="P16:Q16"/>
    <mergeCell ref="R16:S16"/>
    <mergeCell ref="T16:U16"/>
    <mergeCell ref="V16:W16"/>
    <mergeCell ref="X16:Y16"/>
    <mergeCell ref="Z16:AA16"/>
    <mergeCell ref="X15:Y15"/>
    <mergeCell ref="Z15:AA15"/>
    <mergeCell ref="AB15:AC15"/>
    <mergeCell ref="AD15:AE15"/>
    <mergeCell ref="AF15:AG15"/>
    <mergeCell ref="AH15:AI15"/>
    <mergeCell ref="AH14:AI14"/>
    <mergeCell ref="AJ14:AK14"/>
    <mergeCell ref="C15:M15"/>
    <mergeCell ref="N15:O15"/>
    <mergeCell ref="P15:Q15"/>
    <mergeCell ref="R15:S15"/>
    <mergeCell ref="T15:U15"/>
    <mergeCell ref="V15:W15"/>
    <mergeCell ref="AB16:AC16"/>
    <mergeCell ref="AD16:AE16"/>
    <mergeCell ref="AF16:AG16"/>
    <mergeCell ref="AH16:AI16"/>
    <mergeCell ref="AJ16:AK16"/>
    <mergeCell ref="AJ13:AK13"/>
    <mergeCell ref="B14:M14"/>
    <mergeCell ref="N14:O14"/>
    <mergeCell ref="P14:Q14"/>
    <mergeCell ref="R14:S14"/>
    <mergeCell ref="T14:U14"/>
    <mergeCell ref="V14:W14"/>
    <mergeCell ref="X14:Y14"/>
    <mergeCell ref="Z14:AA14"/>
    <mergeCell ref="AB14:AC14"/>
    <mergeCell ref="X13:Y13"/>
    <mergeCell ref="Z13:AA13"/>
    <mergeCell ref="AB13:AC13"/>
    <mergeCell ref="AD13:AE13"/>
    <mergeCell ref="AF13:AG13"/>
    <mergeCell ref="AH13:AI13"/>
    <mergeCell ref="C13:M13"/>
    <mergeCell ref="N13:O13"/>
    <mergeCell ref="P13:Q13"/>
    <mergeCell ref="R13:S13"/>
    <mergeCell ref="T13:U13"/>
    <mergeCell ref="V13:W13"/>
    <mergeCell ref="AD14:AE14"/>
    <mergeCell ref="AF14:AG14"/>
    <mergeCell ref="AB12:AC12"/>
    <mergeCell ref="AD12:AE12"/>
    <mergeCell ref="AF12:AG12"/>
    <mergeCell ref="AH12:AI12"/>
    <mergeCell ref="AJ12:AK12"/>
    <mergeCell ref="AM12:AN12"/>
    <mergeCell ref="AJ11:AK11"/>
    <mergeCell ref="AM11:AN11"/>
    <mergeCell ref="C12:M12"/>
    <mergeCell ref="N12:O12"/>
    <mergeCell ref="P12:Q12"/>
    <mergeCell ref="R12:S12"/>
    <mergeCell ref="T12:U12"/>
    <mergeCell ref="V12:W12"/>
    <mergeCell ref="X12:Y12"/>
    <mergeCell ref="Z12:AA12"/>
    <mergeCell ref="X11:Y11"/>
    <mergeCell ref="Z11:AA11"/>
    <mergeCell ref="AB11:AC11"/>
    <mergeCell ref="AD11:AE11"/>
    <mergeCell ref="AF11:AG11"/>
    <mergeCell ref="AH11:AI11"/>
    <mergeCell ref="B11:M11"/>
    <mergeCell ref="N11:O11"/>
    <mergeCell ref="P11:Q11"/>
    <mergeCell ref="R11:S11"/>
    <mergeCell ref="T11:U11"/>
    <mergeCell ref="V11:W11"/>
    <mergeCell ref="AO9:AP10"/>
    <mergeCell ref="B10:M10"/>
    <mergeCell ref="N10:O10"/>
    <mergeCell ref="P10:Q10"/>
    <mergeCell ref="R10:S10"/>
    <mergeCell ref="T10:U10"/>
    <mergeCell ref="V10:W10"/>
    <mergeCell ref="X10:Y10"/>
    <mergeCell ref="Z10:AA10"/>
    <mergeCell ref="AB10:AC10"/>
    <mergeCell ref="A1:E1"/>
    <mergeCell ref="B5:AL5"/>
    <mergeCell ref="B9:M9"/>
    <mergeCell ref="N9:AE9"/>
    <mergeCell ref="AF9:AK9"/>
    <mergeCell ref="AL9:AN10"/>
    <mergeCell ref="AD10:AE10"/>
    <mergeCell ref="AF10:AG10"/>
    <mergeCell ref="AH10:AI10"/>
    <mergeCell ref="AJ10:AK10"/>
  </mergeCells>
  <phoneticPr fontId="2"/>
  <pageMargins left="0.70866141732283472" right="0.59" top="0.57999999999999996" bottom="0.2" header="0.31496062992125984" footer="0.19685039370078741"/>
  <pageSetup paperSize="9" scale="8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9"/>
  <sheetViews>
    <sheetView view="pageBreakPreview" topLeftCell="A31" zoomScaleNormal="100" zoomScaleSheetLayoutView="100" workbookViewId="0">
      <selection activeCell="G1" sqref="G1"/>
    </sheetView>
  </sheetViews>
  <sheetFormatPr defaultColWidth="3.5703125" defaultRowHeight="11.25"/>
  <cols>
    <col min="1" max="1" width="1.7109375" style="1123" customWidth="1"/>
    <col min="2" max="2" width="3.140625" style="1123" customWidth="1"/>
    <col min="3" max="3" width="2" style="1123" customWidth="1"/>
    <col min="4" max="12" width="3.5703125" style="1123" customWidth="1"/>
    <col min="13" max="13" width="5.7109375" style="1123" customWidth="1"/>
    <col min="14" max="37" width="2.85546875" style="1123" customWidth="1"/>
    <col min="38" max="38" width="3" style="1123" bestFit="1" customWidth="1"/>
    <col min="39" max="39" width="4.85546875" style="1123" customWidth="1"/>
    <col min="40" max="40" width="3" style="1123" customWidth="1"/>
    <col min="41" max="41" width="2.42578125" style="1123" customWidth="1"/>
    <col min="42" max="42" width="9" style="1123" customWidth="1"/>
    <col min="43" max="44" width="3.5703125" style="1123"/>
    <col min="45" max="45" width="2.42578125" style="1123" customWidth="1"/>
    <col min="46" max="16384" width="3.5703125" style="1123"/>
  </cols>
  <sheetData>
    <row r="1" spans="1:43">
      <c r="A1" s="2152" t="s">
        <v>1932</v>
      </c>
      <c r="B1" s="2152"/>
      <c r="C1" s="2152"/>
      <c r="D1" s="2152"/>
      <c r="E1" s="2152"/>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2" t="s">
        <v>1824</v>
      </c>
    </row>
    <row r="2" spans="1:43" ht="6.75" customHeight="1">
      <c r="A2" s="1121"/>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row>
    <row r="3" spans="1:43" ht="14.25">
      <c r="A3" s="1121"/>
      <c r="B3" s="1124" t="s">
        <v>1933</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21"/>
      <c r="AN3" s="1121"/>
      <c r="AO3" s="1121"/>
      <c r="AP3" s="1121"/>
      <c r="AQ3" s="1121"/>
    </row>
    <row r="4" spans="1:43" ht="7.5" customHeight="1">
      <c r="A4" s="1121"/>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row>
    <row r="5" spans="1:43" ht="15" customHeight="1">
      <c r="A5" s="1121"/>
      <c r="B5" s="2153" t="s">
        <v>1826</v>
      </c>
      <c r="C5" s="2153"/>
      <c r="D5" s="2153"/>
      <c r="E5" s="2153"/>
      <c r="F5" s="2153"/>
      <c r="G5" s="2153"/>
      <c r="H5" s="2153"/>
      <c r="I5" s="2153"/>
      <c r="J5" s="2153"/>
      <c r="K5" s="2153"/>
      <c r="L5" s="2153"/>
      <c r="M5" s="2153"/>
      <c r="N5" s="2153"/>
      <c r="O5" s="2153"/>
      <c r="P5" s="2153"/>
      <c r="Q5" s="2153"/>
      <c r="R5" s="2153"/>
      <c r="S5" s="2153"/>
      <c r="T5" s="2153"/>
      <c r="U5" s="2153"/>
      <c r="V5" s="2153"/>
      <c r="W5" s="2153"/>
      <c r="X5" s="2153"/>
      <c r="Y5" s="2153"/>
      <c r="Z5" s="2153"/>
      <c r="AA5" s="2153"/>
      <c r="AB5" s="2153"/>
      <c r="AC5" s="2153"/>
      <c r="AD5" s="2153"/>
      <c r="AE5" s="2153"/>
      <c r="AF5" s="2153"/>
      <c r="AG5" s="2153"/>
      <c r="AH5" s="2153"/>
      <c r="AI5" s="2153"/>
      <c r="AJ5" s="2153"/>
      <c r="AK5" s="2153"/>
      <c r="AL5" s="2153"/>
      <c r="AM5" s="1125"/>
      <c r="AN5" s="1121"/>
      <c r="AO5" s="1121"/>
      <c r="AP5" s="1121"/>
      <c r="AQ5" s="1121"/>
    </row>
    <row r="6" spans="1:43" ht="5.25" customHeight="1">
      <c r="A6" s="1121"/>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1"/>
      <c r="AN6" s="1121"/>
      <c r="AO6" s="1121"/>
      <c r="AP6" s="1121"/>
      <c r="AQ6" s="1121"/>
    </row>
    <row r="7" spans="1:43">
      <c r="A7" s="1121"/>
      <c r="B7" s="1126" t="s">
        <v>1827</v>
      </c>
      <c r="C7" s="1121"/>
      <c r="D7" s="1121"/>
      <c r="E7" s="1121"/>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row>
    <row r="8" spans="1:43" ht="6" customHeight="1">
      <c r="A8" s="1121"/>
      <c r="B8" s="1126"/>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row>
    <row r="9" spans="1:43" ht="15" customHeight="1">
      <c r="A9" s="1121"/>
      <c r="B9" s="2154" t="s">
        <v>255</v>
      </c>
      <c r="C9" s="2154"/>
      <c r="D9" s="2154"/>
      <c r="E9" s="2154"/>
      <c r="F9" s="2154"/>
      <c r="G9" s="2154"/>
      <c r="H9" s="2154"/>
      <c r="I9" s="2154"/>
      <c r="J9" s="2154"/>
      <c r="K9" s="2154"/>
      <c r="L9" s="2154"/>
      <c r="M9" s="2154"/>
      <c r="N9" s="2154" t="s">
        <v>406</v>
      </c>
      <c r="O9" s="2154"/>
      <c r="P9" s="2154"/>
      <c r="Q9" s="2154"/>
      <c r="R9" s="2154"/>
      <c r="S9" s="2154"/>
      <c r="T9" s="2154"/>
      <c r="U9" s="2154"/>
      <c r="V9" s="2154"/>
      <c r="W9" s="2154"/>
      <c r="X9" s="2154"/>
      <c r="Y9" s="2154"/>
      <c r="Z9" s="2154"/>
      <c r="AA9" s="2154"/>
      <c r="AB9" s="2154"/>
      <c r="AC9" s="2154"/>
      <c r="AD9" s="2154"/>
      <c r="AE9" s="2154"/>
      <c r="AF9" s="2154" t="s">
        <v>406</v>
      </c>
      <c r="AG9" s="2154"/>
      <c r="AH9" s="2154"/>
      <c r="AI9" s="2154"/>
      <c r="AJ9" s="2154"/>
      <c r="AK9" s="2154"/>
      <c r="AL9" s="2155" t="s">
        <v>1828</v>
      </c>
      <c r="AM9" s="2156"/>
      <c r="AN9" s="2157"/>
      <c r="AO9" s="2155" t="s">
        <v>1934</v>
      </c>
      <c r="AP9" s="2157"/>
      <c r="AQ9" s="1121"/>
    </row>
    <row r="10" spans="1:43" ht="15" customHeight="1">
      <c r="A10" s="1121"/>
      <c r="B10" s="2154" t="s">
        <v>792</v>
      </c>
      <c r="C10" s="2154"/>
      <c r="D10" s="2154"/>
      <c r="E10" s="2154"/>
      <c r="F10" s="2154"/>
      <c r="G10" s="2154"/>
      <c r="H10" s="2154"/>
      <c r="I10" s="2154"/>
      <c r="J10" s="2154"/>
      <c r="K10" s="2154"/>
      <c r="L10" s="2154"/>
      <c r="M10" s="2154"/>
      <c r="N10" s="2061" t="s">
        <v>1830</v>
      </c>
      <c r="O10" s="2154"/>
      <c r="P10" s="2154" t="s">
        <v>1831</v>
      </c>
      <c r="Q10" s="2154"/>
      <c r="R10" s="2154" t="s">
        <v>1832</v>
      </c>
      <c r="S10" s="2154"/>
      <c r="T10" s="2154" t="s">
        <v>1833</v>
      </c>
      <c r="U10" s="2154"/>
      <c r="V10" s="2154" t="s">
        <v>1834</v>
      </c>
      <c r="W10" s="2154"/>
      <c r="X10" s="2154" t="s">
        <v>1835</v>
      </c>
      <c r="Y10" s="2154"/>
      <c r="Z10" s="2154" t="s">
        <v>1836</v>
      </c>
      <c r="AA10" s="2154"/>
      <c r="AB10" s="2154" t="s">
        <v>1837</v>
      </c>
      <c r="AC10" s="2154"/>
      <c r="AD10" s="2154" t="s">
        <v>414</v>
      </c>
      <c r="AE10" s="2154"/>
      <c r="AF10" s="2154" t="s">
        <v>1838</v>
      </c>
      <c r="AG10" s="2154"/>
      <c r="AH10" s="2154" t="s">
        <v>1839</v>
      </c>
      <c r="AI10" s="2154"/>
      <c r="AJ10" s="2161" t="s">
        <v>1840</v>
      </c>
      <c r="AK10" s="2161"/>
      <c r="AL10" s="2158"/>
      <c r="AM10" s="2159"/>
      <c r="AN10" s="2160"/>
      <c r="AO10" s="2158"/>
      <c r="AP10" s="2160"/>
      <c r="AQ10" s="1121"/>
    </row>
    <row r="11" spans="1:43" ht="20.100000000000001" customHeight="1">
      <c r="A11" s="1121"/>
      <c r="B11" s="2170" t="s">
        <v>1841</v>
      </c>
      <c r="C11" s="2073"/>
      <c r="D11" s="2073"/>
      <c r="E11" s="2073"/>
      <c r="F11" s="2073"/>
      <c r="G11" s="2073"/>
      <c r="H11" s="2073"/>
      <c r="I11" s="2073"/>
      <c r="J11" s="2073"/>
      <c r="K11" s="2073"/>
      <c r="L11" s="2073"/>
      <c r="M11" s="2171"/>
      <c r="N11" s="2162"/>
      <c r="O11" s="2162"/>
      <c r="P11" s="2162"/>
      <c r="Q11" s="2162"/>
      <c r="R11" s="2162"/>
      <c r="S11" s="2162"/>
      <c r="T11" s="2162"/>
      <c r="U11" s="2162"/>
      <c r="V11" s="2162"/>
      <c r="W11" s="2162"/>
      <c r="X11" s="2162"/>
      <c r="Y11" s="2162"/>
      <c r="Z11" s="2162"/>
      <c r="AA11" s="2162"/>
      <c r="AB11" s="2162"/>
      <c r="AC11" s="2162"/>
      <c r="AD11" s="2162"/>
      <c r="AE11" s="2162"/>
      <c r="AF11" s="2162"/>
      <c r="AG11" s="2162"/>
      <c r="AH11" s="2162"/>
      <c r="AI11" s="2163"/>
      <c r="AJ11" s="2164"/>
      <c r="AK11" s="2164"/>
      <c r="AL11" s="1127" t="s">
        <v>1935</v>
      </c>
      <c r="AM11" s="2165"/>
      <c r="AN11" s="2166"/>
      <c r="AO11" s="1128" t="s">
        <v>1868</v>
      </c>
      <c r="AP11" s="1129"/>
      <c r="AQ11" s="1121"/>
    </row>
    <row r="12" spans="1:43" ht="18" customHeight="1">
      <c r="A12" s="1121"/>
      <c r="B12" s="1130"/>
      <c r="C12" s="2167" t="s">
        <v>1936</v>
      </c>
      <c r="D12" s="2168"/>
      <c r="E12" s="2168"/>
      <c r="F12" s="2168"/>
      <c r="G12" s="2168"/>
      <c r="H12" s="2168"/>
      <c r="I12" s="2168"/>
      <c r="J12" s="2168"/>
      <c r="K12" s="2168"/>
      <c r="L12" s="2168"/>
      <c r="M12" s="2169"/>
      <c r="N12" s="2162"/>
      <c r="O12" s="2162"/>
      <c r="P12" s="2162"/>
      <c r="Q12" s="2162"/>
      <c r="R12" s="2162"/>
      <c r="S12" s="2162"/>
      <c r="T12" s="2162"/>
      <c r="U12" s="2162"/>
      <c r="V12" s="2162"/>
      <c r="W12" s="2162"/>
      <c r="X12" s="2162"/>
      <c r="Y12" s="2162"/>
      <c r="Z12" s="2162"/>
      <c r="AA12" s="2162"/>
      <c r="AB12" s="2162"/>
      <c r="AC12" s="2162"/>
      <c r="AD12" s="2162"/>
      <c r="AE12" s="2162"/>
      <c r="AF12" s="2162"/>
      <c r="AG12" s="2162"/>
      <c r="AH12" s="2162"/>
      <c r="AI12" s="2163"/>
      <c r="AJ12" s="2164"/>
      <c r="AK12" s="2164"/>
      <c r="AL12" s="1127" t="s">
        <v>1937</v>
      </c>
      <c r="AM12" s="2165"/>
      <c r="AN12" s="2166"/>
      <c r="AO12" s="1128" t="s">
        <v>1870</v>
      </c>
      <c r="AP12" s="1129"/>
      <c r="AQ12" s="1121"/>
    </row>
    <row r="13" spans="1:43" ht="26.25" customHeight="1">
      <c r="A13" s="1121"/>
      <c r="B13" s="1130"/>
      <c r="C13" s="2062" t="s">
        <v>1938</v>
      </c>
      <c r="D13" s="2063"/>
      <c r="E13" s="2063"/>
      <c r="F13" s="2063"/>
      <c r="G13" s="2063"/>
      <c r="H13" s="2063"/>
      <c r="I13" s="2063"/>
      <c r="J13" s="2063"/>
      <c r="K13" s="2063"/>
      <c r="L13" s="2063"/>
      <c r="M13" s="2172"/>
      <c r="N13" s="2162"/>
      <c r="O13" s="2162"/>
      <c r="P13" s="2162"/>
      <c r="Q13" s="2162"/>
      <c r="R13" s="2162"/>
      <c r="S13" s="2162"/>
      <c r="T13" s="2162"/>
      <c r="U13" s="2162"/>
      <c r="V13" s="2162"/>
      <c r="W13" s="2162"/>
      <c r="X13" s="2162"/>
      <c r="Y13" s="2162"/>
      <c r="Z13" s="2162"/>
      <c r="AA13" s="2162"/>
      <c r="AB13" s="2162"/>
      <c r="AC13" s="2162"/>
      <c r="AD13" s="2162"/>
      <c r="AE13" s="2162"/>
      <c r="AF13" s="2162"/>
      <c r="AG13" s="2162"/>
      <c r="AH13" s="2162"/>
      <c r="AI13" s="2163"/>
      <c r="AJ13" s="2164"/>
      <c r="AK13" s="2164"/>
      <c r="AL13" s="1127" t="s">
        <v>1939</v>
      </c>
      <c r="AM13" s="1131"/>
      <c r="AN13" s="1132"/>
      <c r="AO13" s="1128" t="s">
        <v>1872</v>
      </c>
      <c r="AP13" s="1129"/>
      <c r="AQ13" s="1121"/>
    </row>
    <row r="14" spans="1:43" ht="20.100000000000001" customHeight="1">
      <c r="A14" s="1121"/>
      <c r="B14" s="2170" t="s">
        <v>1940</v>
      </c>
      <c r="C14" s="2191"/>
      <c r="D14" s="2191"/>
      <c r="E14" s="2191"/>
      <c r="F14" s="2191"/>
      <c r="G14" s="2191"/>
      <c r="H14" s="2191"/>
      <c r="I14" s="2191"/>
      <c r="J14" s="2191"/>
      <c r="K14" s="2191"/>
      <c r="L14" s="2191"/>
      <c r="M14" s="2171"/>
      <c r="N14" s="2163"/>
      <c r="O14" s="2194"/>
      <c r="P14" s="2163"/>
      <c r="Q14" s="2194"/>
      <c r="R14" s="2163"/>
      <c r="S14" s="2194"/>
      <c r="T14" s="2163"/>
      <c r="U14" s="2194"/>
      <c r="V14" s="2163"/>
      <c r="W14" s="2194"/>
      <c r="X14" s="2163"/>
      <c r="Y14" s="2194"/>
      <c r="Z14" s="2163"/>
      <c r="AA14" s="2194"/>
      <c r="AB14" s="2163"/>
      <c r="AC14" s="2194"/>
      <c r="AD14" s="2163"/>
      <c r="AE14" s="2194"/>
      <c r="AF14" s="2163"/>
      <c r="AG14" s="2194"/>
      <c r="AH14" s="2163"/>
      <c r="AI14" s="2194"/>
      <c r="AJ14" s="2250"/>
      <c r="AK14" s="2251"/>
      <c r="AL14" s="1127" t="s">
        <v>1941</v>
      </c>
      <c r="AM14" s="1131"/>
      <c r="AN14" s="1132"/>
      <c r="AO14" s="1128" t="s">
        <v>1919</v>
      </c>
      <c r="AP14" s="1129"/>
      <c r="AQ14" s="1121"/>
    </row>
    <row r="15" spans="1:43" ht="18" customHeight="1">
      <c r="A15" s="1121"/>
      <c r="B15" s="1130"/>
      <c r="C15" s="2167" t="s">
        <v>1903</v>
      </c>
      <c r="D15" s="2168"/>
      <c r="E15" s="2168"/>
      <c r="F15" s="2168"/>
      <c r="G15" s="2168"/>
      <c r="H15" s="2168"/>
      <c r="I15" s="2168"/>
      <c r="J15" s="2168"/>
      <c r="K15" s="2168"/>
      <c r="L15" s="2168"/>
      <c r="M15" s="2169"/>
      <c r="N15" s="2162"/>
      <c r="O15" s="2162"/>
      <c r="P15" s="2162"/>
      <c r="Q15" s="2162"/>
      <c r="R15" s="2162"/>
      <c r="S15" s="2162"/>
      <c r="T15" s="2162"/>
      <c r="U15" s="2162"/>
      <c r="V15" s="2162"/>
      <c r="W15" s="2162"/>
      <c r="X15" s="2162"/>
      <c r="Y15" s="2162"/>
      <c r="Z15" s="2162"/>
      <c r="AA15" s="2162"/>
      <c r="AB15" s="2162"/>
      <c r="AC15" s="2162"/>
      <c r="AD15" s="2162"/>
      <c r="AE15" s="2162"/>
      <c r="AF15" s="2162"/>
      <c r="AG15" s="2162"/>
      <c r="AH15" s="2162"/>
      <c r="AI15" s="2163"/>
      <c r="AJ15" s="2164"/>
      <c r="AK15" s="2164"/>
      <c r="AL15" s="1127" t="s">
        <v>1942</v>
      </c>
      <c r="AM15" s="1131"/>
      <c r="AN15" s="1132"/>
      <c r="AO15" s="1128" t="s">
        <v>1943</v>
      </c>
      <c r="AP15" s="1129"/>
      <c r="AQ15" s="1121"/>
    </row>
    <row r="16" spans="1:43" ht="18" customHeight="1">
      <c r="A16" s="1121"/>
      <c r="B16" s="2170" t="s">
        <v>1944</v>
      </c>
      <c r="C16" s="2073"/>
      <c r="D16" s="2073"/>
      <c r="E16" s="2073"/>
      <c r="F16" s="2073"/>
      <c r="G16" s="2073"/>
      <c r="H16" s="2073"/>
      <c r="I16" s="2073"/>
      <c r="J16" s="2073"/>
      <c r="K16" s="2073"/>
      <c r="L16" s="2073"/>
      <c r="M16" s="2171"/>
      <c r="N16" s="2162"/>
      <c r="O16" s="2162"/>
      <c r="P16" s="2162"/>
      <c r="Q16" s="2162"/>
      <c r="R16" s="2162"/>
      <c r="S16" s="2162"/>
      <c r="T16" s="2162"/>
      <c r="U16" s="2162"/>
      <c r="V16" s="2162"/>
      <c r="W16" s="2162"/>
      <c r="X16" s="2162"/>
      <c r="Y16" s="2162"/>
      <c r="Z16" s="2162"/>
      <c r="AA16" s="2162"/>
      <c r="AB16" s="2162"/>
      <c r="AC16" s="2162"/>
      <c r="AD16" s="2162"/>
      <c r="AE16" s="2162"/>
      <c r="AF16" s="2162"/>
      <c r="AG16" s="2162"/>
      <c r="AH16" s="2162"/>
      <c r="AI16" s="2163"/>
      <c r="AJ16" s="2164"/>
      <c r="AK16" s="2164"/>
      <c r="AL16" s="1127" t="s">
        <v>1945</v>
      </c>
      <c r="AM16" s="2165"/>
      <c r="AN16" s="2166"/>
      <c r="AO16" s="1128" t="s">
        <v>1946</v>
      </c>
      <c r="AP16" s="1129"/>
      <c r="AQ16" s="1121"/>
    </row>
    <row r="17" spans="1:43" ht="18" customHeight="1">
      <c r="A17" s="1121"/>
      <c r="B17" s="1133"/>
      <c r="C17" s="2167" t="s">
        <v>1947</v>
      </c>
      <c r="D17" s="2168"/>
      <c r="E17" s="2168"/>
      <c r="F17" s="2168"/>
      <c r="G17" s="2168"/>
      <c r="H17" s="2168"/>
      <c r="I17" s="2168"/>
      <c r="J17" s="2168"/>
      <c r="K17" s="2168"/>
      <c r="L17" s="2168"/>
      <c r="M17" s="2169"/>
      <c r="N17" s="2162"/>
      <c r="O17" s="2162"/>
      <c r="P17" s="2162"/>
      <c r="Q17" s="2162"/>
      <c r="R17" s="2162"/>
      <c r="S17" s="2162"/>
      <c r="T17" s="2162"/>
      <c r="U17" s="2162"/>
      <c r="V17" s="2162"/>
      <c r="W17" s="2162"/>
      <c r="X17" s="2162"/>
      <c r="Y17" s="2162"/>
      <c r="Z17" s="2162"/>
      <c r="AA17" s="2162"/>
      <c r="AB17" s="2162"/>
      <c r="AC17" s="2162"/>
      <c r="AD17" s="2162"/>
      <c r="AE17" s="2162"/>
      <c r="AF17" s="2162"/>
      <c r="AG17" s="2162"/>
      <c r="AH17" s="2162"/>
      <c r="AI17" s="2163"/>
      <c r="AJ17" s="2164"/>
      <c r="AK17" s="2164"/>
      <c r="AL17" s="1127" t="s">
        <v>1948</v>
      </c>
      <c r="AM17" s="2165"/>
      <c r="AN17" s="2166"/>
      <c r="AO17" s="1128" t="s">
        <v>1949</v>
      </c>
      <c r="AP17" s="1129"/>
      <c r="AQ17" s="1121"/>
    </row>
    <row r="18" spans="1:43" ht="6.75" customHeight="1">
      <c r="A18" s="1121"/>
      <c r="B18" s="1146"/>
      <c r="C18" s="1136"/>
      <c r="D18" s="1136"/>
      <c r="E18" s="1136"/>
      <c r="F18" s="1136"/>
      <c r="G18" s="1136"/>
      <c r="H18" s="1136"/>
      <c r="I18" s="1136"/>
      <c r="J18" s="1136"/>
      <c r="K18" s="1136"/>
      <c r="L18" s="1136"/>
      <c r="M18" s="1136"/>
      <c r="N18" s="1137"/>
      <c r="O18" s="1137"/>
      <c r="P18" s="1137"/>
      <c r="Q18" s="1137"/>
      <c r="R18" s="1137"/>
      <c r="S18" s="1137"/>
      <c r="T18" s="1137"/>
      <c r="U18" s="1137"/>
      <c r="V18" s="1137"/>
      <c r="W18" s="1127"/>
      <c r="X18" s="1138"/>
      <c r="Y18" s="1138"/>
      <c r="Z18" s="1138"/>
      <c r="AA18" s="1127"/>
      <c r="AB18" s="1138"/>
      <c r="AC18" s="1138"/>
      <c r="AD18" s="1138"/>
      <c r="AE18" s="1121"/>
      <c r="AF18" s="1121"/>
      <c r="AG18" s="1121"/>
      <c r="AH18" s="1121"/>
      <c r="AI18" s="1121"/>
      <c r="AJ18" s="1121"/>
      <c r="AK18" s="1121"/>
      <c r="AL18" s="1121"/>
      <c r="AM18" s="1121"/>
      <c r="AN18" s="1121"/>
      <c r="AO18" s="1121"/>
      <c r="AP18" s="1121"/>
      <c r="AQ18" s="1121"/>
    </row>
    <row r="19" spans="1:43" ht="20.100000000000001" customHeight="1">
      <c r="A19" s="1121"/>
      <c r="B19" s="2176" t="s">
        <v>1855</v>
      </c>
      <c r="C19" s="2177"/>
      <c r="D19" s="2177"/>
      <c r="E19" s="2177"/>
      <c r="F19" s="2177"/>
      <c r="G19" s="2177"/>
      <c r="H19" s="2177"/>
      <c r="I19" s="2178"/>
      <c r="J19" s="2185" t="s">
        <v>742</v>
      </c>
      <c r="K19" s="2185"/>
      <c r="L19" s="2185"/>
      <c r="M19" s="2186"/>
      <c r="N19" s="2170" t="s">
        <v>1856</v>
      </c>
      <c r="O19" s="2191"/>
      <c r="P19" s="2191"/>
      <c r="Q19" s="2191"/>
      <c r="R19" s="2191"/>
      <c r="S19" s="2191"/>
      <c r="T19" s="2191"/>
      <c r="U19" s="2191"/>
      <c r="V19" s="2191"/>
      <c r="W19" s="2191"/>
      <c r="X19" s="2191"/>
      <c r="Y19" s="2191"/>
      <c r="Z19" s="2191"/>
      <c r="AA19" s="2191"/>
      <c r="AB19" s="2191"/>
      <c r="AC19" s="2191"/>
      <c r="AD19" s="2191"/>
      <c r="AE19" s="2191"/>
      <c r="AF19" s="2191"/>
      <c r="AG19" s="2191"/>
      <c r="AH19" s="2191"/>
      <c r="AI19" s="2191"/>
      <c r="AJ19" s="2191"/>
      <c r="AK19" s="2191"/>
      <c r="AL19" s="2191"/>
      <c r="AM19" s="2191"/>
      <c r="AN19" s="2171"/>
      <c r="AO19" s="1139"/>
      <c r="AP19" s="1140"/>
      <c r="AQ19" s="1121"/>
    </row>
    <row r="20" spans="1:43" ht="25.5" customHeight="1">
      <c r="A20" s="1121"/>
      <c r="B20" s="2179"/>
      <c r="C20" s="2180"/>
      <c r="D20" s="2180"/>
      <c r="E20" s="2180"/>
      <c r="F20" s="2180"/>
      <c r="G20" s="2180"/>
      <c r="H20" s="2180"/>
      <c r="I20" s="2181"/>
      <c r="J20" s="2187"/>
      <c r="K20" s="2187"/>
      <c r="L20" s="2187"/>
      <c r="M20" s="2188"/>
      <c r="N20" s="2176" t="s">
        <v>1857</v>
      </c>
      <c r="O20" s="2192"/>
      <c r="P20" s="2192"/>
      <c r="Q20" s="2192"/>
      <c r="R20" s="2192"/>
      <c r="S20" s="2192"/>
      <c r="T20" s="2192"/>
      <c r="U20" s="2192"/>
      <c r="V20" s="2192"/>
      <c r="W20" s="2192"/>
      <c r="X20" s="2192"/>
      <c r="Y20" s="2192"/>
      <c r="Z20" s="2192"/>
      <c r="AA20" s="2192"/>
      <c r="AB20" s="2192"/>
      <c r="AC20" s="2192"/>
      <c r="AD20" s="2192"/>
      <c r="AE20" s="2192"/>
      <c r="AF20" s="2192"/>
      <c r="AG20" s="2192"/>
      <c r="AH20" s="2192"/>
      <c r="AI20" s="2192"/>
      <c r="AJ20" s="2192"/>
      <c r="AK20" s="2192"/>
      <c r="AL20" s="2192"/>
      <c r="AM20" s="2192"/>
      <c r="AN20" s="2178"/>
      <c r="AO20" s="1139"/>
      <c r="AP20" s="1140"/>
      <c r="AQ20" s="1121"/>
    </row>
    <row r="21" spans="1:43" ht="20.100000000000001" customHeight="1">
      <c r="A21" s="1121"/>
      <c r="B21" s="2179"/>
      <c r="C21" s="2180"/>
      <c r="D21" s="2180"/>
      <c r="E21" s="2180"/>
      <c r="F21" s="2180"/>
      <c r="G21" s="2180"/>
      <c r="H21" s="2180"/>
      <c r="I21" s="2181"/>
      <c r="J21" s="2187"/>
      <c r="K21" s="2187"/>
      <c r="L21" s="2187"/>
      <c r="M21" s="2188"/>
      <c r="N21" s="2170" t="s">
        <v>1950</v>
      </c>
      <c r="O21" s="2191"/>
      <c r="P21" s="2191"/>
      <c r="Q21" s="2191"/>
      <c r="R21" s="2191"/>
      <c r="S21" s="2191"/>
      <c r="T21" s="2191"/>
      <c r="U21" s="2191"/>
      <c r="V21" s="2191"/>
      <c r="W21" s="2191"/>
      <c r="X21" s="2191"/>
      <c r="Y21" s="2191"/>
      <c r="Z21" s="2191"/>
      <c r="AA21" s="2191"/>
      <c r="AB21" s="2191"/>
      <c r="AC21" s="2191"/>
      <c r="AD21" s="2191"/>
      <c r="AE21" s="2191"/>
      <c r="AF21" s="2191"/>
      <c r="AG21" s="2191"/>
      <c r="AH21" s="2191"/>
      <c r="AI21" s="2191"/>
      <c r="AJ21" s="2191"/>
      <c r="AK21" s="2191"/>
      <c r="AL21" s="2191"/>
      <c r="AM21" s="2191"/>
      <c r="AN21" s="2171"/>
      <c r="AO21" s="1139"/>
      <c r="AP21" s="1140"/>
      <c r="AQ21" s="1121"/>
    </row>
    <row r="22" spans="1:43" ht="20.100000000000001" customHeight="1">
      <c r="A22" s="1121"/>
      <c r="B22" s="2179"/>
      <c r="C22" s="2180"/>
      <c r="D22" s="2180"/>
      <c r="E22" s="2180"/>
      <c r="F22" s="2180"/>
      <c r="G22" s="2180"/>
      <c r="H22" s="2180"/>
      <c r="I22" s="2181"/>
      <c r="J22" s="2187"/>
      <c r="K22" s="2187"/>
      <c r="L22" s="2187"/>
      <c r="M22" s="2188"/>
      <c r="N22" s="2170" t="s">
        <v>1951</v>
      </c>
      <c r="O22" s="2073"/>
      <c r="P22" s="2073"/>
      <c r="Q22" s="2073"/>
      <c r="R22" s="2073"/>
      <c r="S22" s="2073"/>
      <c r="T22" s="2073"/>
      <c r="U22" s="2073"/>
      <c r="V22" s="2073"/>
      <c r="W22" s="2073"/>
      <c r="X22" s="2073"/>
      <c r="Y22" s="2073"/>
      <c r="Z22" s="2073"/>
      <c r="AA22" s="2073"/>
      <c r="AB22" s="2073"/>
      <c r="AC22" s="2073"/>
      <c r="AD22" s="2073"/>
      <c r="AE22" s="2073"/>
      <c r="AF22" s="2073"/>
      <c r="AG22" s="2073"/>
      <c r="AH22" s="2073"/>
      <c r="AI22" s="2073"/>
      <c r="AJ22" s="2073"/>
      <c r="AK22" s="2073"/>
      <c r="AL22" s="2073"/>
      <c r="AM22" s="2073"/>
      <c r="AN22" s="2171"/>
      <c r="AO22" s="1139"/>
      <c r="AP22" s="1140"/>
      <c r="AQ22" s="1121"/>
    </row>
    <row r="23" spans="1:43" ht="20.100000000000001" customHeight="1">
      <c r="A23" s="1121"/>
      <c r="B23" s="2179"/>
      <c r="C23" s="2180"/>
      <c r="D23" s="2180"/>
      <c r="E23" s="2180"/>
      <c r="F23" s="2180"/>
      <c r="G23" s="2180"/>
      <c r="H23" s="2180"/>
      <c r="I23" s="2181"/>
      <c r="J23" s="2187"/>
      <c r="K23" s="2187"/>
      <c r="L23" s="2187"/>
      <c r="M23" s="2188"/>
      <c r="N23" s="2062" t="s">
        <v>1952</v>
      </c>
      <c r="O23" s="2063"/>
      <c r="P23" s="2063"/>
      <c r="Q23" s="2063"/>
      <c r="R23" s="2063"/>
      <c r="S23" s="2063"/>
      <c r="T23" s="2063"/>
      <c r="U23" s="2063"/>
      <c r="V23" s="2063"/>
      <c r="W23" s="2063"/>
      <c r="X23" s="2063"/>
      <c r="Y23" s="2063"/>
      <c r="Z23" s="2063"/>
      <c r="AA23" s="2063"/>
      <c r="AB23" s="2063"/>
      <c r="AC23" s="2063"/>
      <c r="AD23" s="2063"/>
      <c r="AE23" s="2063"/>
      <c r="AF23" s="2063"/>
      <c r="AG23" s="2063"/>
      <c r="AH23" s="2063"/>
      <c r="AI23" s="2063"/>
      <c r="AJ23" s="2063"/>
      <c r="AK23" s="2063"/>
      <c r="AL23" s="2063"/>
      <c r="AM23" s="2063"/>
      <c r="AN23" s="2064"/>
      <c r="AO23" s="1128"/>
      <c r="AP23" s="1141"/>
      <c r="AQ23" s="1121"/>
    </row>
    <row r="24" spans="1:43" ht="30" customHeight="1">
      <c r="A24" s="1121"/>
      <c r="B24" s="2182"/>
      <c r="C24" s="2183"/>
      <c r="D24" s="2183"/>
      <c r="E24" s="2183"/>
      <c r="F24" s="2183"/>
      <c r="G24" s="2183"/>
      <c r="H24" s="2183"/>
      <c r="I24" s="2184"/>
      <c r="J24" s="2189"/>
      <c r="K24" s="2189"/>
      <c r="L24" s="2189"/>
      <c r="M24" s="2190"/>
      <c r="N24" s="2062" t="s">
        <v>1953</v>
      </c>
      <c r="O24" s="2063"/>
      <c r="P24" s="2063"/>
      <c r="Q24" s="2063"/>
      <c r="R24" s="2063"/>
      <c r="S24" s="2063"/>
      <c r="T24" s="2063"/>
      <c r="U24" s="2063"/>
      <c r="V24" s="2063"/>
      <c r="W24" s="2063"/>
      <c r="X24" s="2063"/>
      <c r="Y24" s="2063"/>
      <c r="Z24" s="2063"/>
      <c r="AA24" s="2063"/>
      <c r="AB24" s="2063"/>
      <c r="AC24" s="2063"/>
      <c r="AD24" s="2063"/>
      <c r="AE24" s="2063"/>
      <c r="AF24" s="2063"/>
      <c r="AG24" s="2063"/>
      <c r="AH24" s="2063"/>
      <c r="AI24" s="2063"/>
      <c r="AJ24" s="2063"/>
      <c r="AK24" s="2063"/>
      <c r="AL24" s="2063"/>
      <c r="AM24" s="2063"/>
      <c r="AN24" s="2064"/>
      <c r="AO24" s="1128"/>
      <c r="AP24" s="1141"/>
      <c r="AQ24" s="1121"/>
    </row>
    <row r="25" spans="1:43">
      <c r="A25" s="1121"/>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row>
    <row r="26" spans="1:43" ht="15" customHeight="1">
      <c r="A26" s="1121"/>
      <c r="B26" s="2173" t="s">
        <v>1861</v>
      </c>
      <c r="C26" s="2174"/>
      <c r="D26" s="2174"/>
      <c r="E26" s="2174"/>
      <c r="F26" s="2174"/>
      <c r="G26" s="2174"/>
      <c r="H26" s="2174"/>
      <c r="I26" s="2174"/>
      <c r="J26" s="2174"/>
      <c r="K26" s="2174"/>
      <c r="L26" s="2174"/>
      <c r="M26" s="2174"/>
      <c r="N26" s="2174"/>
      <c r="O26" s="2174"/>
      <c r="P26" s="2174"/>
      <c r="Q26" s="2174"/>
      <c r="R26" s="2174"/>
      <c r="S26" s="2174"/>
      <c r="T26" s="2174"/>
      <c r="U26" s="2174"/>
      <c r="V26" s="2174"/>
      <c r="W26" s="2174"/>
      <c r="X26" s="2174"/>
      <c r="Y26" s="2174"/>
      <c r="Z26" s="2174"/>
      <c r="AA26" s="2174"/>
      <c r="AB26" s="2174"/>
      <c r="AC26" s="2174"/>
      <c r="AD26" s="2175"/>
      <c r="AE26" s="1134"/>
      <c r="AF26" s="1134"/>
      <c r="AG26" s="1134"/>
      <c r="AH26" s="1134"/>
      <c r="AI26" s="1134"/>
      <c r="AJ26" s="1134"/>
      <c r="AK26" s="1134"/>
      <c r="AL26" s="1134"/>
      <c r="AM26" s="1125"/>
      <c r="AN26" s="1121"/>
      <c r="AO26" s="1121"/>
      <c r="AP26" s="1121"/>
      <c r="AQ26" s="1121"/>
    </row>
    <row r="27" spans="1:43" ht="6" customHeight="1">
      <c r="A27" s="1121"/>
      <c r="B27" s="1121"/>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1121"/>
      <c r="AL27" s="1121"/>
      <c r="AM27" s="1121"/>
      <c r="AN27" s="1121"/>
      <c r="AO27" s="1121"/>
      <c r="AP27" s="1121"/>
      <c r="AQ27" s="1121"/>
    </row>
    <row r="28" spans="1:43">
      <c r="A28" s="1121"/>
      <c r="B28" s="1126" t="s">
        <v>1954</v>
      </c>
      <c r="C28" s="1121"/>
      <c r="D28" s="1121"/>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21"/>
      <c r="AA28" s="1121"/>
      <c r="AB28" s="1121"/>
      <c r="AC28" s="1121"/>
      <c r="AD28" s="1121"/>
      <c r="AE28" s="1121"/>
      <c r="AF28" s="1121"/>
      <c r="AG28" s="1121"/>
      <c r="AH28" s="1121"/>
      <c r="AI28" s="1121"/>
      <c r="AJ28" s="1121"/>
      <c r="AK28" s="1121"/>
      <c r="AL28" s="1121"/>
      <c r="AM28" s="1121"/>
      <c r="AN28" s="1121"/>
      <c r="AO28" s="1121"/>
      <c r="AP28" s="1121"/>
      <c r="AQ28" s="1121"/>
    </row>
    <row r="29" spans="1:43" ht="5.25" customHeight="1">
      <c r="A29" s="1121"/>
      <c r="B29" s="1126"/>
      <c r="C29" s="1121"/>
      <c r="D29" s="1121"/>
      <c r="E29" s="1121"/>
      <c r="F29" s="1121"/>
      <c r="G29" s="1121"/>
      <c r="H29" s="1121"/>
      <c r="I29" s="1121"/>
      <c r="J29" s="1121"/>
      <c r="K29" s="1121"/>
      <c r="L29" s="1121"/>
      <c r="M29" s="1121"/>
      <c r="N29" s="1121"/>
      <c r="O29" s="1121"/>
      <c r="P29" s="1121"/>
      <c r="Q29" s="1121"/>
      <c r="R29" s="1121"/>
      <c r="S29" s="1121"/>
      <c r="T29" s="1121"/>
      <c r="U29" s="1121"/>
      <c r="V29" s="1121"/>
      <c r="W29" s="1121"/>
      <c r="X29" s="1121"/>
      <c r="Y29" s="1121"/>
      <c r="Z29" s="1121"/>
      <c r="AA29" s="1121"/>
      <c r="AB29" s="1121"/>
      <c r="AC29" s="1121"/>
      <c r="AD29" s="1121"/>
      <c r="AE29" s="1121"/>
      <c r="AF29" s="1121"/>
      <c r="AG29" s="1121"/>
      <c r="AH29" s="1121"/>
      <c r="AI29" s="1121"/>
      <c r="AJ29" s="1121"/>
      <c r="AK29" s="1121"/>
      <c r="AL29" s="1121"/>
      <c r="AM29" s="1121"/>
      <c r="AN29" s="1121"/>
      <c r="AO29" s="1121"/>
      <c r="AP29" s="1121"/>
      <c r="AQ29" s="1121"/>
    </row>
    <row r="30" spans="1:43" ht="15" customHeight="1">
      <c r="A30" s="1121"/>
      <c r="B30" s="2154" t="s">
        <v>255</v>
      </c>
      <c r="C30" s="2154"/>
      <c r="D30" s="2154"/>
      <c r="E30" s="2154"/>
      <c r="F30" s="2154"/>
      <c r="G30" s="2154"/>
      <c r="H30" s="2154"/>
      <c r="I30" s="2154"/>
      <c r="J30" s="2154"/>
      <c r="K30" s="2154"/>
      <c r="L30" s="2154"/>
      <c r="M30" s="2154"/>
      <c r="N30" s="2059" t="s">
        <v>406</v>
      </c>
      <c r="O30" s="2060"/>
      <c r="P30" s="2060"/>
      <c r="Q30" s="2060"/>
      <c r="R30" s="2060"/>
      <c r="S30" s="2060"/>
      <c r="T30" s="2060"/>
      <c r="U30" s="2060"/>
      <c r="V30" s="2061"/>
      <c r="W30" s="2154" t="s">
        <v>1828</v>
      </c>
      <c r="X30" s="2154"/>
      <c r="Y30" s="2154"/>
      <c r="Z30" s="2154"/>
      <c r="AA30" s="2155" t="s">
        <v>1934</v>
      </c>
      <c r="AB30" s="2156"/>
      <c r="AC30" s="2156"/>
      <c r="AD30" s="2157"/>
      <c r="AE30" s="1121"/>
      <c r="AF30" s="2176" t="s">
        <v>1955</v>
      </c>
      <c r="AG30" s="2177"/>
      <c r="AH30" s="2177"/>
      <c r="AI30" s="2177"/>
      <c r="AJ30" s="2177"/>
      <c r="AK30" s="2177"/>
      <c r="AL30" s="2177"/>
      <c r="AM30" s="2178"/>
      <c r="AN30" s="2197"/>
      <c r="AO30" s="2195"/>
      <c r="AP30" s="2157" t="s">
        <v>742</v>
      </c>
      <c r="AQ30" s="1121"/>
    </row>
    <row r="31" spans="1:43" ht="15" customHeight="1">
      <c r="A31" s="1121"/>
      <c r="B31" s="2154" t="s">
        <v>792</v>
      </c>
      <c r="C31" s="2154"/>
      <c r="D31" s="2154"/>
      <c r="E31" s="2154"/>
      <c r="F31" s="2154"/>
      <c r="G31" s="2154"/>
      <c r="H31" s="2154"/>
      <c r="I31" s="2154"/>
      <c r="J31" s="2154"/>
      <c r="K31" s="2154"/>
      <c r="L31" s="2154"/>
      <c r="M31" s="2154"/>
      <c r="N31" s="2059" t="s">
        <v>1864</v>
      </c>
      <c r="O31" s="2060"/>
      <c r="P31" s="2061"/>
      <c r="Q31" s="2059" t="s">
        <v>1865</v>
      </c>
      <c r="R31" s="2060"/>
      <c r="S31" s="2061"/>
      <c r="T31" s="2059" t="s">
        <v>1866</v>
      </c>
      <c r="U31" s="2060"/>
      <c r="V31" s="2061"/>
      <c r="W31" s="2154"/>
      <c r="X31" s="2154"/>
      <c r="Y31" s="2154"/>
      <c r="Z31" s="2154"/>
      <c r="AA31" s="2158"/>
      <c r="AB31" s="2159"/>
      <c r="AC31" s="2159"/>
      <c r="AD31" s="2160"/>
      <c r="AE31" s="1121"/>
      <c r="AF31" s="2179"/>
      <c r="AG31" s="2180"/>
      <c r="AH31" s="2180"/>
      <c r="AI31" s="2180"/>
      <c r="AJ31" s="2180"/>
      <c r="AK31" s="2180"/>
      <c r="AL31" s="2180"/>
      <c r="AM31" s="2181"/>
      <c r="AN31" s="2198"/>
      <c r="AO31" s="2187"/>
      <c r="AP31" s="2200"/>
      <c r="AQ31" s="1121"/>
    </row>
    <row r="32" spans="1:43" ht="18" customHeight="1">
      <c r="A32" s="1121"/>
      <c r="B32" s="2170" t="s">
        <v>1841</v>
      </c>
      <c r="C32" s="2073"/>
      <c r="D32" s="2073"/>
      <c r="E32" s="2073"/>
      <c r="F32" s="2073"/>
      <c r="G32" s="2073"/>
      <c r="H32" s="2073"/>
      <c r="I32" s="2073"/>
      <c r="J32" s="2073"/>
      <c r="K32" s="2073"/>
      <c r="L32" s="2073"/>
      <c r="M32" s="2171"/>
      <c r="N32" s="2060"/>
      <c r="O32" s="2060"/>
      <c r="P32" s="2061"/>
      <c r="Q32" s="2060"/>
      <c r="R32" s="2060"/>
      <c r="S32" s="2061"/>
      <c r="T32" s="2060"/>
      <c r="U32" s="2060"/>
      <c r="V32" s="2061"/>
      <c r="W32" s="1127" t="s">
        <v>1867</v>
      </c>
      <c r="X32" s="2193"/>
      <c r="Y32" s="2193"/>
      <c r="Z32" s="2194"/>
      <c r="AA32" s="1128" t="s">
        <v>1956</v>
      </c>
      <c r="AB32" s="2195"/>
      <c r="AC32" s="2195"/>
      <c r="AD32" s="2196"/>
      <c r="AE32" s="1134"/>
      <c r="AF32" s="2182"/>
      <c r="AG32" s="2183"/>
      <c r="AH32" s="2183"/>
      <c r="AI32" s="2183"/>
      <c r="AJ32" s="2183"/>
      <c r="AK32" s="2183"/>
      <c r="AL32" s="2183"/>
      <c r="AM32" s="2184"/>
      <c r="AN32" s="2199"/>
      <c r="AO32" s="2189"/>
      <c r="AP32" s="2160"/>
      <c r="AQ32" s="1121"/>
    </row>
    <row r="33" spans="1:43" ht="18" customHeight="1">
      <c r="A33" s="1121"/>
      <c r="B33" s="1130"/>
      <c r="C33" s="2167" t="s">
        <v>1957</v>
      </c>
      <c r="D33" s="2168"/>
      <c r="E33" s="2168"/>
      <c r="F33" s="2168"/>
      <c r="G33" s="2168"/>
      <c r="H33" s="2168"/>
      <c r="I33" s="2168"/>
      <c r="J33" s="2168"/>
      <c r="K33" s="2168"/>
      <c r="L33" s="2168"/>
      <c r="M33" s="2169"/>
      <c r="N33" s="2060"/>
      <c r="O33" s="2060"/>
      <c r="P33" s="2061"/>
      <c r="Q33" s="2060"/>
      <c r="R33" s="2060"/>
      <c r="S33" s="2061"/>
      <c r="T33" s="2060"/>
      <c r="U33" s="2060"/>
      <c r="V33" s="2061"/>
      <c r="W33" s="1127" t="s">
        <v>1869</v>
      </c>
      <c r="X33" s="2193"/>
      <c r="Y33" s="2193"/>
      <c r="Z33" s="2194"/>
      <c r="AA33" s="1128" t="s">
        <v>1870</v>
      </c>
      <c r="AB33" s="2195"/>
      <c r="AC33" s="2195"/>
      <c r="AD33" s="2196"/>
      <c r="AE33" s="1121"/>
      <c r="AF33" s="1121"/>
      <c r="AG33" s="1121"/>
      <c r="AH33" s="1121"/>
      <c r="AI33" s="1121"/>
      <c r="AJ33" s="1121"/>
      <c r="AK33" s="1121"/>
      <c r="AL33" s="1121"/>
      <c r="AM33" s="1121"/>
      <c r="AN33" s="1121"/>
      <c r="AO33" s="1121"/>
      <c r="AP33" s="1121"/>
      <c r="AQ33" s="1121"/>
    </row>
    <row r="34" spans="1:43" ht="27.75" customHeight="1">
      <c r="A34" s="1121"/>
      <c r="B34" s="1130"/>
      <c r="C34" s="2062" t="s">
        <v>1958</v>
      </c>
      <c r="D34" s="2063"/>
      <c r="E34" s="2063"/>
      <c r="F34" s="2063"/>
      <c r="G34" s="2063"/>
      <c r="H34" s="2063"/>
      <c r="I34" s="2063"/>
      <c r="J34" s="2063"/>
      <c r="K34" s="2063"/>
      <c r="L34" s="2063"/>
      <c r="M34" s="2172"/>
      <c r="N34" s="2060"/>
      <c r="O34" s="2060"/>
      <c r="P34" s="2061"/>
      <c r="Q34" s="2060"/>
      <c r="R34" s="2060"/>
      <c r="S34" s="2061"/>
      <c r="T34" s="2060"/>
      <c r="U34" s="2060"/>
      <c r="V34" s="2061"/>
      <c r="W34" s="1127" t="s">
        <v>1871</v>
      </c>
      <c r="X34" s="1142"/>
      <c r="Y34" s="1142"/>
      <c r="Z34" s="1143"/>
      <c r="AA34" s="1128" t="s">
        <v>1872</v>
      </c>
      <c r="AB34" s="1144"/>
      <c r="AC34" s="1144"/>
      <c r="AD34" s="1145"/>
      <c r="AE34" s="1121"/>
      <c r="AF34" s="1121"/>
      <c r="AG34" s="1121"/>
      <c r="AH34" s="1121"/>
      <c r="AI34" s="1121"/>
      <c r="AJ34" s="1121"/>
      <c r="AK34" s="1121"/>
      <c r="AL34" s="1121"/>
      <c r="AM34" s="1121"/>
      <c r="AN34" s="1121"/>
      <c r="AO34" s="1121"/>
      <c r="AP34" s="1121"/>
      <c r="AQ34" s="1121"/>
    </row>
    <row r="35" spans="1:43" ht="18" customHeight="1">
      <c r="A35" s="1121"/>
      <c r="B35" s="2170" t="s">
        <v>1940</v>
      </c>
      <c r="C35" s="2073"/>
      <c r="D35" s="2073"/>
      <c r="E35" s="2073"/>
      <c r="F35" s="2073"/>
      <c r="G35" s="2073"/>
      <c r="H35" s="2073"/>
      <c r="I35" s="2073"/>
      <c r="J35" s="2073"/>
      <c r="K35" s="2073"/>
      <c r="L35" s="2073"/>
      <c r="M35" s="2171"/>
      <c r="N35" s="2060"/>
      <c r="O35" s="2060"/>
      <c r="P35" s="2061"/>
      <c r="Q35" s="2060"/>
      <c r="R35" s="2060"/>
      <c r="S35" s="2061"/>
      <c r="T35" s="2060"/>
      <c r="U35" s="2060"/>
      <c r="V35" s="2061"/>
      <c r="W35" s="1127" t="s">
        <v>1941</v>
      </c>
      <c r="X35" s="1142"/>
      <c r="Y35" s="1142"/>
      <c r="Z35" s="1168"/>
      <c r="AA35" s="1128" t="s">
        <v>1959</v>
      </c>
      <c r="AB35" s="1142"/>
      <c r="AC35" s="1142"/>
      <c r="AD35" s="1168"/>
      <c r="AE35" s="1121"/>
      <c r="AF35" s="1121"/>
      <c r="AG35" s="1121"/>
      <c r="AH35" s="1121"/>
      <c r="AI35" s="1121"/>
      <c r="AJ35" s="1121"/>
      <c r="AK35" s="1121"/>
      <c r="AL35" s="1121"/>
      <c r="AM35" s="1121"/>
      <c r="AN35" s="1121"/>
      <c r="AO35" s="1121"/>
      <c r="AP35" s="1121"/>
      <c r="AQ35" s="1121"/>
    </row>
    <row r="36" spans="1:43" ht="18" customHeight="1">
      <c r="A36" s="1121"/>
      <c r="B36" s="1130"/>
      <c r="C36" s="2167" t="s">
        <v>1960</v>
      </c>
      <c r="D36" s="2168"/>
      <c r="E36" s="2168"/>
      <c r="F36" s="2168"/>
      <c r="G36" s="2168"/>
      <c r="H36" s="2168"/>
      <c r="I36" s="2168"/>
      <c r="J36" s="2168"/>
      <c r="K36" s="2168"/>
      <c r="L36" s="2168"/>
      <c r="M36" s="2169"/>
      <c r="N36" s="2060"/>
      <c r="O36" s="2060"/>
      <c r="P36" s="2061"/>
      <c r="Q36" s="2060"/>
      <c r="R36" s="2060"/>
      <c r="S36" s="2061"/>
      <c r="T36" s="2060"/>
      <c r="U36" s="2060"/>
      <c r="V36" s="2061"/>
      <c r="W36" s="1127" t="s">
        <v>1942</v>
      </c>
      <c r="X36" s="1142"/>
      <c r="Y36" s="1142"/>
      <c r="Z36" s="1168"/>
      <c r="AA36" s="1139" t="s">
        <v>1961</v>
      </c>
      <c r="AB36" s="1144"/>
      <c r="AC36" s="1144"/>
      <c r="AD36" s="1145"/>
      <c r="AE36" s="1121"/>
      <c r="AF36" s="1121"/>
      <c r="AG36" s="1121"/>
      <c r="AH36" s="1121"/>
      <c r="AI36" s="1121"/>
      <c r="AJ36" s="1121"/>
      <c r="AK36" s="1121"/>
      <c r="AL36" s="1121"/>
      <c r="AM36" s="1121"/>
      <c r="AN36" s="1121"/>
      <c r="AO36" s="1121"/>
      <c r="AP36" s="1121"/>
      <c r="AQ36" s="1121"/>
    </row>
    <row r="37" spans="1:43" ht="18" customHeight="1">
      <c r="A37" s="1121"/>
      <c r="B37" s="2170" t="s">
        <v>1944</v>
      </c>
      <c r="C37" s="2073"/>
      <c r="D37" s="2073"/>
      <c r="E37" s="2073"/>
      <c r="F37" s="2073"/>
      <c r="G37" s="2073"/>
      <c r="H37" s="2073"/>
      <c r="I37" s="2073"/>
      <c r="J37" s="2073"/>
      <c r="K37" s="2073"/>
      <c r="L37" s="2073"/>
      <c r="M37" s="2171"/>
      <c r="N37" s="2060"/>
      <c r="O37" s="2060"/>
      <c r="P37" s="2061"/>
      <c r="Q37" s="2060"/>
      <c r="R37" s="2060"/>
      <c r="S37" s="2061"/>
      <c r="T37" s="2060"/>
      <c r="U37" s="2060"/>
      <c r="V37" s="2061"/>
      <c r="W37" s="1127" t="s">
        <v>1962</v>
      </c>
      <c r="X37" s="2193"/>
      <c r="Y37" s="2193"/>
      <c r="Z37" s="2194"/>
      <c r="AA37" s="1128" t="s">
        <v>1946</v>
      </c>
      <c r="AB37" s="2193"/>
      <c r="AC37" s="2193"/>
      <c r="AD37" s="2194"/>
      <c r="AE37" s="1121"/>
      <c r="AF37" s="1121"/>
      <c r="AG37" s="1121"/>
      <c r="AH37" s="1121"/>
      <c r="AI37" s="1121"/>
      <c r="AJ37" s="1121"/>
      <c r="AK37" s="1121"/>
      <c r="AL37" s="1121"/>
      <c r="AM37" s="1121"/>
      <c r="AN37" s="1121"/>
      <c r="AO37" s="1121"/>
      <c r="AP37" s="1121"/>
      <c r="AQ37" s="1121"/>
    </row>
    <row r="38" spans="1:43" ht="18" customHeight="1">
      <c r="A38" s="1121"/>
      <c r="B38" s="1133"/>
      <c r="C38" s="2167" t="s">
        <v>1963</v>
      </c>
      <c r="D38" s="2168"/>
      <c r="E38" s="2168"/>
      <c r="F38" s="2168"/>
      <c r="G38" s="2168"/>
      <c r="H38" s="2168"/>
      <c r="I38" s="2168"/>
      <c r="J38" s="2168"/>
      <c r="K38" s="2168"/>
      <c r="L38" s="2168"/>
      <c r="M38" s="2169"/>
      <c r="N38" s="2060"/>
      <c r="O38" s="2060"/>
      <c r="P38" s="2061"/>
      <c r="Q38" s="2060"/>
      <c r="R38" s="2060"/>
      <c r="S38" s="2061"/>
      <c r="T38" s="2060"/>
      <c r="U38" s="2060"/>
      <c r="V38" s="2061"/>
      <c r="W38" s="1127" t="s">
        <v>1948</v>
      </c>
      <c r="X38" s="2193"/>
      <c r="Y38" s="2193"/>
      <c r="Z38" s="2194"/>
      <c r="AA38" s="1128" t="s">
        <v>1964</v>
      </c>
      <c r="AB38" s="2193"/>
      <c r="AC38" s="2193"/>
      <c r="AD38" s="2194"/>
      <c r="AE38" s="1121"/>
      <c r="AF38" s="1121"/>
      <c r="AG38" s="1121"/>
      <c r="AH38" s="1121"/>
      <c r="AI38" s="1121"/>
      <c r="AJ38" s="1121"/>
      <c r="AK38" s="1121"/>
      <c r="AL38" s="1121"/>
      <c r="AM38" s="1121"/>
      <c r="AN38" s="1121"/>
      <c r="AO38" s="1121"/>
      <c r="AP38" s="1121"/>
      <c r="AQ38" s="1121"/>
    </row>
    <row r="39" spans="1:43" ht="6.75" customHeight="1">
      <c r="A39" s="1121"/>
      <c r="B39" s="1146"/>
      <c r="C39" s="1136"/>
      <c r="D39" s="1136"/>
      <c r="E39" s="1136"/>
      <c r="F39" s="1136"/>
      <c r="G39" s="1136"/>
      <c r="H39" s="1136"/>
      <c r="I39" s="1136"/>
      <c r="J39" s="1136"/>
      <c r="K39" s="1136"/>
      <c r="L39" s="1136"/>
      <c r="M39" s="1136"/>
      <c r="N39" s="1137"/>
      <c r="O39" s="1137"/>
      <c r="P39" s="1137"/>
      <c r="Q39" s="1137"/>
      <c r="R39" s="1137"/>
      <c r="S39" s="1137"/>
      <c r="T39" s="1137"/>
      <c r="U39" s="1137"/>
      <c r="V39" s="1137"/>
      <c r="W39" s="1127"/>
      <c r="X39" s="1138"/>
      <c r="Y39" s="1138"/>
      <c r="Z39" s="1138"/>
      <c r="AA39" s="1127"/>
      <c r="AB39" s="1138"/>
      <c r="AC39" s="1138"/>
      <c r="AD39" s="1138"/>
      <c r="AE39" s="1121"/>
      <c r="AF39" s="1121"/>
      <c r="AG39" s="1121"/>
      <c r="AH39" s="1121"/>
      <c r="AI39" s="1121"/>
      <c r="AJ39" s="1121"/>
      <c r="AK39" s="1121"/>
      <c r="AL39" s="1121"/>
      <c r="AM39" s="1121"/>
      <c r="AN39" s="1121"/>
      <c r="AO39" s="1121"/>
      <c r="AP39" s="1121"/>
      <c r="AQ39" s="1121"/>
    </row>
    <row r="40" spans="1:43" ht="18" customHeight="1">
      <c r="A40" s="1121"/>
      <c r="B40" s="2222" t="s">
        <v>1965</v>
      </c>
      <c r="C40" s="2223"/>
      <c r="D40" s="2223"/>
      <c r="E40" s="2223"/>
      <c r="F40" s="2223"/>
      <c r="G40" s="2223"/>
      <c r="H40" s="2223"/>
      <c r="I40" s="2223"/>
      <c r="J40" s="2223"/>
      <c r="K40" s="2223"/>
      <c r="L40" s="2223"/>
      <c r="M40" s="2223"/>
      <c r="N40" s="2223"/>
      <c r="O40" s="2223"/>
      <c r="P40" s="2223"/>
      <c r="Q40" s="2223"/>
      <c r="R40" s="2223"/>
      <c r="S40" s="2223"/>
      <c r="T40" s="2223"/>
      <c r="U40" s="2223"/>
      <c r="V40" s="2223"/>
      <c r="W40" s="2223"/>
      <c r="X40" s="2223"/>
      <c r="Y40" s="2223"/>
      <c r="Z40" s="2223"/>
      <c r="AA40" s="2223"/>
      <c r="AB40" s="2169"/>
      <c r="AC40" s="1169"/>
      <c r="AD40" s="1162"/>
      <c r="AE40" s="1121"/>
      <c r="AF40" s="1121"/>
      <c r="AG40" s="1121"/>
      <c r="AH40" s="1121"/>
      <c r="AI40" s="1121"/>
      <c r="AJ40" s="1121"/>
      <c r="AK40" s="1121"/>
      <c r="AL40" s="1121"/>
      <c r="AM40" s="1121"/>
      <c r="AN40" s="1121"/>
      <c r="AO40" s="1121"/>
      <c r="AP40" s="1121"/>
      <c r="AQ40" s="1121"/>
    </row>
    <row r="41" spans="1:43" ht="27" customHeight="1">
      <c r="A41" s="1121"/>
      <c r="B41" s="2062" t="s">
        <v>1857</v>
      </c>
      <c r="C41" s="2063"/>
      <c r="D41" s="2063"/>
      <c r="E41" s="2063"/>
      <c r="F41" s="2063"/>
      <c r="G41" s="2063"/>
      <c r="H41" s="2063"/>
      <c r="I41" s="2063"/>
      <c r="J41" s="2063"/>
      <c r="K41" s="2063"/>
      <c r="L41" s="2063"/>
      <c r="M41" s="2063"/>
      <c r="N41" s="2063"/>
      <c r="O41" s="2063"/>
      <c r="P41" s="2063"/>
      <c r="Q41" s="2063"/>
      <c r="R41" s="2063"/>
      <c r="S41" s="2063"/>
      <c r="T41" s="2063"/>
      <c r="U41" s="2063"/>
      <c r="V41" s="2063"/>
      <c r="W41" s="2063"/>
      <c r="X41" s="2063"/>
      <c r="Y41" s="2063"/>
      <c r="Z41" s="2063"/>
      <c r="AA41" s="2063"/>
      <c r="AB41" s="2064"/>
      <c r="AC41" s="1170"/>
      <c r="AD41" s="1141"/>
      <c r="AE41" s="1121"/>
      <c r="AF41" s="1121"/>
      <c r="AG41" s="1121"/>
      <c r="AH41" s="1121"/>
      <c r="AI41" s="1121"/>
      <c r="AJ41" s="1121"/>
      <c r="AK41" s="1121"/>
      <c r="AL41" s="1121"/>
      <c r="AM41" s="1121"/>
      <c r="AN41" s="1121"/>
      <c r="AO41" s="1121"/>
      <c r="AP41" s="1121"/>
      <c r="AQ41" s="1121"/>
    </row>
    <row r="42" spans="1:43" ht="18" customHeight="1">
      <c r="A42" s="1121"/>
      <c r="B42" s="2170" t="s">
        <v>1950</v>
      </c>
      <c r="C42" s="2191"/>
      <c r="D42" s="2191"/>
      <c r="E42" s="2191"/>
      <c r="F42" s="2191"/>
      <c r="G42" s="2191"/>
      <c r="H42" s="2191"/>
      <c r="I42" s="2191"/>
      <c r="J42" s="2191"/>
      <c r="K42" s="2191"/>
      <c r="L42" s="2191"/>
      <c r="M42" s="2191"/>
      <c r="N42" s="2191"/>
      <c r="O42" s="2191"/>
      <c r="P42" s="2191"/>
      <c r="Q42" s="2191"/>
      <c r="R42" s="2191"/>
      <c r="S42" s="2191"/>
      <c r="T42" s="2191"/>
      <c r="U42" s="2191"/>
      <c r="V42" s="2191"/>
      <c r="W42" s="2191"/>
      <c r="X42" s="2191"/>
      <c r="Y42" s="2191"/>
      <c r="Z42" s="2191"/>
      <c r="AA42" s="2191"/>
      <c r="AB42" s="2171"/>
      <c r="AC42" s="1139"/>
      <c r="AD42" s="1140"/>
      <c r="AE42" s="1121"/>
      <c r="AF42" s="1121"/>
      <c r="AG42" s="1121"/>
      <c r="AH42" s="1121"/>
      <c r="AI42" s="1121"/>
      <c r="AJ42" s="1121"/>
      <c r="AK42" s="1121"/>
      <c r="AL42" s="1121"/>
      <c r="AM42" s="1121"/>
      <c r="AN42" s="1121"/>
      <c r="AO42" s="1121"/>
      <c r="AP42" s="1121"/>
      <c r="AQ42" s="1121"/>
    </row>
    <row r="43" spans="1:43" ht="18" customHeight="1">
      <c r="A43" s="1121"/>
      <c r="B43" s="2170" t="s">
        <v>1858</v>
      </c>
      <c r="C43" s="2073"/>
      <c r="D43" s="2073"/>
      <c r="E43" s="2073"/>
      <c r="F43" s="2073"/>
      <c r="G43" s="2073"/>
      <c r="H43" s="2073"/>
      <c r="I43" s="2073"/>
      <c r="J43" s="2073"/>
      <c r="K43" s="2073"/>
      <c r="L43" s="2073"/>
      <c r="M43" s="2073"/>
      <c r="N43" s="2073"/>
      <c r="O43" s="2073"/>
      <c r="P43" s="2073"/>
      <c r="Q43" s="2073"/>
      <c r="R43" s="2073"/>
      <c r="S43" s="2073"/>
      <c r="T43" s="2073"/>
      <c r="U43" s="2073"/>
      <c r="V43" s="2073"/>
      <c r="W43" s="2073"/>
      <c r="X43" s="2073"/>
      <c r="Y43" s="2073"/>
      <c r="Z43" s="2073"/>
      <c r="AA43" s="2073"/>
      <c r="AB43" s="2171"/>
      <c r="AC43" s="1139"/>
      <c r="AD43" s="1140"/>
      <c r="AE43" s="1121"/>
      <c r="AF43" s="1121"/>
      <c r="AG43" s="1121"/>
      <c r="AH43" s="1121"/>
      <c r="AI43" s="1121"/>
      <c r="AJ43" s="1121"/>
      <c r="AK43" s="1121"/>
      <c r="AL43" s="1121"/>
      <c r="AM43" s="1121"/>
      <c r="AN43" s="1121"/>
      <c r="AO43" s="1121"/>
      <c r="AP43" s="1121"/>
      <c r="AQ43" s="1121"/>
    </row>
    <row r="44" spans="1:43" ht="20.100000000000001" customHeight="1">
      <c r="A44" s="1121"/>
      <c r="B44" s="2062" t="s">
        <v>1966</v>
      </c>
      <c r="C44" s="2063"/>
      <c r="D44" s="2063"/>
      <c r="E44" s="2063"/>
      <c r="F44" s="2063"/>
      <c r="G44" s="2063"/>
      <c r="H44" s="2063"/>
      <c r="I44" s="2063"/>
      <c r="J44" s="2063"/>
      <c r="K44" s="2063"/>
      <c r="L44" s="2063"/>
      <c r="M44" s="2063"/>
      <c r="N44" s="2063"/>
      <c r="O44" s="2063"/>
      <c r="P44" s="2063"/>
      <c r="Q44" s="2063"/>
      <c r="R44" s="2063"/>
      <c r="S44" s="2063"/>
      <c r="T44" s="2063"/>
      <c r="U44" s="2063"/>
      <c r="V44" s="2063"/>
      <c r="W44" s="2063"/>
      <c r="X44" s="2063"/>
      <c r="Y44" s="2063"/>
      <c r="Z44" s="2063"/>
      <c r="AA44" s="2063"/>
      <c r="AB44" s="2064"/>
      <c r="AC44" s="1128"/>
      <c r="AD44" s="1141"/>
      <c r="AE44" s="1121"/>
      <c r="AF44" s="1121"/>
      <c r="AG44" s="1121"/>
      <c r="AH44" s="1121"/>
      <c r="AI44" s="1121"/>
      <c r="AJ44" s="1121"/>
      <c r="AK44" s="1121"/>
      <c r="AL44" s="1121"/>
      <c r="AM44" s="1121"/>
      <c r="AN44" s="1121"/>
      <c r="AO44" s="1121"/>
      <c r="AP44" s="1121"/>
      <c r="AQ44" s="1121"/>
    </row>
    <row r="45" spans="1:43" ht="30" customHeight="1">
      <c r="A45" s="1121"/>
      <c r="B45" s="2062" t="s">
        <v>1967</v>
      </c>
      <c r="C45" s="2063"/>
      <c r="D45" s="2063"/>
      <c r="E45" s="2063"/>
      <c r="F45" s="2063"/>
      <c r="G45" s="2063"/>
      <c r="H45" s="2063"/>
      <c r="I45" s="2063"/>
      <c r="J45" s="2063"/>
      <c r="K45" s="2063"/>
      <c r="L45" s="2063"/>
      <c r="M45" s="2063"/>
      <c r="N45" s="2063"/>
      <c r="O45" s="2063"/>
      <c r="P45" s="2063"/>
      <c r="Q45" s="2063"/>
      <c r="R45" s="2063"/>
      <c r="S45" s="2063"/>
      <c r="T45" s="2063"/>
      <c r="U45" s="2063"/>
      <c r="V45" s="2063"/>
      <c r="W45" s="2063"/>
      <c r="X45" s="2063"/>
      <c r="Y45" s="2063"/>
      <c r="Z45" s="2063"/>
      <c r="AA45" s="2063"/>
      <c r="AB45" s="2064"/>
      <c r="AC45" s="1128"/>
      <c r="AD45" s="1141"/>
      <c r="AE45" s="1121"/>
      <c r="AF45" s="1121"/>
      <c r="AG45" s="1121"/>
      <c r="AH45" s="1121"/>
      <c r="AI45" s="1121"/>
      <c r="AJ45" s="1121"/>
      <c r="AK45" s="1121"/>
      <c r="AL45" s="1121"/>
      <c r="AM45" s="1121"/>
      <c r="AN45" s="1121"/>
      <c r="AO45" s="1121"/>
      <c r="AP45" s="1121"/>
      <c r="AQ45" s="1121"/>
    </row>
    <row r="46" spans="1:43" ht="6" customHeight="1">
      <c r="A46" s="1121"/>
      <c r="B46" s="1121"/>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c r="AE46" s="1121"/>
      <c r="AF46" s="1121"/>
      <c r="AG46" s="1121"/>
      <c r="AH46" s="1121"/>
      <c r="AI46" s="1121"/>
      <c r="AJ46" s="1121"/>
      <c r="AK46" s="1121"/>
      <c r="AL46" s="1121"/>
      <c r="AM46" s="1121"/>
      <c r="AN46" s="1121"/>
      <c r="AO46" s="1121"/>
      <c r="AP46" s="1121"/>
      <c r="AQ46" s="1121"/>
    </row>
    <row r="47" spans="1:43">
      <c r="A47" s="1121" t="s">
        <v>1877</v>
      </c>
      <c r="B47" s="1121"/>
      <c r="C47" s="1121"/>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1"/>
      <c r="AA47" s="1121"/>
      <c r="AB47" s="1121"/>
      <c r="AC47" s="1121"/>
      <c r="AD47" s="1121"/>
      <c r="AE47" s="1121"/>
      <c r="AF47" s="1121"/>
      <c r="AG47" s="1121"/>
      <c r="AH47" s="1121"/>
      <c r="AI47" s="1121"/>
      <c r="AJ47" s="1121"/>
      <c r="AK47" s="1121"/>
      <c r="AL47" s="1121"/>
      <c r="AM47" s="1121"/>
      <c r="AN47" s="1121"/>
      <c r="AO47" s="1121"/>
      <c r="AP47" s="1121"/>
      <c r="AQ47" s="1121"/>
    </row>
    <row r="48" spans="1:43" ht="6" customHeight="1">
      <c r="A48" s="1121"/>
      <c r="B48" s="1121"/>
      <c r="C48" s="1121"/>
      <c r="D48" s="1121"/>
      <c r="E48" s="1121"/>
      <c r="F48" s="1121"/>
      <c r="G48" s="1121"/>
      <c r="H48" s="1121"/>
      <c r="I48" s="1121"/>
      <c r="J48" s="1121"/>
      <c r="K48" s="1121"/>
      <c r="L48" s="1121"/>
      <c r="M48" s="1121"/>
      <c r="N48" s="1121"/>
      <c r="O48" s="1121"/>
      <c r="P48" s="1121"/>
      <c r="Q48" s="1121"/>
      <c r="R48" s="1121"/>
      <c r="S48" s="1121"/>
      <c r="T48" s="1121"/>
      <c r="U48" s="1121"/>
      <c r="V48" s="1121"/>
      <c r="W48" s="1121"/>
      <c r="X48" s="1121"/>
      <c r="Y48" s="1121"/>
      <c r="Z48" s="1121"/>
      <c r="AA48" s="1121"/>
      <c r="AB48" s="1121"/>
      <c r="AC48" s="1121"/>
      <c r="AD48" s="1121"/>
      <c r="AE48" s="1121"/>
      <c r="AF48" s="1121"/>
      <c r="AG48" s="1121"/>
      <c r="AH48" s="1121"/>
      <c r="AI48" s="1121"/>
      <c r="AJ48" s="1121"/>
      <c r="AK48" s="1121"/>
      <c r="AL48" s="1121"/>
      <c r="AM48" s="1121"/>
      <c r="AN48" s="1121"/>
      <c r="AO48" s="1121"/>
      <c r="AP48" s="1121"/>
      <c r="AQ48" s="1121"/>
    </row>
    <row r="49" spans="1:45" s="1148" customFormat="1" ht="10.5">
      <c r="A49" s="1147"/>
      <c r="B49" s="1147">
        <v>1</v>
      </c>
      <c r="C49" s="2204" t="s">
        <v>1878</v>
      </c>
      <c r="D49" s="2204"/>
      <c r="E49" s="2204"/>
      <c r="F49" s="2204"/>
      <c r="G49" s="2204"/>
      <c r="H49" s="2204"/>
      <c r="I49" s="2204"/>
      <c r="J49" s="2204"/>
      <c r="K49" s="2204"/>
      <c r="L49" s="2204"/>
      <c r="M49" s="2204"/>
      <c r="N49" s="2204"/>
      <c r="O49" s="2204"/>
      <c r="P49" s="2204"/>
      <c r="Q49" s="2204"/>
      <c r="R49" s="2204"/>
      <c r="S49" s="2204"/>
      <c r="T49" s="2204"/>
      <c r="U49" s="2204"/>
      <c r="V49" s="2204"/>
      <c r="W49" s="2204"/>
      <c r="X49" s="2204"/>
      <c r="Y49" s="2204"/>
      <c r="Z49" s="2204"/>
      <c r="AA49" s="2204"/>
      <c r="AB49" s="2204"/>
      <c r="AC49" s="2204"/>
      <c r="AD49" s="2204"/>
      <c r="AE49" s="2204"/>
      <c r="AF49" s="2204"/>
      <c r="AG49" s="2204"/>
      <c r="AH49" s="2204"/>
      <c r="AI49" s="2204"/>
      <c r="AJ49" s="2204"/>
      <c r="AK49" s="2204"/>
      <c r="AL49" s="2204"/>
      <c r="AM49" s="2204"/>
      <c r="AN49" s="2204"/>
      <c r="AO49" s="2204"/>
      <c r="AP49" s="2204"/>
      <c r="AQ49" s="1147"/>
    </row>
    <row r="50" spans="1:45" s="1148" customFormat="1" ht="24.75" customHeight="1">
      <c r="A50" s="1147"/>
      <c r="B50" s="1147">
        <v>2</v>
      </c>
      <c r="C50" s="2205" t="s">
        <v>1879</v>
      </c>
      <c r="D50" s="2205"/>
      <c r="E50" s="2205"/>
      <c r="F50" s="2205"/>
      <c r="G50" s="2205"/>
      <c r="H50" s="2205"/>
      <c r="I50" s="2205"/>
      <c r="J50" s="2205"/>
      <c r="K50" s="2205"/>
      <c r="L50" s="2205"/>
      <c r="M50" s="2205"/>
      <c r="N50" s="2205"/>
      <c r="O50" s="2205"/>
      <c r="P50" s="2205"/>
      <c r="Q50" s="2205"/>
      <c r="R50" s="2205"/>
      <c r="S50" s="2205"/>
      <c r="T50" s="2205"/>
      <c r="U50" s="2205"/>
      <c r="V50" s="2205"/>
      <c r="W50" s="2205"/>
      <c r="X50" s="2205"/>
      <c r="Y50" s="2205"/>
      <c r="Z50" s="2205"/>
      <c r="AA50" s="2205"/>
      <c r="AB50" s="2205"/>
      <c r="AC50" s="2205"/>
      <c r="AD50" s="2205"/>
      <c r="AE50" s="2205"/>
      <c r="AF50" s="2205"/>
      <c r="AG50" s="2205"/>
      <c r="AH50" s="2205"/>
      <c r="AI50" s="2205"/>
      <c r="AJ50" s="2205"/>
      <c r="AK50" s="2205"/>
      <c r="AL50" s="2205"/>
      <c r="AM50" s="2205"/>
      <c r="AN50" s="2205"/>
      <c r="AO50" s="2205"/>
      <c r="AP50" s="2205"/>
      <c r="AQ50" s="1147"/>
    </row>
    <row r="51" spans="1:45" s="1148" customFormat="1" ht="10.5">
      <c r="A51" s="1147"/>
      <c r="B51" s="1147">
        <v>3</v>
      </c>
      <c r="C51" s="2204" t="s">
        <v>1968</v>
      </c>
      <c r="D51" s="2204"/>
      <c r="E51" s="2204"/>
      <c r="F51" s="2204"/>
      <c r="G51" s="2204"/>
      <c r="H51" s="2204"/>
      <c r="I51" s="2204"/>
      <c r="J51" s="2204"/>
      <c r="K51" s="2204"/>
      <c r="L51" s="2204"/>
      <c r="M51" s="2204"/>
      <c r="N51" s="2204"/>
      <c r="O51" s="2204"/>
      <c r="P51" s="2204"/>
      <c r="Q51" s="2204"/>
      <c r="R51" s="2204"/>
      <c r="S51" s="2204"/>
      <c r="T51" s="2204"/>
      <c r="U51" s="2204"/>
      <c r="V51" s="2204"/>
      <c r="W51" s="2204"/>
      <c r="X51" s="2204"/>
      <c r="Y51" s="2204"/>
      <c r="Z51" s="2204"/>
      <c r="AA51" s="2204"/>
      <c r="AB51" s="2204"/>
      <c r="AC51" s="2204"/>
      <c r="AD51" s="2204"/>
      <c r="AE51" s="2204"/>
      <c r="AF51" s="2204"/>
      <c r="AG51" s="2204"/>
      <c r="AH51" s="2204"/>
      <c r="AI51" s="2204"/>
      <c r="AJ51" s="2204"/>
      <c r="AK51" s="2204"/>
      <c r="AL51" s="2204"/>
      <c r="AM51" s="2204"/>
      <c r="AN51" s="2204"/>
      <c r="AO51" s="2204"/>
      <c r="AP51" s="2204"/>
      <c r="AQ51" s="1147"/>
    </row>
    <row r="52" spans="1:45" s="1148" customFormat="1" ht="10.5">
      <c r="A52" s="1147"/>
      <c r="B52" s="1147">
        <v>4</v>
      </c>
      <c r="C52" s="2204" t="s">
        <v>1929</v>
      </c>
      <c r="D52" s="2204"/>
      <c r="E52" s="2204"/>
      <c r="F52" s="2204"/>
      <c r="G52" s="2204"/>
      <c r="H52" s="2204"/>
      <c r="I52" s="2204"/>
      <c r="J52" s="2204"/>
      <c r="K52" s="2204"/>
      <c r="L52" s="2204"/>
      <c r="M52" s="2204"/>
      <c r="N52" s="2204"/>
      <c r="O52" s="2204"/>
      <c r="P52" s="2204"/>
      <c r="Q52" s="2204"/>
      <c r="R52" s="2204"/>
      <c r="S52" s="2204"/>
      <c r="T52" s="2204"/>
      <c r="U52" s="2204"/>
      <c r="V52" s="2204"/>
      <c r="W52" s="2204"/>
      <c r="X52" s="2204"/>
      <c r="Y52" s="2204"/>
      <c r="Z52" s="2204"/>
      <c r="AA52" s="2204"/>
      <c r="AB52" s="2204"/>
      <c r="AC52" s="2204"/>
      <c r="AD52" s="2204"/>
      <c r="AE52" s="2204"/>
      <c r="AF52" s="2204"/>
      <c r="AG52" s="2204"/>
      <c r="AH52" s="2204"/>
      <c r="AI52" s="2204"/>
      <c r="AJ52" s="2204"/>
      <c r="AK52" s="2204"/>
      <c r="AL52" s="2204"/>
      <c r="AM52" s="2204"/>
      <c r="AN52" s="2204"/>
      <c r="AO52" s="2204"/>
      <c r="AP52" s="2204"/>
      <c r="AQ52" s="1147"/>
    </row>
    <row r="53" spans="1:45" s="1148" customFormat="1" ht="10.5">
      <c r="A53" s="1147"/>
      <c r="B53" s="1147">
        <v>5</v>
      </c>
      <c r="C53" s="2204" t="s">
        <v>1969</v>
      </c>
      <c r="D53" s="2204"/>
      <c r="E53" s="2204"/>
      <c r="F53" s="2204"/>
      <c r="G53" s="2204"/>
      <c r="H53" s="2204"/>
      <c r="I53" s="2204"/>
      <c r="J53" s="2204"/>
      <c r="K53" s="2204"/>
      <c r="L53" s="2204"/>
      <c r="M53" s="2204"/>
      <c r="N53" s="2204"/>
      <c r="O53" s="2204"/>
      <c r="P53" s="2204"/>
      <c r="Q53" s="2204"/>
      <c r="R53" s="2204"/>
      <c r="S53" s="2204"/>
      <c r="T53" s="2204"/>
      <c r="U53" s="2204"/>
      <c r="V53" s="2204"/>
      <c r="W53" s="2204"/>
      <c r="X53" s="2204"/>
      <c r="Y53" s="2204"/>
      <c r="Z53" s="2204"/>
      <c r="AA53" s="2204"/>
      <c r="AB53" s="2204"/>
      <c r="AC53" s="2204"/>
      <c r="AD53" s="2204"/>
      <c r="AE53" s="2204"/>
      <c r="AF53" s="2204"/>
      <c r="AG53" s="2204"/>
      <c r="AH53" s="2204"/>
      <c r="AI53" s="2204"/>
      <c r="AJ53" s="2204"/>
      <c r="AK53" s="2204"/>
      <c r="AL53" s="2204"/>
      <c r="AM53" s="2204"/>
      <c r="AN53" s="2204"/>
      <c r="AO53" s="2204"/>
      <c r="AP53" s="2204"/>
      <c r="AQ53" s="1147"/>
    </row>
    <row r="54" spans="1:45" s="1148" customFormat="1" ht="10.5">
      <c r="A54" s="1147"/>
      <c r="B54" s="1147"/>
      <c r="C54" s="2204" t="s">
        <v>1970</v>
      </c>
      <c r="D54" s="2204"/>
      <c r="E54" s="2204"/>
      <c r="F54" s="2204"/>
      <c r="G54" s="2204"/>
      <c r="H54" s="2204"/>
      <c r="I54" s="2204"/>
      <c r="J54" s="2204"/>
      <c r="K54" s="2204"/>
      <c r="L54" s="2204"/>
      <c r="M54" s="2204"/>
      <c r="N54" s="2204"/>
      <c r="O54" s="2204"/>
      <c r="P54" s="2204"/>
      <c r="Q54" s="2204"/>
      <c r="R54" s="2204"/>
      <c r="S54" s="2204"/>
      <c r="T54" s="2204"/>
      <c r="U54" s="2204"/>
      <c r="V54" s="2204"/>
      <c r="W54" s="2204"/>
      <c r="X54" s="2204"/>
      <c r="Y54" s="2204"/>
      <c r="Z54" s="2204"/>
      <c r="AA54" s="2204"/>
      <c r="AB54" s="2204"/>
      <c r="AC54" s="2204"/>
      <c r="AD54" s="2204"/>
      <c r="AE54" s="2204"/>
      <c r="AF54" s="2204"/>
      <c r="AG54" s="2204"/>
      <c r="AH54" s="2204"/>
      <c r="AI54" s="2204"/>
      <c r="AJ54" s="2204"/>
      <c r="AK54" s="2204"/>
      <c r="AL54" s="2204"/>
      <c r="AM54" s="2204"/>
      <c r="AN54" s="2204"/>
      <c r="AO54" s="2204"/>
      <c r="AP54" s="2204"/>
      <c r="AQ54" s="1147"/>
    </row>
    <row r="55" spans="1:45" s="1148" customFormat="1" ht="21" customHeight="1">
      <c r="A55" s="1147"/>
      <c r="B55" s="1147">
        <v>6</v>
      </c>
      <c r="C55" s="2205" t="s">
        <v>1971</v>
      </c>
      <c r="D55" s="2205"/>
      <c r="E55" s="2205"/>
      <c r="F55" s="2205"/>
      <c r="G55" s="2205"/>
      <c r="H55" s="2205"/>
      <c r="I55" s="2205"/>
      <c r="J55" s="2205"/>
      <c r="K55" s="2205"/>
      <c r="L55" s="2205"/>
      <c r="M55" s="2205"/>
      <c r="N55" s="2205"/>
      <c r="O55" s="2205"/>
      <c r="P55" s="2205"/>
      <c r="Q55" s="2205"/>
      <c r="R55" s="2205"/>
      <c r="S55" s="2205"/>
      <c r="T55" s="2205"/>
      <c r="U55" s="2205"/>
      <c r="V55" s="2205"/>
      <c r="W55" s="2205"/>
      <c r="X55" s="2205"/>
      <c r="Y55" s="2205"/>
      <c r="Z55" s="2205"/>
      <c r="AA55" s="2205"/>
      <c r="AB55" s="2205"/>
      <c r="AC55" s="2205"/>
      <c r="AD55" s="2205"/>
      <c r="AE55" s="2205"/>
      <c r="AF55" s="2205"/>
      <c r="AG55" s="2205"/>
      <c r="AH55" s="2205"/>
      <c r="AI55" s="2205"/>
      <c r="AJ55" s="2205"/>
      <c r="AK55" s="2205"/>
      <c r="AL55" s="2205"/>
      <c r="AM55" s="2205"/>
      <c r="AN55" s="2205"/>
      <c r="AO55" s="2205"/>
      <c r="AP55" s="2205"/>
      <c r="AQ55" s="1147"/>
    </row>
    <row r="56" spans="1:45" s="1148" customFormat="1" ht="10.5">
      <c r="A56" s="1147"/>
      <c r="B56" s="1147">
        <v>7</v>
      </c>
      <c r="C56" s="2204" t="s">
        <v>1931</v>
      </c>
      <c r="D56" s="2204"/>
      <c r="E56" s="2204"/>
      <c r="F56" s="2204"/>
      <c r="G56" s="2204"/>
      <c r="H56" s="2204"/>
      <c r="I56" s="2204"/>
      <c r="J56" s="2204"/>
      <c r="K56" s="2204"/>
      <c r="L56" s="2204"/>
      <c r="M56" s="2204"/>
      <c r="N56" s="2204"/>
      <c r="O56" s="2204"/>
      <c r="P56" s="2204"/>
      <c r="Q56" s="2204"/>
      <c r="R56" s="2204"/>
      <c r="S56" s="2204"/>
      <c r="T56" s="2204"/>
      <c r="U56" s="2204"/>
      <c r="V56" s="2204"/>
      <c r="W56" s="2204"/>
      <c r="X56" s="2204"/>
      <c r="Y56" s="2204"/>
      <c r="Z56" s="2204"/>
      <c r="AA56" s="2204"/>
      <c r="AB56" s="2204"/>
      <c r="AC56" s="2204"/>
      <c r="AD56" s="2204"/>
      <c r="AE56" s="2204"/>
      <c r="AF56" s="2204"/>
      <c r="AG56" s="2204"/>
      <c r="AH56" s="2204"/>
      <c r="AI56" s="2204"/>
      <c r="AJ56" s="2204"/>
      <c r="AK56" s="2204"/>
      <c r="AL56" s="2204"/>
      <c r="AM56" s="2204"/>
      <c r="AN56" s="2204"/>
      <c r="AO56" s="2204"/>
      <c r="AP56" s="2204"/>
      <c r="AQ56" s="1147"/>
    </row>
    <row r="57" spans="1:45" s="1148" customFormat="1" ht="10.5">
      <c r="A57" s="1147"/>
      <c r="B57" s="1147">
        <v>8</v>
      </c>
      <c r="C57" s="2204" t="s">
        <v>1884</v>
      </c>
      <c r="D57" s="2204"/>
      <c r="E57" s="2204"/>
      <c r="F57" s="2204"/>
      <c r="G57" s="2204"/>
      <c r="H57" s="2204"/>
      <c r="I57" s="2204"/>
      <c r="J57" s="2204"/>
      <c r="K57" s="2204"/>
      <c r="L57" s="2204"/>
      <c r="M57" s="2204"/>
      <c r="N57" s="2204"/>
      <c r="O57" s="2204"/>
      <c r="P57" s="2204"/>
      <c r="Q57" s="2204"/>
      <c r="R57" s="2204"/>
      <c r="S57" s="2204"/>
      <c r="T57" s="2204"/>
      <c r="U57" s="2204"/>
      <c r="V57" s="2204"/>
      <c r="W57" s="2204"/>
      <c r="X57" s="2204"/>
      <c r="Y57" s="2204"/>
      <c r="Z57" s="2204"/>
      <c r="AA57" s="2204"/>
      <c r="AB57" s="2204"/>
      <c r="AC57" s="2204"/>
      <c r="AD57" s="2204"/>
      <c r="AE57" s="2204"/>
      <c r="AF57" s="2204"/>
      <c r="AG57" s="2204"/>
      <c r="AH57" s="2204"/>
      <c r="AI57" s="2204"/>
      <c r="AJ57" s="2204"/>
      <c r="AK57" s="2204"/>
      <c r="AL57" s="2204"/>
      <c r="AM57" s="2204"/>
      <c r="AN57" s="2204"/>
      <c r="AO57" s="2204"/>
      <c r="AP57" s="2204"/>
      <c r="AQ57" s="1147"/>
    </row>
    <row r="58" spans="1:45">
      <c r="A58" s="1121"/>
      <c r="B58" s="1147">
        <v>9</v>
      </c>
      <c r="C58" s="2204" t="s">
        <v>1885</v>
      </c>
      <c r="D58" s="2204"/>
      <c r="E58" s="2204"/>
      <c r="F58" s="2204"/>
      <c r="G58" s="2204"/>
      <c r="H58" s="2204"/>
      <c r="I58" s="2204"/>
      <c r="J58" s="2204"/>
      <c r="K58" s="2204"/>
      <c r="L58" s="2204"/>
      <c r="M58" s="2204"/>
      <c r="N58" s="2204"/>
      <c r="O58" s="2204"/>
      <c r="P58" s="2204"/>
      <c r="Q58" s="2204"/>
      <c r="R58" s="2204"/>
      <c r="S58" s="2204"/>
      <c r="T58" s="2204"/>
      <c r="U58" s="2204"/>
      <c r="V58" s="2204"/>
      <c r="W58" s="2204"/>
      <c r="X58" s="2204"/>
      <c r="Y58" s="2204"/>
      <c r="Z58" s="2204"/>
      <c r="AA58" s="2204"/>
      <c r="AB58" s="2204"/>
      <c r="AC58" s="2204"/>
      <c r="AD58" s="2204"/>
      <c r="AE58" s="2204"/>
      <c r="AF58" s="2204"/>
      <c r="AG58" s="2204"/>
      <c r="AH58" s="2204"/>
      <c r="AI58" s="2204"/>
      <c r="AJ58" s="2204"/>
      <c r="AK58" s="2204"/>
      <c r="AL58" s="2204"/>
      <c r="AM58" s="2204"/>
      <c r="AN58" s="2204"/>
      <c r="AO58" s="2204"/>
      <c r="AP58" s="2204"/>
      <c r="AQ58" s="1149"/>
      <c r="AR58" s="1150"/>
      <c r="AS58" s="1150"/>
    </row>
    <row r="59" spans="1:45">
      <c r="A59" s="1121"/>
      <c r="B59" s="1147">
        <v>10</v>
      </c>
      <c r="C59" s="2204" t="s">
        <v>1886</v>
      </c>
      <c r="D59" s="2204"/>
      <c r="E59" s="2204"/>
      <c r="F59" s="2204"/>
      <c r="G59" s="2204"/>
      <c r="H59" s="2204"/>
      <c r="I59" s="2204"/>
      <c r="J59" s="2204"/>
      <c r="K59" s="2204"/>
      <c r="L59" s="2204"/>
      <c r="M59" s="2204"/>
      <c r="N59" s="2204"/>
      <c r="O59" s="2204"/>
      <c r="P59" s="2204"/>
      <c r="Q59" s="2204"/>
      <c r="R59" s="2204"/>
      <c r="S59" s="2204"/>
      <c r="T59" s="2204"/>
      <c r="U59" s="2204"/>
      <c r="V59" s="2204"/>
      <c r="W59" s="2204"/>
      <c r="X59" s="2204"/>
      <c r="Y59" s="2204"/>
      <c r="Z59" s="2204"/>
      <c r="AA59" s="2204"/>
      <c r="AB59" s="2204"/>
      <c r="AC59" s="2204"/>
      <c r="AD59" s="2204"/>
      <c r="AE59" s="2204"/>
      <c r="AF59" s="2204"/>
      <c r="AG59" s="2204"/>
      <c r="AH59" s="2204"/>
      <c r="AI59" s="2204"/>
      <c r="AJ59" s="2204"/>
      <c r="AK59" s="2204"/>
      <c r="AL59" s="2204"/>
      <c r="AM59" s="2204"/>
      <c r="AN59" s="2204"/>
      <c r="AO59" s="2204"/>
      <c r="AP59" s="2204"/>
      <c r="AQ59" s="1121"/>
    </row>
  </sheetData>
  <mergeCells count="188">
    <mergeCell ref="C55:AP55"/>
    <mergeCell ref="C56:AP56"/>
    <mergeCell ref="C57:AP57"/>
    <mergeCell ref="C58:AP58"/>
    <mergeCell ref="C59:AP59"/>
    <mergeCell ref="C49:AP49"/>
    <mergeCell ref="C50:AP50"/>
    <mergeCell ref="C51:AP51"/>
    <mergeCell ref="C52:AP52"/>
    <mergeCell ref="C53:AP53"/>
    <mergeCell ref="C54:AP54"/>
    <mergeCell ref="B40:AB40"/>
    <mergeCell ref="B41:AB41"/>
    <mergeCell ref="B42:AB42"/>
    <mergeCell ref="B43:AB43"/>
    <mergeCell ref="B44:AB44"/>
    <mergeCell ref="B45:AB45"/>
    <mergeCell ref="X37:Z37"/>
    <mergeCell ref="AB37:AD37"/>
    <mergeCell ref="C38:M38"/>
    <mergeCell ref="N38:P38"/>
    <mergeCell ref="Q38:S38"/>
    <mergeCell ref="T38:V38"/>
    <mergeCell ref="X38:Z38"/>
    <mergeCell ref="AB38:AD38"/>
    <mergeCell ref="C36:M36"/>
    <mergeCell ref="N36:P36"/>
    <mergeCell ref="Q36:S36"/>
    <mergeCell ref="T36:V36"/>
    <mergeCell ref="B37:M37"/>
    <mergeCell ref="N37:P37"/>
    <mergeCell ref="Q37:S37"/>
    <mergeCell ref="T37:V37"/>
    <mergeCell ref="C34:M34"/>
    <mergeCell ref="N34:P34"/>
    <mergeCell ref="Q34:S34"/>
    <mergeCell ref="T34:V34"/>
    <mergeCell ref="B35:M35"/>
    <mergeCell ref="N35:P35"/>
    <mergeCell ref="Q35:S35"/>
    <mergeCell ref="T35:V35"/>
    <mergeCell ref="AP30:AP32"/>
    <mergeCell ref="B31:M31"/>
    <mergeCell ref="N31:P31"/>
    <mergeCell ref="Q31:S31"/>
    <mergeCell ref="T31:V31"/>
    <mergeCell ref="B32:M32"/>
    <mergeCell ref="N32:P32"/>
    <mergeCell ref="Q32:S32"/>
    <mergeCell ref="T32:V32"/>
    <mergeCell ref="X32:Z32"/>
    <mergeCell ref="B26:AD26"/>
    <mergeCell ref="B30:M30"/>
    <mergeCell ref="N30:V30"/>
    <mergeCell ref="W30:Z31"/>
    <mergeCell ref="AA30:AD31"/>
    <mergeCell ref="AF30:AM32"/>
    <mergeCell ref="AN30:AO32"/>
    <mergeCell ref="AB32:AD32"/>
    <mergeCell ref="C33:M33"/>
    <mergeCell ref="N33:P33"/>
    <mergeCell ref="Q33:S33"/>
    <mergeCell ref="T33:V33"/>
    <mergeCell ref="X33:Z33"/>
    <mergeCell ref="AB33:AD33"/>
    <mergeCell ref="B19:I24"/>
    <mergeCell ref="J19:M24"/>
    <mergeCell ref="N19:AN19"/>
    <mergeCell ref="N20:AN20"/>
    <mergeCell ref="N21:AN21"/>
    <mergeCell ref="N22:AN22"/>
    <mergeCell ref="N23:AN23"/>
    <mergeCell ref="V17:W17"/>
    <mergeCell ref="X17:Y17"/>
    <mergeCell ref="Z17:AA17"/>
    <mergeCell ref="AB17:AC17"/>
    <mergeCell ref="AD17:AE17"/>
    <mergeCell ref="AF17:AG17"/>
    <mergeCell ref="N24:AN24"/>
    <mergeCell ref="AD16:AE16"/>
    <mergeCell ref="AF16:AG16"/>
    <mergeCell ref="AH16:AI16"/>
    <mergeCell ref="AJ16:AK16"/>
    <mergeCell ref="AM16:AN16"/>
    <mergeCell ref="C17:M17"/>
    <mergeCell ref="N17:O17"/>
    <mergeCell ref="P17:Q17"/>
    <mergeCell ref="R17:S17"/>
    <mergeCell ref="T17:U17"/>
    <mergeCell ref="AH17:AI17"/>
    <mergeCell ref="AJ17:AK17"/>
    <mergeCell ref="AM17:AN17"/>
    <mergeCell ref="B16:M16"/>
    <mergeCell ref="N16:O16"/>
    <mergeCell ref="P16:Q16"/>
    <mergeCell ref="R16:S16"/>
    <mergeCell ref="T16:U16"/>
    <mergeCell ref="V16:W16"/>
    <mergeCell ref="X16:Y16"/>
    <mergeCell ref="Z16:AA16"/>
    <mergeCell ref="AB16:AC16"/>
    <mergeCell ref="AH14:AI14"/>
    <mergeCell ref="AJ14:AK14"/>
    <mergeCell ref="C15:M15"/>
    <mergeCell ref="N15:O15"/>
    <mergeCell ref="P15:Q15"/>
    <mergeCell ref="R15:S15"/>
    <mergeCell ref="T15:U15"/>
    <mergeCell ref="V15:W15"/>
    <mergeCell ref="AJ15:AK15"/>
    <mergeCell ref="X15:Y15"/>
    <mergeCell ref="Z15:AA15"/>
    <mergeCell ref="AB15:AC15"/>
    <mergeCell ref="AD15:AE15"/>
    <mergeCell ref="AF15:AG15"/>
    <mergeCell ref="AH15:AI15"/>
    <mergeCell ref="AJ13:AK13"/>
    <mergeCell ref="B14:M14"/>
    <mergeCell ref="N14:O14"/>
    <mergeCell ref="P14:Q14"/>
    <mergeCell ref="R14:S14"/>
    <mergeCell ref="T14:U14"/>
    <mergeCell ref="V14:W14"/>
    <mergeCell ref="X14:Y14"/>
    <mergeCell ref="Z14:AA14"/>
    <mergeCell ref="AB14:AC14"/>
    <mergeCell ref="X13:Y13"/>
    <mergeCell ref="Z13:AA13"/>
    <mergeCell ref="AB13:AC13"/>
    <mergeCell ref="AD13:AE13"/>
    <mergeCell ref="AF13:AG13"/>
    <mergeCell ref="AH13:AI13"/>
    <mergeCell ref="C13:M13"/>
    <mergeCell ref="N13:O13"/>
    <mergeCell ref="P13:Q13"/>
    <mergeCell ref="R13:S13"/>
    <mergeCell ref="T13:U13"/>
    <mergeCell ref="V13:W13"/>
    <mergeCell ref="AD14:AE14"/>
    <mergeCell ref="AF14:AG14"/>
    <mergeCell ref="AB12:AC12"/>
    <mergeCell ref="AD12:AE12"/>
    <mergeCell ref="AF12:AG12"/>
    <mergeCell ref="AH12:AI12"/>
    <mergeCell ref="AJ12:AK12"/>
    <mergeCell ref="AM12:AN12"/>
    <mergeCell ref="AJ11:AK11"/>
    <mergeCell ref="AM11:AN11"/>
    <mergeCell ref="C12:M12"/>
    <mergeCell ref="N12:O12"/>
    <mergeCell ref="P12:Q12"/>
    <mergeCell ref="R12:S12"/>
    <mergeCell ref="T12:U12"/>
    <mergeCell ref="V12:W12"/>
    <mergeCell ref="X12:Y12"/>
    <mergeCell ref="Z12:AA12"/>
    <mergeCell ref="X11:Y11"/>
    <mergeCell ref="Z11:AA11"/>
    <mergeCell ref="AB11:AC11"/>
    <mergeCell ref="AD11:AE11"/>
    <mergeCell ref="AF11:AG11"/>
    <mergeCell ref="AH11:AI11"/>
    <mergeCell ref="B11:M11"/>
    <mergeCell ref="N11:O11"/>
    <mergeCell ref="P11:Q11"/>
    <mergeCell ref="R11:S11"/>
    <mergeCell ref="T11:U11"/>
    <mergeCell ref="V11:W11"/>
    <mergeCell ref="AO9:AP10"/>
    <mergeCell ref="B10:M10"/>
    <mergeCell ref="N10:O10"/>
    <mergeCell ref="P10:Q10"/>
    <mergeCell ref="R10:S10"/>
    <mergeCell ref="T10:U10"/>
    <mergeCell ref="V10:W10"/>
    <mergeCell ref="X10:Y10"/>
    <mergeCell ref="Z10:AA10"/>
    <mergeCell ref="AB10:AC10"/>
    <mergeCell ref="A1:E1"/>
    <mergeCell ref="B5:AL5"/>
    <mergeCell ref="B9:M9"/>
    <mergeCell ref="N9:AE9"/>
    <mergeCell ref="AF9:AK9"/>
    <mergeCell ref="AL9:AN10"/>
    <mergeCell ref="AD10:AE10"/>
    <mergeCell ref="AF10:AG10"/>
    <mergeCell ref="AH10:AI10"/>
    <mergeCell ref="AJ10:AK10"/>
  </mergeCells>
  <phoneticPr fontId="2"/>
  <pageMargins left="0.39370078740157483" right="0.39370078740157483" top="0.59055118110236227" bottom="0.39370078740157483" header="0" footer="0"/>
  <pageSetup paperSize="9" scale="96" orientation="landscape" r:id="rId1"/>
  <rowBreaks count="1" manualBreakCount="1">
    <brk id="24" max="4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9"/>
  <sheetViews>
    <sheetView view="pageBreakPreview" zoomScaleNormal="100" zoomScaleSheetLayoutView="100" workbookViewId="0">
      <selection activeCell="G1" sqref="G1"/>
    </sheetView>
  </sheetViews>
  <sheetFormatPr defaultColWidth="3.5703125" defaultRowHeight="11.25"/>
  <cols>
    <col min="1" max="1" width="1.7109375" style="1123" customWidth="1"/>
    <col min="2" max="2" width="3.140625" style="1123" customWidth="1"/>
    <col min="3" max="3" width="2" style="1123" customWidth="1"/>
    <col min="4" max="12" width="3.5703125" style="1123" customWidth="1"/>
    <col min="13" max="13" width="5.7109375" style="1123" customWidth="1"/>
    <col min="14" max="37" width="2.85546875" style="1123" customWidth="1"/>
    <col min="38" max="38" width="3" style="1123" bestFit="1" customWidth="1"/>
    <col min="39" max="39" width="4.85546875" style="1123" customWidth="1"/>
    <col min="40" max="40" width="3" style="1123" customWidth="1"/>
    <col min="41" max="41" width="2.42578125" style="1123" customWidth="1"/>
    <col min="42" max="42" width="9" style="1123" customWidth="1"/>
    <col min="43" max="44" width="3.5703125" style="1123"/>
    <col min="45" max="45" width="2.42578125" style="1123" customWidth="1"/>
    <col min="46" max="16384" width="3.5703125" style="1123"/>
  </cols>
  <sheetData>
    <row r="1" spans="1:43">
      <c r="A1" s="2152" t="s">
        <v>1972</v>
      </c>
      <c r="B1" s="2152"/>
      <c r="C1" s="2152"/>
      <c r="D1" s="2152"/>
      <c r="E1" s="2152"/>
      <c r="F1" s="1121"/>
      <c r="G1" s="1121"/>
      <c r="H1" s="1121"/>
      <c r="I1" s="1121"/>
      <c r="J1" s="1121"/>
      <c r="K1" s="1121"/>
      <c r="L1" s="1121"/>
      <c r="M1" s="1121"/>
      <c r="N1" s="1121"/>
      <c r="O1" s="1121"/>
      <c r="P1" s="1121"/>
      <c r="Q1" s="1121"/>
      <c r="R1" s="1121"/>
      <c r="S1" s="1121"/>
      <c r="T1" s="1121"/>
      <c r="U1" s="1121"/>
      <c r="V1" s="1121"/>
      <c r="W1" s="1121"/>
      <c r="X1" s="1121"/>
      <c r="Y1" s="1121"/>
      <c r="Z1" s="1121"/>
      <c r="AA1" s="1121"/>
      <c r="AB1" s="1121"/>
      <c r="AC1" s="1121"/>
      <c r="AD1" s="1121"/>
      <c r="AE1" s="1121"/>
      <c r="AF1" s="1121"/>
      <c r="AG1" s="1121"/>
      <c r="AH1" s="1121"/>
      <c r="AI1" s="1121"/>
      <c r="AJ1" s="1121"/>
      <c r="AK1" s="1121"/>
      <c r="AL1" s="1121"/>
      <c r="AM1" s="1121"/>
      <c r="AN1" s="1121"/>
      <c r="AO1" s="1121"/>
      <c r="AP1" s="1121"/>
      <c r="AQ1" s="1122" t="s">
        <v>1973</v>
      </c>
    </row>
    <row r="2" spans="1:43" ht="6" customHeight="1">
      <c r="A2" s="1121"/>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row>
    <row r="3" spans="1:43" ht="14.25">
      <c r="A3" s="1121"/>
      <c r="B3" s="1124" t="s">
        <v>1974</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121"/>
      <c r="AM3" s="1121"/>
      <c r="AN3" s="1121"/>
      <c r="AO3" s="1121"/>
      <c r="AP3" s="1121"/>
      <c r="AQ3" s="1121"/>
    </row>
    <row r="4" spans="1:43" ht="5.25" customHeight="1">
      <c r="A4" s="1121"/>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row>
    <row r="5" spans="1:43" ht="15" customHeight="1">
      <c r="A5" s="1121"/>
      <c r="B5" s="2153" t="s">
        <v>1826</v>
      </c>
      <c r="C5" s="2153"/>
      <c r="D5" s="2153"/>
      <c r="E5" s="2153"/>
      <c r="F5" s="2153"/>
      <c r="G5" s="2153"/>
      <c r="H5" s="2153"/>
      <c r="I5" s="2153"/>
      <c r="J5" s="2153"/>
      <c r="K5" s="2153"/>
      <c r="L5" s="2153"/>
      <c r="M5" s="2153"/>
      <c r="N5" s="2153"/>
      <c r="O5" s="2153"/>
      <c r="P5" s="2153"/>
      <c r="Q5" s="2153"/>
      <c r="R5" s="2153"/>
      <c r="S5" s="2153"/>
      <c r="T5" s="2153"/>
      <c r="U5" s="2153"/>
      <c r="V5" s="2153"/>
      <c r="W5" s="2153"/>
      <c r="X5" s="2153"/>
      <c r="Y5" s="2153"/>
      <c r="Z5" s="2153"/>
      <c r="AA5" s="2153"/>
      <c r="AB5" s="2153"/>
      <c r="AC5" s="2153"/>
      <c r="AD5" s="2153"/>
      <c r="AE5" s="2153"/>
      <c r="AF5" s="2153"/>
      <c r="AG5" s="2153"/>
      <c r="AH5" s="2153"/>
      <c r="AI5" s="2153"/>
      <c r="AJ5" s="2153"/>
      <c r="AK5" s="2153"/>
      <c r="AL5" s="2153"/>
      <c r="AM5" s="1125"/>
      <c r="AN5" s="1121"/>
      <c r="AO5" s="1121"/>
      <c r="AP5" s="1121"/>
      <c r="AQ5" s="1121"/>
    </row>
    <row r="6" spans="1:43" ht="5.25" customHeight="1">
      <c r="A6" s="1121"/>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1121"/>
      <c r="Z6" s="1121"/>
      <c r="AA6" s="1121"/>
      <c r="AB6" s="1121"/>
      <c r="AC6" s="1121"/>
      <c r="AD6" s="1121"/>
      <c r="AE6" s="1121"/>
      <c r="AF6" s="1121"/>
      <c r="AG6" s="1121"/>
      <c r="AH6" s="1121"/>
      <c r="AI6" s="1121"/>
      <c r="AJ6" s="1121"/>
      <c r="AK6" s="1121"/>
      <c r="AL6" s="1121"/>
      <c r="AM6" s="1121"/>
      <c r="AN6" s="1121"/>
      <c r="AO6" s="1121"/>
      <c r="AP6" s="1121"/>
      <c r="AQ6" s="1121"/>
    </row>
    <row r="7" spans="1:43">
      <c r="A7" s="1121"/>
      <c r="B7" s="1126" t="s">
        <v>1827</v>
      </c>
      <c r="C7" s="1121"/>
      <c r="D7" s="1121"/>
      <c r="E7" s="1121"/>
      <c r="F7" s="1121"/>
      <c r="G7" s="1121"/>
      <c r="H7" s="1121"/>
      <c r="I7" s="1121"/>
      <c r="J7" s="1121"/>
      <c r="K7" s="1121"/>
      <c r="L7" s="1121"/>
      <c r="M7" s="1121"/>
      <c r="N7" s="1121"/>
      <c r="O7" s="1121"/>
      <c r="P7" s="1121"/>
      <c r="Q7" s="1121"/>
      <c r="R7" s="1121"/>
      <c r="S7" s="1121"/>
      <c r="T7" s="1121"/>
      <c r="U7" s="1121"/>
      <c r="V7" s="1121"/>
      <c r="W7" s="1121"/>
      <c r="X7" s="1121"/>
      <c r="Y7" s="1121"/>
      <c r="Z7" s="1121"/>
      <c r="AA7" s="1121"/>
      <c r="AB7" s="1121"/>
      <c r="AC7" s="1121"/>
      <c r="AD7" s="1121"/>
      <c r="AE7" s="1121"/>
      <c r="AF7" s="1121"/>
      <c r="AG7" s="1121"/>
      <c r="AH7" s="1121"/>
      <c r="AI7" s="1121"/>
      <c r="AJ7" s="1121"/>
      <c r="AK7" s="1121"/>
      <c r="AL7" s="1121"/>
      <c r="AM7" s="1121"/>
      <c r="AN7" s="1121"/>
      <c r="AO7" s="1121"/>
      <c r="AP7" s="1121"/>
      <c r="AQ7" s="1121"/>
    </row>
    <row r="8" spans="1:43" ht="6" customHeight="1">
      <c r="A8" s="1121"/>
      <c r="B8" s="1126"/>
      <c r="C8" s="1121"/>
      <c r="D8" s="1121"/>
      <c r="E8" s="1121"/>
      <c r="F8" s="1121"/>
      <c r="G8" s="1121"/>
      <c r="H8" s="1121"/>
      <c r="I8" s="1121"/>
      <c r="J8" s="1121"/>
      <c r="K8" s="1121"/>
      <c r="L8" s="1121"/>
      <c r="M8" s="1121"/>
      <c r="N8" s="1121"/>
      <c r="O8" s="1121"/>
      <c r="P8" s="1121"/>
      <c r="Q8" s="1121"/>
      <c r="R8" s="1121"/>
      <c r="S8" s="1121"/>
      <c r="T8" s="1121"/>
      <c r="U8" s="1121"/>
      <c r="V8" s="1121"/>
      <c r="W8" s="1121"/>
      <c r="X8" s="1121"/>
      <c r="Y8" s="1121"/>
      <c r="Z8" s="1121"/>
      <c r="AA8" s="1121"/>
      <c r="AB8" s="1121"/>
      <c r="AC8" s="1121"/>
      <c r="AD8" s="1121"/>
      <c r="AE8" s="1121"/>
      <c r="AF8" s="1121"/>
      <c r="AG8" s="1121"/>
      <c r="AH8" s="1121"/>
      <c r="AI8" s="1121"/>
      <c r="AJ8" s="1121"/>
      <c r="AK8" s="1121"/>
      <c r="AL8" s="1121"/>
      <c r="AM8" s="1121"/>
      <c r="AN8" s="1121"/>
      <c r="AO8" s="1121"/>
      <c r="AP8" s="1121"/>
      <c r="AQ8" s="1121"/>
    </row>
    <row r="9" spans="1:43" ht="15" customHeight="1">
      <c r="A9" s="1121"/>
      <c r="B9" s="2154" t="s">
        <v>255</v>
      </c>
      <c r="C9" s="2154"/>
      <c r="D9" s="2154"/>
      <c r="E9" s="2154"/>
      <c r="F9" s="2154"/>
      <c r="G9" s="2154"/>
      <c r="H9" s="2154"/>
      <c r="I9" s="2154"/>
      <c r="J9" s="2154"/>
      <c r="K9" s="2154"/>
      <c r="L9" s="2154"/>
      <c r="M9" s="2154"/>
      <c r="N9" s="2154" t="s">
        <v>406</v>
      </c>
      <c r="O9" s="2154"/>
      <c r="P9" s="2154"/>
      <c r="Q9" s="2154"/>
      <c r="R9" s="2154"/>
      <c r="S9" s="2154"/>
      <c r="T9" s="2154"/>
      <c r="U9" s="2154"/>
      <c r="V9" s="2154"/>
      <c r="W9" s="2154"/>
      <c r="X9" s="2154"/>
      <c r="Y9" s="2154"/>
      <c r="Z9" s="2154"/>
      <c r="AA9" s="2154"/>
      <c r="AB9" s="2154"/>
      <c r="AC9" s="2154"/>
      <c r="AD9" s="2154"/>
      <c r="AE9" s="2154"/>
      <c r="AF9" s="2154" t="s">
        <v>406</v>
      </c>
      <c r="AG9" s="2154"/>
      <c r="AH9" s="2154"/>
      <c r="AI9" s="2154"/>
      <c r="AJ9" s="2154"/>
      <c r="AK9" s="2154"/>
      <c r="AL9" s="2155" t="s">
        <v>1828</v>
      </c>
      <c r="AM9" s="2156"/>
      <c r="AN9" s="2157"/>
      <c r="AO9" s="2155" t="s">
        <v>1934</v>
      </c>
      <c r="AP9" s="2157"/>
      <c r="AQ9" s="1121"/>
    </row>
    <row r="10" spans="1:43" ht="15" customHeight="1">
      <c r="A10" s="1121"/>
      <c r="B10" s="2154" t="s">
        <v>792</v>
      </c>
      <c r="C10" s="2154"/>
      <c r="D10" s="2154"/>
      <c r="E10" s="2154"/>
      <c r="F10" s="2154"/>
      <c r="G10" s="2154"/>
      <c r="H10" s="2154"/>
      <c r="I10" s="2154"/>
      <c r="J10" s="2154"/>
      <c r="K10" s="2154"/>
      <c r="L10" s="2154"/>
      <c r="M10" s="2154"/>
      <c r="N10" s="2061" t="s">
        <v>1830</v>
      </c>
      <c r="O10" s="2154"/>
      <c r="P10" s="2154" t="s">
        <v>1831</v>
      </c>
      <c r="Q10" s="2154"/>
      <c r="R10" s="2154" t="s">
        <v>1832</v>
      </c>
      <c r="S10" s="2154"/>
      <c r="T10" s="2154" t="s">
        <v>1833</v>
      </c>
      <c r="U10" s="2154"/>
      <c r="V10" s="2154" t="s">
        <v>1834</v>
      </c>
      <c r="W10" s="2154"/>
      <c r="X10" s="2154" t="s">
        <v>1835</v>
      </c>
      <c r="Y10" s="2154"/>
      <c r="Z10" s="2154" t="s">
        <v>1975</v>
      </c>
      <c r="AA10" s="2154"/>
      <c r="AB10" s="2154" t="s">
        <v>1976</v>
      </c>
      <c r="AC10" s="2154"/>
      <c r="AD10" s="2154" t="s">
        <v>414</v>
      </c>
      <c r="AE10" s="2154"/>
      <c r="AF10" s="2154" t="s">
        <v>1838</v>
      </c>
      <c r="AG10" s="2154"/>
      <c r="AH10" s="2154" t="s">
        <v>1839</v>
      </c>
      <c r="AI10" s="2154"/>
      <c r="AJ10" s="2161" t="s">
        <v>1840</v>
      </c>
      <c r="AK10" s="2161"/>
      <c r="AL10" s="2158"/>
      <c r="AM10" s="2159"/>
      <c r="AN10" s="2160"/>
      <c r="AO10" s="2158"/>
      <c r="AP10" s="2160"/>
      <c r="AQ10" s="1121"/>
    </row>
    <row r="11" spans="1:43" ht="20.100000000000001" customHeight="1">
      <c r="A11" s="1121"/>
      <c r="B11" s="2170" t="s">
        <v>1841</v>
      </c>
      <c r="C11" s="2073"/>
      <c r="D11" s="2073"/>
      <c r="E11" s="2073"/>
      <c r="F11" s="2073"/>
      <c r="G11" s="2073"/>
      <c r="H11" s="2073"/>
      <c r="I11" s="2073"/>
      <c r="J11" s="2073"/>
      <c r="K11" s="2073"/>
      <c r="L11" s="2073"/>
      <c r="M11" s="2171"/>
      <c r="N11" s="2162"/>
      <c r="O11" s="2162"/>
      <c r="P11" s="2162"/>
      <c r="Q11" s="2162"/>
      <c r="R11" s="2162"/>
      <c r="S11" s="2162"/>
      <c r="T11" s="2162"/>
      <c r="U11" s="2162"/>
      <c r="V11" s="2162"/>
      <c r="W11" s="2162"/>
      <c r="X11" s="2162"/>
      <c r="Y11" s="2162"/>
      <c r="Z11" s="2162"/>
      <c r="AA11" s="2162"/>
      <c r="AB11" s="2162"/>
      <c r="AC11" s="2162"/>
      <c r="AD11" s="2162"/>
      <c r="AE11" s="2162"/>
      <c r="AF11" s="2162"/>
      <c r="AG11" s="2162"/>
      <c r="AH11" s="2162"/>
      <c r="AI11" s="2163"/>
      <c r="AJ11" s="2164"/>
      <c r="AK11" s="2164"/>
      <c r="AL11" s="1127" t="s">
        <v>1914</v>
      </c>
      <c r="AM11" s="2165"/>
      <c r="AN11" s="2166"/>
      <c r="AO11" s="1128" t="s">
        <v>1956</v>
      </c>
      <c r="AP11" s="1129"/>
      <c r="AQ11" s="1121"/>
    </row>
    <row r="12" spans="1:43" ht="18" customHeight="1">
      <c r="A12" s="1121"/>
      <c r="B12" s="1130"/>
      <c r="C12" s="2167" t="s">
        <v>1936</v>
      </c>
      <c r="D12" s="2168"/>
      <c r="E12" s="2168"/>
      <c r="F12" s="2168"/>
      <c r="G12" s="2168"/>
      <c r="H12" s="2168"/>
      <c r="I12" s="2168"/>
      <c r="J12" s="2168"/>
      <c r="K12" s="2168"/>
      <c r="L12" s="2168"/>
      <c r="M12" s="2169"/>
      <c r="N12" s="2162"/>
      <c r="O12" s="2162"/>
      <c r="P12" s="2162"/>
      <c r="Q12" s="2162"/>
      <c r="R12" s="2162"/>
      <c r="S12" s="2162"/>
      <c r="T12" s="2162"/>
      <c r="U12" s="2162"/>
      <c r="V12" s="2162"/>
      <c r="W12" s="2162"/>
      <c r="X12" s="2162"/>
      <c r="Y12" s="2162"/>
      <c r="Z12" s="2162"/>
      <c r="AA12" s="2162"/>
      <c r="AB12" s="2162"/>
      <c r="AC12" s="2162"/>
      <c r="AD12" s="2162"/>
      <c r="AE12" s="2162"/>
      <c r="AF12" s="2162"/>
      <c r="AG12" s="2162"/>
      <c r="AH12" s="2162"/>
      <c r="AI12" s="2163"/>
      <c r="AJ12" s="2164"/>
      <c r="AK12" s="2164"/>
      <c r="AL12" s="1127" t="s">
        <v>1869</v>
      </c>
      <c r="AM12" s="2165"/>
      <c r="AN12" s="2166"/>
      <c r="AO12" s="1128" t="s">
        <v>1846</v>
      </c>
      <c r="AP12" s="1129"/>
      <c r="AQ12" s="1121"/>
    </row>
    <row r="13" spans="1:43" ht="26.25" customHeight="1">
      <c r="A13" s="1121"/>
      <c r="B13" s="1130"/>
      <c r="C13" s="2062" t="s">
        <v>1938</v>
      </c>
      <c r="D13" s="2063"/>
      <c r="E13" s="2063"/>
      <c r="F13" s="2063"/>
      <c r="G13" s="2063"/>
      <c r="H13" s="2063"/>
      <c r="I13" s="2063"/>
      <c r="J13" s="2063"/>
      <c r="K13" s="2063"/>
      <c r="L13" s="2063"/>
      <c r="M13" s="2172"/>
      <c r="N13" s="2162"/>
      <c r="O13" s="2162"/>
      <c r="P13" s="2162"/>
      <c r="Q13" s="2162"/>
      <c r="R13" s="2162"/>
      <c r="S13" s="2162"/>
      <c r="T13" s="2162"/>
      <c r="U13" s="2162"/>
      <c r="V13" s="2162"/>
      <c r="W13" s="2162"/>
      <c r="X13" s="2162"/>
      <c r="Y13" s="2162"/>
      <c r="Z13" s="2162"/>
      <c r="AA13" s="2162"/>
      <c r="AB13" s="2162"/>
      <c r="AC13" s="2162"/>
      <c r="AD13" s="2162"/>
      <c r="AE13" s="2162"/>
      <c r="AF13" s="2162"/>
      <c r="AG13" s="2162"/>
      <c r="AH13" s="2162"/>
      <c r="AI13" s="2163"/>
      <c r="AJ13" s="2164"/>
      <c r="AK13" s="2164"/>
      <c r="AL13" s="1127" t="s">
        <v>1871</v>
      </c>
      <c r="AM13" s="1131"/>
      <c r="AN13" s="1132"/>
      <c r="AO13" s="1128" t="s">
        <v>1872</v>
      </c>
      <c r="AP13" s="1129"/>
      <c r="AQ13" s="1121"/>
    </row>
    <row r="14" spans="1:43" ht="20.100000000000001" customHeight="1">
      <c r="A14" s="1121"/>
      <c r="B14" s="2170" t="s">
        <v>1940</v>
      </c>
      <c r="C14" s="2191"/>
      <c r="D14" s="2191"/>
      <c r="E14" s="2191"/>
      <c r="F14" s="2191"/>
      <c r="G14" s="2191"/>
      <c r="H14" s="2191"/>
      <c r="I14" s="2191"/>
      <c r="J14" s="2191"/>
      <c r="K14" s="2191"/>
      <c r="L14" s="2191"/>
      <c r="M14" s="2171"/>
      <c r="N14" s="2163"/>
      <c r="O14" s="2194"/>
      <c r="P14" s="2163"/>
      <c r="Q14" s="2194"/>
      <c r="R14" s="2163"/>
      <c r="S14" s="2194"/>
      <c r="T14" s="2163"/>
      <c r="U14" s="2194"/>
      <c r="V14" s="2163"/>
      <c r="W14" s="2194"/>
      <c r="X14" s="2163"/>
      <c r="Y14" s="2194"/>
      <c r="Z14" s="2163"/>
      <c r="AA14" s="2194"/>
      <c r="AB14" s="2163"/>
      <c r="AC14" s="2194"/>
      <c r="AD14" s="2163"/>
      <c r="AE14" s="2194"/>
      <c r="AF14" s="2163"/>
      <c r="AG14" s="2194"/>
      <c r="AH14" s="2163"/>
      <c r="AI14" s="2194"/>
      <c r="AJ14" s="2250"/>
      <c r="AK14" s="2251"/>
      <c r="AL14" s="1127" t="s">
        <v>1977</v>
      </c>
      <c r="AM14" s="1131"/>
      <c r="AN14" s="1132"/>
      <c r="AO14" s="1128" t="s">
        <v>1919</v>
      </c>
      <c r="AP14" s="1129"/>
      <c r="AQ14" s="1121"/>
    </row>
    <row r="15" spans="1:43" ht="18" customHeight="1">
      <c r="A15" s="1121"/>
      <c r="B15" s="1130"/>
      <c r="C15" s="2167" t="s">
        <v>1903</v>
      </c>
      <c r="D15" s="2168"/>
      <c r="E15" s="2168"/>
      <c r="F15" s="2168"/>
      <c r="G15" s="2168"/>
      <c r="H15" s="2168"/>
      <c r="I15" s="2168"/>
      <c r="J15" s="2168"/>
      <c r="K15" s="2168"/>
      <c r="L15" s="2168"/>
      <c r="M15" s="2169"/>
      <c r="N15" s="2162"/>
      <c r="O15" s="2162"/>
      <c r="P15" s="2162"/>
      <c r="Q15" s="2162"/>
      <c r="R15" s="2162"/>
      <c r="S15" s="2162"/>
      <c r="T15" s="2162"/>
      <c r="U15" s="2162"/>
      <c r="V15" s="2162"/>
      <c r="W15" s="2162"/>
      <c r="X15" s="2162"/>
      <c r="Y15" s="2162"/>
      <c r="Z15" s="2162"/>
      <c r="AA15" s="2162"/>
      <c r="AB15" s="2162"/>
      <c r="AC15" s="2162"/>
      <c r="AD15" s="2162"/>
      <c r="AE15" s="2162"/>
      <c r="AF15" s="2162"/>
      <c r="AG15" s="2162"/>
      <c r="AH15" s="2162"/>
      <c r="AI15" s="2163"/>
      <c r="AJ15" s="2164"/>
      <c r="AK15" s="2164"/>
      <c r="AL15" s="1127" t="s">
        <v>1942</v>
      </c>
      <c r="AM15" s="1131"/>
      <c r="AN15" s="1132"/>
      <c r="AO15" s="1128" t="s">
        <v>1920</v>
      </c>
      <c r="AP15" s="1129"/>
      <c r="AQ15" s="1121"/>
    </row>
    <row r="16" spans="1:43" ht="18" customHeight="1">
      <c r="A16" s="1121"/>
      <c r="B16" s="2170" t="s">
        <v>1944</v>
      </c>
      <c r="C16" s="2073"/>
      <c r="D16" s="2073"/>
      <c r="E16" s="2073"/>
      <c r="F16" s="2073"/>
      <c r="G16" s="2073"/>
      <c r="H16" s="2073"/>
      <c r="I16" s="2073"/>
      <c r="J16" s="2073"/>
      <c r="K16" s="2073"/>
      <c r="L16" s="2073"/>
      <c r="M16" s="2171"/>
      <c r="N16" s="2162"/>
      <c r="O16" s="2162"/>
      <c r="P16" s="2162"/>
      <c r="Q16" s="2162"/>
      <c r="R16" s="2162"/>
      <c r="S16" s="2162"/>
      <c r="T16" s="2162"/>
      <c r="U16" s="2162"/>
      <c r="V16" s="2162"/>
      <c r="W16" s="2162"/>
      <c r="X16" s="2162"/>
      <c r="Y16" s="2162"/>
      <c r="Z16" s="2162"/>
      <c r="AA16" s="2162"/>
      <c r="AB16" s="2162"/>
      <c r="AC16" s="2162"/>
      <c r="AD16" s="2162"/>
      <c r="AE16" s="2162"/>
      <c r="AF16" s="2162"/>
      <c r="AG16" s="2162"/>
      <c r="AH16" s="2162"/>
      <c r="AI16" s="2163"/>
      <c r="AJ16" s="2164"/>
      <c r="AK16" s="2164"/>
      <c r="AL16" s="1127" t="s">
        <v>1978</v>
      </c>
      <c r="AM16" s="2165"/>
      <c r="AN16" s="2166"/>
      <c r="AO16" s="1128" t="s">
        <v>1979</v>
      </c>
      <c r="AP16" s="1129"/>
      <c r="AQ16" s="1121"/>
    </row>
    <row r="17" spans="1:43" ht="18" customHeight="1">
      <c r="A17" s="1121"/>
      <c r="B17" s="1133"/>
      <c r="C17" s="2167" t="s">
        <v>1980</v>
      </c>
      <c r="D17" s="2168"/>
      <c r="E17" s="2168"/>
      <c r="F17" s="2168"/>
      <c r="G17" s="2168"/>
      <c r="H17" s="2168"/>
      <c r="I17" s="2168"/>
      <c r="J17" s="2168"/>
      <c r="K17" s="2168"/>
      <c r="L17" s="2168"/>
      <c r="M17" s="2169"/>
      <c r="N17" s="2162"/>
      <c r="O17" s="2162"/>
      <c r="P17" s="2162"/>
      <c r="Q17" s="2162"/>
      <c r="R17" s="2162"/>
      <c r="S17" s="2162"/>
      <c r="T17" s="2162"/>
      <c r="U17" s="2162"/>
      <c r="V17" s="2162"/>
      <c r="W17" s="2162"/>
      <c r="X17" s="2162"/>
      <c r="Y17" s="2162"/>
      <c r="Z17" s="2162"/>
      <c r="AA17" s="2162"/>
      <c r="AB17" s="2162"/>
      <c r="AC17" s="2162"/>
      <c r="AD17" s="2162"/>
      <c r="AE17" s="2162"/>
      <c r="AF17" s="2162"/>
      <c r="AG17" s="2162"/>
      <c r="AH17" s="2162"/>
      <c r="AI17" s="2163"/>
      <c r="AJ17" s="2164"/>
      <c r="AK17" s="2164"/>
      <c r="AL17" s="1127" t="s">
        <v>1948</v>
      </c>
      <c r="AM17" s="2165"/>
      <c r="AN17" s="2166"/>
      <c r="AO17" s="1128" t="s">
        <v>1981</v>
      </c>
      <c r="AP17" s="1129"/>
      <c r="AQ17" s="1121"/>
    </row>
    <row r="18" spans="1:43" ht="6.75" customHeight="1">
      <c r="A18" s="1121"/>
      <c r="B18" s="1146"/>
      <c r="C18" s="1136"/>
      <c r="D18" s="1136"/>
      <c r="E18" s="1136"/>
      <c r="F18" s="1136"/>
      <c r="G18" s="1136"/>
      <c r="H18" s="1136"/>
      <c r="I18" s="1136"/>
      <c r="J18" s="1136"/>
      <c r="K18" s="1136"/>
      <c r="L18" s="1136"/>
      <c r="M18" s="1136"/>
      <c r="N18" s="1137"/>
      <c r="O18" s="1137"/>
      <c r="P18" s="1137"/>
      <c r="Q18" s="1137"/>
      <c r="R18" s="1137"/>
      <c r="S18" s="1137"/>
      <c r="T18" s="1137"/>
      <c r="U18" s="1137"/>
      <c r="V18" s="1137"/>
      <c r="W18" s="1127"/>
      <c r="X18" s="1138"/>
      <c r="Y18" s="1138"/>
      <c r="Z18" s="1138"/>
      <c r="AA18" s="1127"/>
      <c r="AB18" s="1138"/>
      <c r="AC18" s="1138"/>
      <c r="AD18" s="1138"/>
      <c r="AE18" s="1121"/>
      <c r="AF18" s="1121"/>
      <c r="AG18" s="1121"/>
      <c r="AH18" s="1121"/>
      <c r="AI18" s="1121"/>
      <c r="AJ18" s="1121"/>
      <c r="AK18" s="1121"/>
      <c r="AL18" s="1121"/>
      <c r="AM18" s="1121"/>
      <c r="AN18" s="1121"/>
      <c r="AO18" s="1121"/>
      <c r="AP18" s="1121"/>
      <c r="AQ18" s="1121"/>
    </row>
    <row r="19" spans="1:43" ht="20.100000000000001" customHeight="1">
      <c r="A19" s="1121"/>
      <c r="B19" s="2176" t="s">
        <v>1855</v>
      </c>
      <c r="C19" s="2177"/>
      <c r="D19" s="2177"/>
      <c r="E19" s="2177"/>
      <c r="F19" s="2177"/>
      <c r="G19" s="2177"/>
      <c r="H19" s="2177"/>
      <c r="I19" s="2178"/>
      <c r="J19" s="2185" t="s">
        <v>742</v>
      </c>
      <c r="K19" s="2185"/>
      <c r="L19" s="2185"/>
      <c r="M19" s="2186"/>
      <c r="N19" s="2170" t="s">
        <v>1982</v>
      </c>
      <c r="O19" s="2191"/>
      <c r="P19" s="2191"/>
      <c r="Q19" s="2191"/>
      <c r="R19" s="2191"/>
      <c r="S19" s="2191"/>
      <c r="T19" s="2191"/>
      <c r="U19" s="2191"/>
      <c r="V19" s="2191"/>
      <c r="W19" s="2191"/>
      <c r="X19" s="2191"/>
      <c r="Y19" s="2191"/>
      <c r="Z19" s="2191"/>
      <c r="AA19" s="2191"/>
      <c r="AB19" s="2191"/>
      <c r="AC19" s="2191"/>
      <c r="AD19" s="2191"/>
      <c r="AE19" s="2191"/>
      <c r="AF19" s="2191"/>
      <c r="AG19" s="2191"/>
      <c r="AH19" s="2191"/>
      <c r="AI19" s="2191"/>
      <c r="AJ19" s="2191"/>
      <c r="AK19" s="2191"/>
      <c r="AL19" s="2191"/>
      <c r="AM19" s="2191"/>
      <c r="AN19" s="2171"/>
      <c r="AO19" s="1139"/>
      <c r="AP19" s="1140"/>
      <c r="AQ19" s="1121"/>
    </row>
    <row r="20" spans="1:43" ht="25.5" customHeight="1">
      <c r="A20" s="1121"/>
      <c r="B20" s="2179"/>
      <c r="C20" s="2180"/>
      <c r="D20" s="2180"/>
      <c r="E20" s="2180"/>
      <c r="F20" s="2180"/>
      <c r="G20" s="2180"/>
      <c r="H20" s="2180"/>
      <c r="I20" s="2181"/>
      <c r="J20" s="2187"/>
      <c r="K20" s="2187"/>
      <c r="L20" s="2187"/>
      <c r="M20" s="2188"/>
      <c r="N20" s="2176" t="s">
        <v>1983</v>
      </c>
      <c r="O20" s="2192"/>
      <c r="P20" s="2192"/>
      <c r="Q20" s="2192"/>
      <c r="R20" s="2192"/>
      <c r="S20" s="2192"/>
      <c r="T20" s="2192"/>
      <c r="U20" s="2192"/>
      <c r="V20" s="2192"/>
      <c r="W20" s="2192"/>
      <c r="X20" s="2192"/>
      <c r="Y20" s="2192"/>
      <c r="Z20" s="2192"/>
      <c r="AA20" s="2192"/>
      <c r="AB20" s="2192"/>
      <c r="AC20" s="2192"/>
      <c r="AD20" s="2192"/>
      <c r="AE20" s="2192"/>
      <c r="AF20" s="2192"/>
      <c r="AG20" s="2192"/>
      <c r="AH20" s="2192"/>
      <c r="AI20" s="2192"/>
      <c r="AJ20" s="2192"/>
      <c r="AK20" s="2192"/>
      <c r="AL20" s="2192"/>
      <c r="AM20" s="2192"/>
      <c r="AN20" s="2178"/>
      <c r="AO20" s="1139"/>
      <c r="AP20" s="1140"/>
      <c r="AQ20" s="1121"/>
    </row>
    <row r="21" spans="1:43" ht="20.100000000000001" customHeight="1">
      <c r="A21" s="1121"/>
      <c r="B21" s="2179"/>
      <c r="C21" s="2180"/>
      <c r="D21" s="2180"/>
      <c r="E21" s="2180"/>
      <c r="F21" s="2180"/>
      <c r="G21" s="2180"/>
      <c r="H21" s="2180"/>
      <c r="I21" s="2181"/>
      <c r="J21" s="2187"/>
      <c r="K21" s="2187"/>
      <c r="L21" s="2187"/>
      <c r="M21" s="2188"/>
      <c r="N21" s="2170" t="s">
        <v>1950</v>
      </c>
      <c r="O21" s="2191"/>
      <c r="P21" s="2191"/>
      <c r="Q21" s="2191"/>
      <c r="R21" s="2191"/>
      <c r="S21" s="2191"/>
      <c r="T21" s="2191"/>
      <c r="U21" s="2191"/>
      <c r="V21" s="2191"/>
      <c r="W21" s="2191"/>
      <c r="X21" s="2191"/>
      <c r="Y21" s="2191"/>
      <c r="Z21" s="2191"/>
      <c r="AA21" s="2191"/>
      <c r="AB21" s="2191"/>
      <c r="AC21" s="2191"/>
      <c r="AD21" s="2191"/>
      <c r="AE21" s="2191"/>
      <c r="AF21" s="2191"/>
      <c r="AG21" s="2191"/>
      <c r="AH21" s="2191"/>
      <c r="AI21" s="2191"/>
      <c r="AJ21" s="2191"/>
      <c r="AK21" s="2191"/>
      <c r="AL21" s="2191"/>
      <c r="AM21" s="2191"/>
      <c r="AN21" s="2171"/>
      <c r="AO21" s="1139"/>
      <c r="AP21" s="1140"/>
      <c r="AQ21" s="1121"/>
    </row>
    <row r="22" spans="1:43" ht="20.100000000000001" customHeight="1">
      <c r="A22" s="1121"/>
      <c r="B22" s="2179"/>
      <c r="C22" s="2180"/>
      <c r="D22" s="2180"/>
      <c r="E22" s="2180"/>
      <c r="F22" s="2180"/>
      <c r="G22" s="2180"/>
      <c r="H22" s="2180"/>
      <c r="I22" s="2181"/>
      <c r="J22" s="2187"/>
      <c r="K22" s="2187"/>
      <c r="L22" s="2187"/>
      <c r="M22" s="2188"/>
      <c r="N22" s="2170" t="s">
        <v>1858</v>
      </c>
      <c r="O22" s="2073"/>
      <c r="P22" s="2073"/>
      <c r="Q22" s="2073"/>
      <c r="R22" s="2073"/>
      <c r="S22" s="2073"/>
      <c r="T22" s="2073"/>
      <c r="U22" s="2073"/>
      <c r="V22" s="2073"/>
      <c r="W22" s="2073"/>
      <c r="X22" s="2073"/>
      <c r="Y22" s="2073"/>
      <c r="Z22" s="2073"/>
      <c r="AA22" s="2073"/>
      <c r="AB22" s="2073"/>
      <c r="AC22" s="2073"/>
      <c r="AD22" s="2073"/>
      <c r="AE22" s="2073"/>
      <c r="AF22" s="2073"/>
      <c r="AG22" s="2073"/>
      <c r="AH22" s="2073"/>
      <c r="AI22" s="2073"/>
      <c r="AJ22" s="2073"/>
      <c r="AK22" s="2073"/>
      <c r="AL22" s="2073"/>
      <c r="AM22" s="2073"/>
      <c r="AN22" s="2171"/>
      <c r="AO22" s="1139"/>
      <c r="AP22" s="1140"/>
      <c r="AQ22" s="1121"/>
    </row>
    <row r="23" spans="1:43" ht="20.100000000000001" customHeight="1">
      <c r="A23" s="1121"/>
      <c r="B23" s="2179"/>
      <c r="C23" s="2180"/>
      <c r="D23" s="2180"/>
      <c r="E23" s="2180"/>
      <c r="F23" s="2180"/>
      <c r="G23" s="2180"/>
      <c r="H23" s="2180"/>
      <c r="I23" s="2181"/>
      <c r="J23" s="2187"/>
      <c r="K23" s="2187"/>
      <c r="L23" s="2187"/>
      <c r="M23" s="2188"/>
      <c r="N23" s="2062" t="s">
        <v>1984</v>
      </c>
      <c r="O23" s="2063"/>
      <c r="P23" s="2063"/>
      <c r="Q23" s="2063"/>
      <c r="R23" s="2063"/>
      <c r="S23" s="2063"/>
      <c r="T23" s="2063"/>
      <c r="U23" s="2063"/>
      <c r="V23" s="2063"/>
      <c r="W23" s="2063"/>
      <c r="X23" s="2063"/>
      <c r="Y23" s="2063"/>
      <c r="Z23" s="2063"/>
      <c r="AA23" s="2063"/>
      <c r="AB23" s="2063"/>
      <c r="AC23" s="2063"/>
      <c r="AD23" s="2063"/>
      <c r="AE23" s="2063"/>
      <c r="AF23" s="2063"/>
      <c r="AG23" s="2063"/>
      <c r="AH23" s="2063"/>
      <c r="AI23" s="2063"/>
      <c r="AJ23" s="2063"/>
      <c r="AK23" s="2063"/>
      <c r="AL23" s="2063"/>
      <c r="AM23" s="2063"/>
      <c r="AN23" s="2064"/>
      <c r="AO23" s="1139"/>
      <c r="AP23" s="1141"/>
      <c r="AQ23" s="1121"/>
    </row>
    <row r="24" spans="1:43" ht="30" customHeight="1">
      <c r="A24" s="1121"/>
      <c r="B24" s="2182"/>
      <c r="C24" s="2183"/>
      <c r="D24" s="2183"/>
      <c r="E24" s="2183"/>
      <c r="F24" s="2183"/>
      <c r="G24" s="2183"/>
      <c r="H24" s="2183"/>
      <c r="I24" s="2184"/>
      <c r="J24" s="2189"/>
      <c r="K24" s="2189"/>
      <c r="L24" s="2189"/>
      <c r="M24" s="2190"/>
      <c r="N24" s="2062" t="s">
        <v>1985</v>
      </c>
      <c r="O24" s="2063"/>
      <c r="P24" s="2063"/>
      <c r="Q24" s="2063"/>
      <c r="R24" s="2063"/>
      <c r="S24" s="2063"/>
      <c r="T24" s="2063"/>
      <c r="U24" s="2063"/>
      <c r="V24" s="2063"/>
      <c r="W24" s="2063"/>
      <c r="X24" s="2063"/>
      <c r="Y24" s="2063"/>
      <c r="Z24" s="2063"/>
      <c r="AA24" s="2063"/>
      <c r="AB24" s="2063"/>
      <c r="AC24" s="2063"/>
      <c r="AD24" s="2063"/>
      <c r="AE24" s="2063"/>
      <c r="AF24" s="2063"/>
      <c r="AG24" s="2063"/>
      <c r="AH24" s="2063"/>
      <c r="AI24" s="2063"/>
      <c r="AJ24" s="2063"/>
      <c r="AK24" s="2063"/>
      <c r="AL24" s="2063"/>
      <c r="AM24" s="2063"/>
      <c r="AN24" s="2064"/>
      <c r="AO24" s="1128"/>
      <c r="AP24" s="1141"/>
      <c r="AQ24" s="1121"/>
    </row>
    <row r="25" spans="1:43">
      <c r="A25" s="1121"/>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row>
    <row r="26" spans="1:43" ht="15" customHeight="1">
      <c r="A26" s="1121"/>
      <c r="B26" s="2173" t="s">
        <v>1861</v>
      </c>
      <c r="C26" s="2174"/>
      <c r="D26" s="2174"/>
      <c r="E26" s="2174"/>
      <c r="F26" s="2174"/>
      <c r="G26" s="2174"/>
      <c r="H26" s="2174"/>
      <c r="I26" s="2174"/>
      <c r="J26" s="2174"/>
      <c r="K26" s="2174"/>
      <c r="L26" s="2174"/>
      <c r="M26" s="2174"/>
      <c r="N26" s="2174"/>
      <c r="O26" s="2174"/>
      <c r="P26" s="2174"/>
      <c r="Q26" s="2174"/>
      <c r="R26" s="2174"/>
      <c r="S26" s="2174"/>
      <c r="T26" s="2174"/>
      <c r="U26" s="2174"/>
      <c r="V26" s="2174"/>
      <c r="W26" s="2174"/>
      <c r="X26" s="2174"/>
      <c r="Y26" s="2174"/>
      <c r="Z26" s="2174"/>
      <c r="AA26" s="2174"/>
      <c r="AB26" s="2174"/>
      <c r="AC26" s="2174"/>
      <c r="AD26" s="2175"/>
      <c r="AE26" s="1134"/>
      <c r="AF26" s="1134"/>
      <c r="AG26" s="1134"/>
      <c r="AH26" s="1134"/>
      <c r="AI26" s="1134"/>
      <c r="AJ26" s="1134"/>
      <c r="AK26" s="1134"/>
      <c r="AL26" s="1134"/>
      <c r="AM26" s="1125"/>
      <c r="AN26" s="1121"/>
      <c r="AO26" s="1121"/>
      <c r="AP26" s="1121"/>
      <c r="AQ26" s="1121"/>
    </row>
    <row r="27" spans="1:43" ht="6" customHeight="1">
      <c r="A27" s="1121"/>
      <c r="B27" s="1121"/>
      <c r="C27" s="1121"/>
      <c r="D27" s="1121"/>
      <c r="E27" s="1121"/>
      <c r="F27" s="1121"/>
      <c r="G27" s="1121"/>
      <c r="H27" s="1121"/>
      <c r="I27" s="1121"/>
      <c r="J27" s="1121"/>
      <c r="K27" s="1121"/>
      <c r="L27" s="1121"/>
      <c r="M27" s="1121"/>
      <c r="N27" s="1121"/>
      <c r="O27" s="1121"/>
      <c r="P27" s="1121"/>
      <c r="Q27" s="1121"/>
      <c r="R27" s="1121"/>
      <c r="S27" s="1121"/>
      <c r="T27" s="1121"/>
      <c r="U27" s="1121"/>
      <c r="V27" s="1121"/>
      <c r="W27" s="1121"/>
      <c r="X27" s="1121"/>
      <c r="Y27" s="1121"/>
      <c r="Z27" s="1121"/>
      <c r="AA27" s="1121"/>
      <c r="AB27" s="1121"/>
      <c r="AC27" s="1121"/>
      <c r="AD27" s="1121"/>
      <c r="AE27" s="1121"/>
      <c r="AF27" s="1121"/>
      <c r="AG27" s="1121"/>
      <c r="AH27" s="1121"/>
      <c r="AI27" s="1121"/>
      <c r="AJ27" s="1121"/>
      <c r="AK27" s="1121"/>
      <c r="AL27" s="1121"/>
      <c r="AM27" s="1121"/>
      <c r="AN27" s="1121"/>
      <c r="AO27" s="1121"/>
      <c r="AP27" s="1121"/>
      <c r="AQ27" s="1121"/>
    </row>
    <row r="28" spans="1:43">
      <c r="A28" s="1121"/>
      <c r="B28" s="1126" t="s">
        <v>1954</v>
      </c>
      <c r="C28" s="1121"/>
      <c r="D28" s="1121"/>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21"/>
      <c r="AA28" s="1121"/>
      <c r="AB28" s="1121"/>
      <c r="AC28" s="1121"/>
      <c r="AD28" s="1121"/>
      <c r="AE28" s="1121"/>
      <c r="AF28" s="1121"/>
      <c r="AG28" s="1121"/>
      <c r="AH28" s="1121"/>
      <c r="AI28" s="1121"/>
      <c r="AJ28" s="1121"/>
      <c r="AK28" s="1121"/>
      <c r="AL28" s="1121"/>
      <c r="AM28" s="1121"/>
      <c r="AN28" s="1121"/>
      <c r="AO28" s="1121"/>
      <c r="AP28" s="1121"/>
      <c r="AQ28" s="1121"/>
    </row>
    <row r="29" spans="1:43" ht="5.25" customHeight="1">
      <c r="A29" s="1121"/>
      <c r="B29" s="1126"/>
      <c r="C29" s="1121"/>
      <c r="D29" s="1121"/>
      <c r="E29" s="1121"/>
      <c r="F29" s="1121"/>
      <c r="G29" s="1121"/>
      <c r="H29" s="1121"/>
      <c r="I29" s="1121"/>
      <c r="J29" s="1121"/>
      <c r="K29" s="1121"/>
      <c r="L29" s="1121"/>
      <c r="M29" s="1121"/>
      <c r="N29" s="1121"/>
      <c r="O29" s="1121"/>
      <c r="P29" s="1121"/>
      <c r="Q29" s="1121"/>
      <c r="R29" s="1121"/>
      <c r="S29" s="1121"/>
      <c r="T29" s="1121"/>
      <c r="U29" s="1121"/>
      <c r="V29" s="1121"/>
      <c r="W29" s="1121"/>
      <c r="X29" s="1121"/>
      <c r="Y29" s="1121"/>
      <c r="Z29" s="1121"/>
      <c r="AA29" s="1121"/>
      <c r="AB29" s="1121"/>
      <c r="AC29" s="1121"/>
      <c r="AD29" s="1121"/>
      <c r="AE29" s="1121"/>
      <c r="AF29" s="1121"/>
      <c r="AG29" s="1121"/>
      <c r="AH29" s="1121"/>
      <c r="AI29" s="1121"/>
      <c r="AJ29" s="1121"/>
      <c r="AK29" s="1121"/>
      <c r="AL29" s="1121"/>
      <c r="AM29" s="1121"/>
      <c r="AN29" s="1121"/>
      <c r="AO29" s="1121"/>
      <c r="AP29" s="1121"/>
      <c r="AQ29" s="1121"/>
    </row>
    <row r="30" spans="1:43" ht="15" customHeight="1">
      <c r="A30" s="1121"/>
      <c r="B30" s="2154" t="s">
        <v>255</v>
      </c>
      <c r="C30" s="2154"/>
      <c r="D30" s="2154"/>
      <c r="E30" s="2154"/>
      <c r="F30" s="2154"/>
      <c r="G30" s="2154"/>
      <c r="H30" s="2154"/>
      <c r="I30" s="2154"/>
      <c r="J30" s="2154"/>
      <c r="K30" s="2154"/>
      <c r="L30" s="2154"/>
      <c r="M30" s="2154"/>
      <c r="N30" s="2059" t="s">
        <v>406</v>
      </c>
      <c r="O30" s="2060"/>
      <c r="P30" s="2060"/>
      <c r="Q30" s="2060"/>
      <c r="R30" s="2060"/>
      <c r="S30" s="2060"/>
      <c r="T30" s="2060"/>
      <c r="U30" s="2060"/>
      <c r="V30" s="2061"/>
      <c r="W30" s="2154" t="s">
        <v>1828</v>
      </c>
      <c r="X30" s="2154"/>
      <c r="Y30" s="2154"/>
      <c r="Z30" s="2154"/>
      <c r="AA30" s="2155" t="s">
        <v>1934</v>
      </c>
      <c r="AB30" s="2156"/>
      <c r="AC30" s="2156"/>
      <c r="AD30" s="2157"/>
      <c r="AE30" s="1121"/>
      <c r="AF30" s="2176" t="s">
        <v>1955</v>
      </c>
      <c r="AG30" s="2177"/>
      <c r="AH30" s="2177"/>
      <c r="AI30" s="2177"/>
      <c r="AJ30" s="2177"/>
      <c r="AK30" s="2177"/>
      <c r="AL30" s="2177"/>
      <c r="AM30" s="2178"/>
      <c r="AN30" s="2197"/>
      <c r="AO30" s="2195"/>
      <c r="AP30" s="2157" t="s">
        <v>742</v>
      </c>
      <c r="AQ30" s="1121"/>
    </row>
    <row r="31" spans="1:43" ht="15" customHeight="1">
      <c r="A31" s="1121"/>
      <c r="B31" s="2154" t="s">
        <v>792</v>
      </c>
      <c r="C31" s="2154"/>
      <c r="D31" s="2154"/>
      <c r="E31" s="2154"/>
      <c r="F31" s="2154"/>
      <c r="G31" s="2154"/>
      <c r="H31" s="2154"/>
      <c r="I31" s="2154"/>
      <c r="J31" s="2154"/>
      <c r="K31" s="2154"/>
      <c r="L31" s="2154"/>
      <c r="M31" s="2154"/>
      <c r="N31" s="2059" t="s">
        <v>1864</v>
      </c>
      <c r="O31" s="2060"/>
      <c r="P31" s="2061"/>
      <c r="Q31" s="2059" t="s">
        <v>1865</v>
      </c>
      <c r="R31" s="2060"/>
      <c r="S31" s="2061"/>
      <c r="T31" s="2059" t="s">
        <v>1866</v>
      </c>
      <c r="U31" s="2060"/>
      <c r="V31" s="2061"/>
      <c r="W31" s="2154"/>
      <c r="X31" s="2154"/>
      <c r="Y31" s="2154"/>
      <c r="Z31" s="2154"/>
      <c r="AA31" s="2158"/>
      <c r="AB31" s="2159"/>
      <c r="AC31" s="2159"/>
      <c r="AD31" s="2160"/>
      <c r="AE31" s="1121"/>
      <c r="AF31" s="2179"/>
      <c r="AG31" s="2180"/>
      <c r="AH31" s="2180"/>
      <c r="AI31" s="2180"/>
      <c r="AJ31" s="2180"/>
      <c r="AK31" s="2180"/>
      <c r="AL31" s="2180"/>
      <c r="AM31" s="2181"/>
      <c r="AN31" s="2198"/>
      <c r="AO31" s="2187"/>
      <c r="AP31" s="2200"/>
      <c r="AQ31" s="1121"/>
    </row>
    <row r="32" spans="1:43" ht="18" customHeight="1">
      <c r="A32" s="1121"/>
      <c r="B32" s="2170" t="s">
        <v>1841</v>
      </c>
      <c r="C32" s="2073"/>
      <c r="D32" s="2073"/>
      <c r="E32" s="2073"/>
      <c r="F32" s="2073"/>
      <c r="G32" s="2073"/>
      <c r="H32" s="2073"/>
      <c r="I32" s="2073"/>
      <c r="J32" s="2073"/>
      <c r="K32" s="2073"/>
      <c r="L32" s="2073"/>
      <c r="M32" s="2171"/>
      <c r="N32" s="2060"/>
      <c r="O32" s="2060"/>
      <c r="P32" s="2061"/>
      <c r="Q32" s="2060"/>
      <c r="R32" s="2060"/>
      <c r="S32" s="2061"/>
      <c r="T32" s="2060"/>
      <c r="U32" s="2060"/>
      <c r="V32" s="2061"/>
      <c r="W32" s="1127" t="s">
        <v>1842</v>
      </c>
      <c r="X32" s="2193"/>
      <c r="Y32" s="2193"/>
      <c r="Z32" s="2194"/>
      <c r="AA32" s="1128" t="s">
        <v>1986</v>
      </c>
      <c r="AB32" s="2195"/>
      <c r="AC32" s="2195"/>
      <c r="AD32" s="2196"/>
      <c r="AE32" s="1134"/>
      <c r="AF32" s="2182"/>
      <c r="AG32" s="2183"/>
      <c r="AH32" s="2183"/>
      <c r="AI32" s="2183"/>
      <c r="AJ32" s="2183"/>
      <c r="AK32" s="2183"/>
      <c r="AL32" s="2183"/>
      <c r="AM32" s="2184"/>
      <c r="AN32" s="2199"/>
      <c r="AO32" s="2189"/>
      <c r="AP32" s="2160"/>
      <c r="AQ32" s="1121"/>
    </row>
    <row r="33" spans="1:43" ht="18" customHeight="1">
      <c r="A33" s="1121"/>
      <c r="B33" s="1130"/>
      <c r="C33" s="2167" t="s">
        <v>1957</v>
      </c>
      <c r="D33" s="2168"/>
      <c r="E33" s="2168"/>
      <c r="F33" s="2168"/>
      <c r="G33" s="2168"/>
      <c r="H33" s="2168"/>
      <c r="I33" s="2168"/>
      <c r="J33" s="2168"/>
      <c r="K33" s="2168"/>
      <c r="L33" s="2168"/>
      <c r="M33" s="2169"/>
      <c r="N33" s="2060"/>
      <c r="O33" s="2060"/>
      <c r="P33" s="2061"/>
      <c r="Q33" s="2060"/>
      <c r="R33" s="2060"/>
      <c r="S33" s="2061"/>
      <c r="T33" s="2060"/>
      <c r="U33" s="2060"/>
      <c r="V33" s="2061"/>
      <c r="W33" s="1127" t="s">
        <v>1987</v>
      </c>
      <c r="X33" s="2193"/>
      <c r="Y33" s="2193"/>
      <c r="Z33" s="2194"/>
      <c r="AA33" s="1128" t="s">
        <v>1846</v>
      </c>
      <c r="AB33" s="2195"/>
      <c r="AC33" s="2195"/>
      <c r="AD33" s="2196"/>
      <c r="AE33" s="1121"/>
      <c r="AF33" s="1121"/>
      <c r="AG33" s="1121"/>
      <c r="AH33" s="1121"/>
      <c r="AI33" s="1121"/>
      <c r="AJ33" s="1121"/>
      <c r="AK33" s="1121"/>
      <c r="AL33" s="1121"/>
      <c r="AM33" s="1121"/>
      <c r="AN33" s="1121"/>
      <c r="AO33" s="1121"/>
      <c r="AP33" s="1121"/>
      <c r="AQ33" s="1121"/>
    </row>
    <row r="34" spans="1:43" ht="27.75" customHeight="1">
      <c r="A34" s="1121"/>
      <c r="B34" s="1130"/>
      <c r="C34" s="2062" t="s">
        <v>1958</v>
      </c>
      <c r="D34" s="2063"/>
      <c r="E34" s="2063"/>
      <c r="F34" s="2063"/>
      <c r="G34" s="2063"/>
      <c r="H34" s="2063"/>
      <c r="I34" s="2063"/>
      <c r="J34" s="2063"/>
      <c r="K34" s="2063"/>
      <c r="L34" s="2063"/>
      <c r="M34" s="2172"/>
      <c r="N34" s="2060"/>
      <c r="O34" s="2060"/>
      <c r="P34" s="2061"/>
      <c r="Q34" s="2060"/>
      <c r="R34" s="2060"/>
      <c r="S34" s="2061"/>
      <c r="T34" s="2060"/>
      <c r="U34" s="2060"/>
      <c r="V34" s="2061"/>
      <c r="W34" s="1127" t="s">
        <v>1988</v>
      </c>
      <c r="X34" s="1142"/>
      <c r="Y34" s="1142"/>
      <c r="Z34" s="1143"/>
      <c r="AA34" s="1128" t="s">
        <v>1989</v>
      </c>
      <c r="AB34" s="1144"/>
      <c r="AC34" s="1144"/>
      <c r="AD34" s="1145"/>
      <c r="AE34" s="1121"/>
      <c r="AF34" s="1121"/>
      <c r="AG34" s="1121"/>
      <c r="AH34" s="1121"/>
      <c r="AI34" s="1121"/>
      <c r="AJ34" s="1121"/>
      <c r="AK34" s="1121"/>
      <c r="AL34" s="1121"/>
      <c r="AM34" s="1121"/>
      <c r="AN34" s="1121"/>
      <c r="AO34" s="1121"/>
      <c r="AP34" s="1121"/>
      <c r="AQ34" s="1121"/>
    </row>
    <row r="35" spans="1:43" ht="18" customHeight="1">
      <c r="A35" s="1121"/>
      <c r="B35" s="2170" t="s">
        <v>1940</v>
      </c>
      <c r="C35" s="2073"/>
      <c r="D35" s="2073"/>
      <c r="E35" s="2073"/>
      <c r="F35" s="2073"/>
      <c r="G35" s="2073"/>
      <c r="H35" s="2073"/>
      <c r="I35" s="2073"/>
      <c r="J35" s="2073"/>
      <c r="K35" s="2073"/>
      <c r="L35" s="2073"/>
      <c r="M35" s="2171"/>
      <c r="N35" s="2060"/>
      <c r="O35" s="2060"/>
      <c r="P35" s="2061"/>
      <c r="Q35" s="2060"/>
      <c r="R35" s="2060"/>
      <c r="S35" s="2061"/>
      <c r="T35" s="2060"/>
      <c r="U35" s="2060"/>
      <c r="V35" s="2061"/>
      <c r="W35" s="1127" t="s">
        <v>1941</v>
      </c>
      <c r="X35" s="1142"/>
      <c r="Y35" s="1142"/>
      <c r="Z35" s="1168"/>
      <c r="AA35" s="1128" t="s">
        <v>1902</v>
      </c>
      <c r="AB35" s="1142"/>
      <c r="AC35" s="1142"/>
      <c r="AD35" s="1168"/>
      <c r="AE35" s="1121"/>
      <c r="AF35" s="1121"/>
      <c r="AG35" s="1121"/>
      <c r="AH35" s="1121"/>
      <c r="AI35" s="1121"/>
      <c r="AJ35" s="1121"/>
      <c r="AK35" s="1121"/>
      <c r="AL35" s="1121"/>
      <c r="AM35" s="1121"/>
      <c r="AN35" s="1121"/>
      <c r="AO35" s="1121"/>
      <c r="AP35" s="1121"/>
      <c r="AQ35" s="1121"/>
    </row>
    <row r="36" spans="1:43" ht="18" customHeight="1">
      <c r="A36" s="1121"/>
      <c r="B36" s="1130"/>
      <c r="C36" s="2167" t="s">
        <v>1960</v>
      </c>
      <c r="D36" s="2168"/>
      <c r="E36" s="2168"/>
      <c r="F36" s="2168"/>
      <c r="G36" s="2168"/>
      <c r="H36" s="2168"/>
      <c r="I36" s="2168"/>
      <c r="J36" s="2168"/>
      <c r="K36" s="2168"/>
      <c r="L36" s="2168"/>
      <c r="M36" s="2169"/>
      <c r="N36" s="2060"/>
      <c r="O36" s="2060"/>
      <c r="P36" s="2061"/>
      <c r="Q36" s="2060"/>
      <c r="R36" s="2060"/>
      <c r="S36" s="2061"/>
      <c r="T36" s="2060"/>
      <c r="U36" s="2060"/>
      <c r="V36" s="2061"/>
      <c r="W36" s="1127" t="s">
        <v>1990</v>
      </c>
      <c r="X36" s="1142"/>
      <c r="Y36" s="1142"/>
      <c r="Z36" s="1168"/>
      <c r="AA36" s="1139" t="s">
        <v>1991</v>
      </c>
      <c r="AB36" s="1144"/>
      <c r="AC36" s="1144"/>
      <c r="AD36" s="1145"/>
      <c r="AE36" s="1121"/>
      <c r="AF36" s="1121"/>
      <c r="AG36" s="1121"/>
      <c r="AH36" s="1121"/>
      <c r="AI36" s="1121"/>
      <c r="AJ36" s="1121"/>
      <c r="AK36" s="1121"/>
      <c r="AL36" s="1121"/>
      <c r="AM36" s="1121"/>
      <c r="AN36" s="1121"/>
      <c r="AO36" s="1121"/>
      <c r="AP36" s="1121"/>
      <c r="AQ36" s="1121"/>
    </row>
    <row r="37" spans="1:43" ht="18" customHeight="1">
      <c r="A37" s="1121"/>
      <c r="B37" s="2170" t="s">
        <v>1944</v>
      </c>
      <c r="C37" s="2073"/>
      <c r="D37" s="2073"/>
      <c r="E37" s="2073"/>
      <c r="F37" s="2073"/>
      <c r="G37" s="2073"/>
      <c r="H37" s="2073"/>
      <c r="I37" s="2073"/>
      <c r="J37" s="2073"/>
      <c r="K37" s="2073"/>
      <c r="L37" s="2073"/>
      <c r="M37" s="2171"/>
      <c r="N37" s="2060"/>
      <c r="O37" s="2060"/>
      <c r="P37" s="2061"/>
      <c r="Q37" s="2060"/>
      <c r="R37" s="2060"/>
      <c r="S37" s="2061"/>
      <c r="T37" s="2060"/>
      <c r="U37" s="2060"/>
      <c r="V37" s="2061"/>
      <c r="W37" s="1127" t="s">
        <v>1962</v>
      </c>
      <c r="X37" s="2193"/>
      <c r="Y37" s="2193"/>
      <c r="Z37" s="2194"/>
      <c r="AA37" s="1128" t="s">
        <v>1992</v>
      </c>
      <c r="AB37" s="2193"/>
      <c r="AC37" s="2193"/>
      <c r="AD37" s="2194"/>
      <c r="AE37" s="1121"/>
      <c r="AF37" s="1121"/>
      <c r="AG37" s="1121"/>
      <c r="AH37" s="1121"/>
      <c r="AI37" s="1121"/>
      <c r="AJ37" s="1121"/>
      <c r="AK37" s="1121"/>
      <c r="AL37" s="1121"/>
      <c r="AM37" s="1121"/>
      <c r="AN37" s="1121"/>
      <c r="AO37" s="1121"/>
      <c r="AP37" s="1121"/>
      <c r="AQ37" s="1121"/>
    </row>
    <row r="38" spans="1:43" ht="18" customHeight="1">
      <c r="A38" s="1121"/>
      <c r="B38" s="1133"/>
      <c r="C38" s="2167" t="s">
        <v>1980</v>
      </c>
      <c r="D38" s="2168"/>
      <c r="E38" s="2168"/>
      <c r="F38" s="2168"/>
      <c r="G38" s="2168"/>
      <c r="H38" s="2168"/>
      <c r="I38" s="2168"/>
      <c r="J38" s="2168"/>
      <c r="K38" s="2168"/>
      <c r="L38" s="2168"/>
      <c r="M38" s="2169"/>
      <c r="N38" s="2060"/>
      <c r="O38" s="2060"/>
      <c r="P38" s="2061"/>
      <c r="Q38" s="2060"/>
      <c r="R38" s="2060"/>
      <c r="S38" s="2061"/>
      <c r="T38" s="2060"/>
      <c r="U38" s="2060"/>
      <c r="V38" s="2061"/>
      <c r="W38" s="1127" t="s">
        <v>1993</v>
      </c>
      <c r="X38" s="2193"/>
      <c r="Y38" s="2193"/>
      <c r="Z38" s="2194"/>
      <c r="AA38" s="1128" t="s">
        <v>1994</v>
      </c>
      <c r="AB38" s="2193"/>
      <c r="AC38" s="2193"/>
      <c r="AD38" s="2194"/>
      <c r="AE38" s="1121"/>
      <c r="AF38" s="1121"/>
      <c r="AG38" s="1121"/>
      <c r="AH38" s="1121"/>
      <c r="AI38" s="1121"/>
      <c r="AJ38" s="1121"/>
      <c r="AK38" s="1121"/>
      <c r="AL38" s="1121"/>
      <c r="AM38" s="1121"/>
      <c r="AN38" s="1121"/>
      <c r="AO38" s="1121"/>
      <c r="AP38" s="1121"/>
      <c r="AQ38" s="1121"/>
    </row>
    <row r="39" spans="1:43" ht="6.75" customHeight="1">
      <c r="A39" s="1121"/>
      <c r="B39" s="1146"/>
      <c r="C39" s="1136"/>
      <c r="D39" s="1136"/>
      <c r="E39" s="1136"/>
      <c r="F39" s="1136"/>
      <c r="G39" s="1136"/>
      <c r="H39" s="1136"/>
      <c r="I39" s="1136"/>
      <c r="J39" s="1136"/>
      <c r="K39" s="1136"/>
      <c r="L39" s="1136"/>
      <c r="M39" s="1136"/>
      <c r="N39" s="1137"/>
      <c r="O39" s="1137"/>
      <c r="P39" s="1137"/>
      <c r="Q39" s="1137"/>
      <c r="R39" s="1137"/>
      <c r="S39" s="1137"/>
      <c r="T39" s="1137"/>
      <c r="U39" s="1137"/>
      <c r="V39" s="1137"/>
      <c r="W39" s="1127"/>
      <c r="X39" s="1138"/>
      <c r="Y39" s="1138"/>
      <c r="Z39" s="1138"/>
      <c r="AA39" s="1127"/>
      <c r="AB39" s="1138"/>
      <c r="AC39" s="1138"/>
      <c r="AD39" s="1138"/>
      <c r="AE39" s="1121"/>
      <c r="AF39" s="1121"/>
      <c r="AG39" s="1121"/>
      <c r="AH39" s="1121"/>
      <c r="AI39" s="1121"/>
      <c r="AJ39" s="1121"/>
      <c r="AK39" s="1121"/>
      <c r="AL39" s="1121"/>
      <c r="AM39" s="1121"/>
      <c r="AN39" s="1121"/>
      <c r="AO39" s="1121"/>
      <c r="AP39" s="1121"/>
      <c r="AQ39" s="1121"/>
    </row>
    <row r="40" spans="1:43" ht="18" customHeight="1">
      <c r="A40" s="1121"/>
      <c r="B40" s="2222" t="s">
        <v>1995</v>
      </c>
      <c r="C40" s="2223"/>
      <c r="D40" s="2223"/>
      <c r="E40" s="2223"/>
      <c r="F40" s="2223"/>
      <c r="G40" s="2223"/>
      <c r="H40" s="2223"/>
      <c r="I40" s="2223"/>
      <c r="J40" s="2223"/>
      <c r="K40" s="2223"/>
      <c r="L40" s="2223"/>
      <c r="M40" s="2223"/>
      <c r="N40" s="2223"/>
      <c r="O40" s="2223"/>
      <c r="P40" s="2223"/>
      <c r="Q40" s="2223"/>
      <c r="R40" s="2223"/>
      <c r="S40" s="2223"/>
      <c r="T40" s="2223"/>
      <c r="U40" s="2223"/>
      <c r="V40" s="2223"/>
      <c r="W40" s="2223"/>
      <c r="X40" s="2223"/>
      <c r="Y40" s="2223"/>
      <c r="Z40" s="2223"/>
      <c r="AA40" s="2229"/>
      <c r="AB40" s="2060"/>
      <c r="AC40" s="2060"/>
      <c r="AD40" s="2217"/>
      <c r="AE40" s="1121"/>
      <c r="AF40" s="1121"/>
      <c r="AG40" s="1121"/>
      <c r="AH40" s="1121"/>
      <c r="AI40" s="1121"/>
      <c r="AJ40" s="1121"/>
      <c r="AK40" s="1121"/>
      <c r="AL40" s="1121"/>
      <c r="AM40" s="1121"/>
      <c r="AN40" s="1121"/>
      <c r="AO40" s="1121"/>
      <c r="AP40" s="1121"/>
      <c r="AQ40" s="1121"/>
    </row>
    <row r="41" spans="1:43" ht="27" customHeight="1">
      <c r="A41" s="1121"/>
      <c r="B41" s="2062" t="s">
        <v>1996</v>
      </c>
      <c r="C41" s="2063"/>
      <c r="D41" s="2063"/>
      <c r="E41" s="2063"/>
      <c r="F41" s="2063"/>
      <c r="G41" s="2063"/>
      <c r="H41" s="2063"/>
      <c r="I41" s="2063"/>
      <c r="J41" s="2063"/>
      <c r="K41" s="2063"/>
      <c r="L41" s="2063"/>
      <c r="M41" s="2063"/>
      <c r="N41" s="2063"/>
      <c r="O41" s="2063"/>
      <c r="P41" s="2063"/>
      <c r="Q41" s="2063"/>
      <c r="R41" s="2063"/>
      <c r="S41" s="2063"/>
      <c r="T41" s="2063"/>
      <c r="U41" s="2063"/>
      <c r="V41" s="2063"/>
      <c r="W41" s="2063"/>
      <c r="X41" s="2063"/>
      <c r="Y41" s="2063"/>
      <c r="Z41" s="2063"/>
      <c r="AA41" s="2252"/>
      <c r="AB41" s="2253"/>
      <c r="AC41" s="2253"/>
      <c r="AD41" s="2254"/>
      <c r="AE41" s="1121"/>
      <c r="AF41" s="1121"/>
      <c r="AG41" s="1121"/>
      <c r="AH41" s="1121"/>
      <c r="AI41" s="1121"/>
      <c r="AJ41" s="1121"/>
      <c r="AK41" s="1121"/>
      <c r="AL41" s="1121"/>
      <c r="AM41" s="1121"/>
      <c r="AN41" s="1121"/>
      <c r="AO41" s="1121"/>
      <c r="AP41" s="1121"/>
      <c r="AQ41" s="1121"/>
    </row>
    <row r="42" spans="1:43" ht="18" customHeight="1">
      <c r="A42" s="1121"/>
      <c r="B42" s="2167" t="s">
        <v>1997</v>
      </c>
      <c r="C42" s="2168"/>
      <c r="D42" s="2168"/>
      <c r="E42" s="2168"/>
      <c r="F42" s="2168"/>
      <c r="G42" s="2168"/>
      <c r="H42" s="2168"/>
      <c r="I42" s="2168"/>
      <c r="J42" s="2168"/>
      <c r="K42" s="2168"/>
      <c r="L42" s="2168"/>
      <c r="M42" s="2168"/>
      <c r="N42" s="2168"/>
      <c r="O42" s="2168"/>
      <c r="P42" s="2168"/>
      <c r="Q42" s="2168"/>
      <c r="R42" s="2168"/>
      <c r="S42" s="2168"/>
      <c r="T42" s="2168"/>
      <c r="U42" s="2168"/>
      <c r="V42" s="2168"/>
      <c r="W42" s="2168"/>
      <c r="X42" s="2168"/>
      <c r="Y42" s="2168"/>
      <c r="Z42" s="2169"/>
      <c r="AA42" s="1139"/>
      <c r="AB42" s="2195"/>
      <c r="AC42" s="2195"/>
      <c r="AD42" s="2196"/>
      <c r="AE42" s="1121"/>
      <c r="AF42" s="1121"/>
      <c r="AG42" s="1121"/>
      <c r="AH42" s="1121"/>
      <c r="AI42" s="1121"/>
      <c r="AJ42" s="1121"/>
      <c r="AK42" s="1121"/>
      <c r="AL42" s="1121"/>
      <c r="AM42" s="1121"/>
      <c r="AN42" s="1121"/>
      <c r="AO42" s="1121"/>
      <c r="AP42" s="1121"/>
      <c r="AQ42" s="1121"/>
    </row>
    <row r="43" spans="1:43" ht="18" customHeight="1">
      <c r="A43" s="1121"/>
      <c r="B43" s="2167" t="s">
        <v>1998</v>
      </c>
      <c r="C43" s="2168"/>
      <c r="D43" s="2168"/>
      <c r="E43" s="2168"/>
      <c r="F43" s="2168"/>
      <c r="G43" s="2168"/>
      <c r="H43" s="2168"/>
      <c r="I43" s="2168"/>
      <c r="J43" s="2168"/>
      <c r="K43" s="2168"/>
      <c r="L43" s="2168"/>
      <c r="M43" s="2168"/>
      <c r="N43" s="2168"/>
      <c r="O43" s="2168"/>
      <c r="P43" s="2168"/>
      <c r="Q43" s="2168"/>
      <c r="R43" s="2168"/>
      <c r="S43" s="2168"/>
      <c r="T43" s="2168"/>
      <c r="U43" s="2168"/>
      <c r="V43" s="2168"/>
      <c r="W43" s="2168"/>
      <c r="X43" s="2168"/>
      <c r="Y43" s="2168"/>
      <c r="Z43" s="2169"/>
      <c r="AA43" s="1128"/>
      <c r="AB43" s="2195"/>
      <c r="AC43" s="2195"/>
      <c r="AD43" s="2196"/>
      <c r="AE43" s="1121"/>
      <c r="AF43" s="1121"/>
      <c r="AG43" s="1121"/>
      <c r="AH43" s="1121"/>
      <c r="AI43" s="1121"/>
      <c r="AJ43" s="1121"/>
      <c r="AK43" s="1121"/>
      <c r="AL43" s="1121"/>
      <c r="AM43" s="1121"/>
      <c r="AN43" s="1121"/>
      <c r="AO43" s="1121"/>
      <c r="AP43" s="1121"/>
      <c r="AQ43" s="1121"/>
    </row>
    <row r="44" spans="1:43" ht="20.100000000000001" customHeight="1">
      <c r="A44" s="1121"/>
      <c r="B44" s="2062" t="s">
        <v>1999</v>
      </c>
      <c r="C44" s="2063"/>
      <c r="D44" s="2063"/>
      <c r="E44" s="2063"/>
      <c r="F44" s="2063"/>
      <c r="G44" s="2063"/>
      <c r="H44" s="2063"/>
      <c r="I44" s="2063"/>
      <c r="J44" s="2063"/>
      <c r="K44" s="2063"/>
      <c r="L44" s="2063"/>
      <c r="M44" s="2063"/>
      <c r="N44" s="2063"/>
      <c r="O44" s="2063"/>
      <c r="P44" s="2063"/>
      <c r="Q44" s="2063"/>
      <c r="R44" s="2063"/>
      <c r="S44" s="2063"/>
      <c r="T44" s="2063"/>
      <c r="U44" s="2063"/>
      <c r="V44" s="2063"/>
      <c r="W44" s="2063"/>
      <c r="X44" s="2063"/>
      <c r="Y44" s="2063"/>
      <c r="Z44" s="2064"/>
      <c r="AA44" s="1128"/>
      <c r="AB44" s="2193"/>
      <c r="AC44" s="2193"/>
      <c r="AD44" s="2194"/>
      <c r="AE44" s="1121"/>
      <c r="AF44" s="1121"/>
      <c r="AG44" s="1121"/>
      <c r="AH44" s="1121"/>
      <c r="AI44" s="1121"/>
      <c r="AJ44" s="1121"/>
      <c r="AK44" s="1121"/>
      <c r="AL44" s="1121"/>
      <c r="AM44" s="1121"/>
      <c r="AN44" s="1121"/>
      <c r="AO44" s="1121"/>
      <c r="AP44" s="1121"/>
      <c r="AQ44" s="1121"/>
    </row>
    <row r="45" spans="1:43" ht="30" customHeight="1">
      <c r="A45" s="1121"/>
      <c r="B45" s="2062" t="s">
        <v>2000</v>
      </c>
      <c r="C45" s="2063"/>
      <c r="D45" s="2063"/>
      <c r="E45" s="2063"/>
      <c r="F45" s="2063"/>
      <c r="G45" s="2063"/>
      <c r="H45" s="2063"/>
      <c r="I45" s="2063"/>
      <c r="J45" s="2063"/>
      <c r="K45" s="2063"/>
      <c r="L45" s="2063"/>
      <c r="M45" s="2063"/>
      <c r="N45" s="2063"/>
      <c r="O45" s="2063"/>
      <c r="P45" s="2063"/>
      <c r="Q45" s="2063"/>
      <c r="R45" s="2063"/>
      <c r="S45" s="2063"/>
      <c r="T45" s="2063"/>
      <c r="U45" s="2063"/>
      <c r="V45" s="2063"/>
      <c r="W45" s="2063"/>
      <c r="X45" s="2063"/>
      <c r="Y45" s="2063"/>
      <c r="Z45" s="2064"/>
      <c r="AA45" s="1128"/>
      <c r="AB45" s="2193"/>
      <c r="AC45" s="2193"/>
      <c r="AD45" s="2194"/>
      <c r="AE45" s="1121"/>
      <c r="AF45" s="1121"/>
      <c r="AG45" s="1121"/>
      <c r="AH45" s="1121"/>
      <c r="AI45" s="1121"/>
      <c r="AJ45" s="1121"/>
      <c r="AK45" s="1121"/>
      <c r="AL45" s="1121"/>
      <c r="AM45" s="1121"/>
      <c r="AN45" s="1121"/>
      <c r="AO45" s="1121"/>
      <c r="AP45" s="1121"/>
      <c r="AQ45" s="1121"/>
    </row>
    <row r="46" spans="1:43" ht="6" customHeight="1">
      <c r="A46" s="1121"/>
      <c r="B46" s="1121"/>
      <c r="C46" s="1121"/>
      <c r="D46" s="1121"/>
      <c r="E46" s="1121"/>
      <c r="F46" s="1121"/>
      <c r="G46" s="1121"/>
      <c r="H46" s="1121"/>
      <c r="I46" s="1121"/>
      <c r="J46" s="1121"/>
      <c r="K46" s="1121"/>
      <c r="L46" s="1121"/>
      <c r="M46" s="1121"/>
      <c r="N46" s="1121"/>
      <c r="O46" s="1121"/>
      <c r="P46" s="1121"/>
      <c r="Q46" s="1121"/>
      <c r="R46" s="1121"/>
      <c r="S46" s="1121"/>
      <c r="T46" s="1121"/>
      <c r="U46" s="1121"/>
      <c r="V46" s="1121"/>
      <c r="W46" s="1121"/>
      <c r="X46" s="1121"/>
      <c r="Y46" s="1121"/>
      <c r="Z46" s="1121"/>
      <c r="AA46" s="1121"/>
      <c r="AB46" s="1121"/>
      <c r="AC46" s="1121"/>
      <c r="AD46" s="1121"/>
      <c r="AE46" s="1121"/>
      <c r="AF46" s="1121"/>
      <c r="AG46" s="1121"/>
      <c r="AH46" s="1121"/>
      <c r="AI46" s="1121"/>
      <c r="AJ46" s="1121"/>
      <c r="AK46" s="1121"/>
      <c r="AL46" s="1121"/>
      <c r="AM46" s="1121"/>
      <c r="AN46" s="1121"/>
      <c r="AO46" s="1121"/>
      <c r="AP46" s="1121"/>
      <c r="AQ46" s="1121"/>
    </row>
    <row r="47" spans="1:43">
      <c r="A47" s="1121" t="s">
        <v>1877</v>
      </c>
      <c r="B47" s="1121"/>
      <c r="C47" s="1121"/>
      <c r="D47" s="1121"/>
      <c r="E47" s="1121"/>
      <c r="F47" s="1121"/>
      <c r="G47" s="1121"/>
      <c r="H47" s="1121"/>
      <c r="I47" s="1121"/>
      <c r="J47" s="1121"/>
      <c r="K47" s="1121"/>
      <c r="L47" s="1121"/>
      <c r="M47" s="1121"/>
      <c r="N47" s="1121"/>
      <c r="O47" s="1121"/>
      <c r="P47" s="1121"/>
      <c r="Q47" s="1121"/>
      <c r="R47" s="1121"/>
      <c r="S47" s="1121"/>
      <c r="T47" s="1121"/>
      <c r="U47" s="1121"/>
      <c r="V47" s="1121"/>
      <c r="W47" s="1121"/>
      <c r="X47" s="1121"/>
      <c r="Y47" s="1121"/>
      <c r="Z47" s="1121"/>
      <c r="AA47" s="1121"/>
      <c r="AB47" s="1121"/>
      <c r="AC47" s="1121"/>
      <c r="AD47" s="1121"/>
      <c r="AE47" s="1121"/>
      <c r="AF47" s="1121"/>
      <c r="AG47" s="1121"/>
      <c r="AH47" s="1121"/>
      <c r="AI47" s="1121"/>
      <c r="AJ47" s="1121"/>
      <c r="AK47" s="1121"/>
      <c r="AL47" s="1121"/>
      <c r="AM47" s="1121"/>
      <c r="AN47" s="1121"/>
      <c r="AO47" s="1121"/>
      <c r="AP47" s="1121"/>
      <c r="AQ47" s="1121"/>
    </row>
    <row r="48" spans="1:43" ht="6" customHeight="1">
      <c r="A48" s="1121"/>
      <c r="B48" s="1121"/>
      <c r="C48" s="1121"/>
      <c r="D48" s="1121"/>
      <c r="E48" s="1121"/>
      <c r="F48" s="1121"/>
      <c r="G48" s="1121"/>
      <c r="H48" s="1121"/>
      <c r="I48" s="1121"/>
      <c r="J48" s="1121"/>
      <c r="K48" s="1121"/>
      <c r="L48" s="1121"/>
      <c r="M48" s="1121"/>
      <c r="N48" s="1121"/>
      <c r="O48" s="1121"/>
      <c r="P48" s="1121"/>
      <c r="Q48" s="1121"/>
      <c r="R48" s="1121"/>
      <c r="S48" s="1121"/>
      <c r="T48" s="1121"/>
      <c r="U48" s="1121"/>
      <c r="V48" s="1121"/>
      <c r="W48" s="1121"/>
      <c r="X48" s="1121"/>
      <c r="Y48" s="1121"/>
      <c r="Z48" s="1121"/>
      <c r="AA48" s="1121"/>
      <c r="AB48" s="1121"/>
      <c r="AC48" s="1121"/>
      <c r="AD48" s="1121"/>
      <c r="AE48" s="1121"/>
      <c r="AF48" s="1121"/>
      <c r="AG48" s="1121"/>
      <c r="AH48" s="1121"/>
      <c r="AI48" s="1121"/>
      <c r="AJ48" s="1121"/>
      <c r="AK48" s="1121"/>
      <c r="AL48" s="1121"/>
      <c r="AM48" s="1121"/>
      <c r="AN48" s="1121"/>
      <c r="AO48" s="1121"/>
      <c r="AP48" s="1121"/>
      <c r="AQ48" s="1121"/>
    </row>
    <row r="49" spans="1:45" s="1148" customFormat="1" ht="10.5">
      <c r="A49" s="1147"/>
      <c r="B49" s="1147">
        <v>1</v>
      </c>
      <c r="C49" s="2204" t="s">
        <v>1878</v>
      </c>
      <c r="D49" s="2204"/>
      <c r="E49" s="2204"/>
      <c r="F49" s="2204"/>
      <c r="G49" s="2204"/>
      <c r="H49" s="2204"/>
      <c r="I49" s="2204"/>
      <c r="J49" s="2204"/>
      <c r="K49" s="2204"/>
      <c r="L49" s="2204"/>
      <c r="M49" s="2204"/>
      <c r="N49" s="2204"/>
      <c r="O49" s="2204"/>
      <c r="P49" s="2204"/>
      <c r="Q49" s="2204"/>
      <c r="R49" s="2204"/>
      <c r="S49" s="2204"/>
      <c r="T49" s="2204"/>
      <c r="U49" s="2204"/>
      <c r="V49" s="2204"/>
      <c r="W49" s="2204"/>
      <c r="X49" s="2204"/>
      <c r="Y49" s="2204"/>
      <c r="Z49" s="2204"/>
      <c r="AA49" s="2204"/>
      <c r="AB49" s="2204"/>
      <c r="AC49" s="2204"/>
      <c r="AD49" s="2204"/>
      <c r="AE49" s="2204"/>
      <c r="AF49" s="2204"/>
      <c r="AG49" s="2204"/>
      <c r="AH49" s="2204"/>
      <c r="AI49" s="2204"/>
      <c r="AJ49" s="2204"/>
      <c r="AK49" s="2204"/>
      <c r="AL49" s="2204"/>
      <c r="AM49" s="2204"/>
      <c r="AN49" s="2204"/>
      <c r="AO49" s="2204"/>
      <c r="AP49" s="2204"/>
      <c r="AQ49" s="1147"/>
    </row>
    <row r="50" spans="1:45" s="1148" customFormat="1" ht="21" customHeight="1">
      <c r="A50" s="1147"/>
      <c r="B50" s="1147">
        <v>2</v>
      </c>
      <c r="C50" s="2205" t="s">
        <v>1879</v>
      </c>
      <c r="D50" s="2205"/>
      <c r="E50" s="2205"/>
      <c r="F50" s="2205"/>
      <c r="G50" s="2205"/>
      <c r="H50" s="2205"/>
      <c r="I50" s="2205"/>
      <c r="J50" s="2205"/>
      <c r="K50" s="2205"/>
      <c r="L50" s="2205"/>
      <c r="M50" s="2205"/>
      <c r="N50" s="2205"/>
      <c r="O50" s="2205"/>
      <c r="P50" s="2205"/>
      <c r="Q50" s="2205"/>
      <c r="R50" s="2205"/>
      <c r="S50" s="2205"/>
      <c r="T50" s="2205"/>
      <c r="U50" s="2205"/>
      <c r="V50" s="2205"/>
      <c r="W50" s="2205"/>
      <c r="X50" s="2205"/>
      <c r="Y50" s="2205"/>
      <c r="Z50" s="2205"/>
      <c r="AA50" s="2205"/>
      <c r="AB50" s="2205"/>
      <c r="AC50" s="2205"/>
      <c r="AD50" s="2205"/>
      <c r="AE50" s="2205"/>
      <c r="AF50" s="2205"/>
      <c r="AG50" s="2205"/>
      <c r="AH50" s="2205"/>
      <c r="AI50" s="2205"/>
      <c r="AJ50" s="2205"/>
      <c r="AK50" s="2205"/>
      <c r="AL50" s="2205"/>
      <c r="AM50" s="2205"/>
      <c r="AN50" s="2205"/>
      <c r="AO50" s="2205"/>
      <c r="AP50" s="2205"/>
      <c r="AQ50" s="1147"/>
    </row>
    <row r="51" spans="1:45" s="1148" customFormat="1" ht="10.5">
      <c r="A51" s="1147"/>
      <c r="B51" s="1147">
        <v>3</v>
      </c>
      <c r="C51" s="2204" t="s">
        <v>1968</v>
      </c>
      <c r="D51" s="2204"/>
      <c r="E51" s="2204"/>
      <c r="F51" s="2204"/>
      <c r="G51" s="2204"/>
      <c r="H51" s="2204"/>
      <c r="I51" s="2204"/>
      <c r="J51" s="2204"/>
      <c r="K51" s="2204"/>
      <c r="L51" s="2204"/>
      <c r="M51" s="2204"/>
      <c r="N51" s="2204"/>
      <c r="O51" s="2204"/>
      <c r="P51" s="2204"/>
      <c r="Q51" s="2204"/>
      <c r="R51" s="2204"/>
      <c r="S51" s="2204"/>
      <c r="T51" s="2204"/>
      <c r="U51" s="2204"/>
      <c r="V51" s="2204"/>
      <c r="W51" s="2204"/>
      <c r="X51" s="2204"/>
      <c r="Y51" s="2204"/>
      <c r="Z51" s="2204"/>
      <c r="AA51" s="2204"/>
      <c r="AB51" s="2204"/>
      <c r="AC51" s="2204"/>
      <c r="AD51" s="2204"/>
      <c r="AE51" s="2204"/>
      <c r="AF51" s="2204"/>
      <c r="AG51" s="2204"/>
      <c r="AH51" s="2204"/>
      <c r="AI51" s="2204"/>
      <c r="AJ51" s="2204"/>
      <c r="AK51" s="2204"/>
      <c r="AL51" s="2204"/>
      <c r="AM51" s="2204"/>
      <c r="AN51" s="2204"/>
      <c r="AO51" s="2204"/>
      <c r="AP51" s="2204"/>
      <c r="AQ51" s="1147"/>
    </row>
    <row r="52" spans="1:45" s="1148" customFormat="1" ht="10.5">
      <c r="A52" s="1147"/>
      <c r="B52" s="1147">
        <v>4</v>
      </c>
      <c r="C52" s="2204" t="s">
        <v>1929</v>
      </c>
      <c r="D52" s="2204"/>
      <c r="E52" s="2204"/>
      <c r="F52" s="2204"/>
      <c r="G52" s="2204"/>
      <c r="H52" s="2204"/>
      <c r="I52" s="2204"/>
      <c r="J52" s="2204"/>
      <c r="K52" s="2204"/>
      <c r="L52" s="2204"/>
      <c r="M52" s="2204"/>
      <c r="N52" s="2204"/>
      <c r="O52" s="2204"/>
      <c r="P52" s="2204"/>
      <c r="Q52" s="2204"/>
      <c r="R52" s="2204"/>
      <c r="S52" s="2204"/>
      <c r="T52" s="2204"/>
      <c r="U52" s="2204"/>
      <c r="V52" s="2204"/>
      <c r="W52" s="2204"/>
      <c r="X52" s="2204"/>
      <c r="Y52" s="2204"/>
      <c r="Z52" s="2204"/>
      <c r="AA52" s="2204"/>
      <c r="AB52" s="2204"/>
      <c r="AC52" s="2204"/>
      <c r="AD52" s="2204"/>
      <c r="AE52" s="2204"/>
      <c r="AF52" s="2204"/>
      <c r="AG52" s="2204"/>
      <c r="AH52" s="2204"/>
      <c r="AI52" s="2204"/>
      <c r="AJ52" s="2204"/>
      <c r="AK52" s="2204"/>
      <c r="AL52" s="2204"/>
      <c r="AM52" s="2204"/>
      <c r="AN52" s="2204"/>
      <c r="AO52" s="2204"/>
      <c r="AP52" s="2204"/>
      <c r="AQ52" s="1147"/>
    </row>
    <row r="53" spans="1:45" s="1148" customFormat="1" ht="10.5">
      <c r="A53" s="1147"/>
      <c r="B53" s="1147">
        <v>5</v>
      </c>
      <c r="C53" s="2204" t="s">
        <v>1969</v>
      </c>
      <c r="D53" s="2204"/>
      <c r="E53" s="2204"/>
      <c r="F53" s="2204"/>
      <c r="G53" s="2204"/>
      <c r="H53" s="2204"/>
      <c r="I53" s="2204"/>
      <c r="J53" s="2204"/>
      <c r="K53" s="2204"/>
      <c r="L53" s="2204"/>
      <c r="M53" s="2204"/>
      <c r="N53" s="2204"/>
      <c r="O53" s="2204"/>
      <c r="P53" s="2204"/>
      <c r="Q53" s="2204"/>
      <c r="R53" s="2204"/>
      <c r="S53" s="2204"/>
      <c r="T53" s="2204"/>
      <c r="U53" s="2204"/>
      <c r="V53" s="2204"/>
      <c r="W53" s="2204"/>
      <c r="X53" s="2204"/>
      <c r="Y53" s="2204"/>
      <c r="Z53" s="2204"/>
      <c r="AA53" s="2204"/>
      <c r="AB53" s="2204"/>
      <c r="AC53" s="2204"/>
      <c r="AD53" s="2204"/>
      <c r="AE53" s="2204"/>
      <c r="AF53" s="2204"/>
      <c r="AG53" s="2204"/>
      <c r="AH53" s="2204"/>
      <c r="AI53" s="2204"/>
      <c r="AJ53" s="2204"/>
      <c r="AK53" s="2204"/>
      <c r="AL53" s="2204"/>
      <c r="AM53" s="2204"/>
      <c r="AN53" s="2204"/>
      <c r="AO53" s="2204"/>
      <c r="AP53" s="2204"/>
      <c r="AQ53" s="1147"/>
    </row>
    <row r="54" spans="1:45" s="1148" customFormat="1" ht="10.5">
      <c r="A54" s="1147"/>
      <c r="B54" s="1147"/>
      <c r="C54" s="2204" t="s">
        <v>2001</v>
      </c>
      <c r="D54" s="2204"/>
      <c r="E54" s="2204"/>
      <c r="F54" s="2204"/>
      <c r="G54" s="2204"/>
      <c r="H54" s="2204"/>
      <c r="I54" s="2204"/>
      <c r="J54" s="2204"/>
      <c r="K54" s="2204"/>
      <c r="L54" s="2204"/>
      <c r="M54" s="2204"/>
      <c r="N54" s="2204"/>
      <c r="O54" s="2204"/>
      <c r="P54" s="2204"/>
      <c r="Q54" s="2204"/>
      <c r="R54" s="2204"/>
      <c r="S54" s="2204"/>
      <c r="T54" s="2204"/>
      <c r="U54" s="2204"/>
      <c r="V54" s="2204"/>
      <c r="W54" s="2204"/>
      <c r="X54" s="2204"/>
      <c r="Y54" s="2204"/>
      <c r="Z54" s="2204"/>
      <c r="AA54" s="2204"/>
      <c r="AB54" s="2204"/>
      <c r="AC54" s="2204"/>
      <c r="AD54" s="2204"/>
      <c r="AE54" s="2204"/>
      <c r="AF54" s="2204"/>
      <c r="AG54" s="2204"/>
      <c r="AH54" s="2204"/>
      <c r="AI54" s="2204"/>
      <c r="AJ54" s="2204"/>
      <c r="AK54" s="2204"/>
      <c r="AL54" s="2204"/>
      <c r="AM54" s="2204"/>
      <c r="AN54" s="2204"/>
      <c r="AO54" s="2204"/>
      <c r="AP54" s="2204"/>
      <c r="AQ54" s="1147"/>
    </row>
    <row r="55" spans="1:45" s="1148" customFormat="1" ht="18.75" customHeight="1">
      <c r="A55" s="1147"/>
      <c r="B55" s="1147">
        <v>6</v>
      </c>
      <c r="C55" s="2205" t="s">
        <v>1930</v>
      </c>
      <c r="D55" s="2205"/>
      <c r="E55" s="2205"/>
      <c r="F55" s="2205"/>
      <c r="G55" s="2205"/>
      <c r="H55" s="2205"/>
      <c r="I55" s="2205"/>
      <c r="J55" s="2205"/>
      <c r="K55" s="2205"/>
      <c r="L55" s="2205"/>
      <c r="M55" s="2205"/>
      <c r="N55" s="2205"/>
      <c r="O55" s="2205"/>
      <c r="P55" s="2205"/>
      <c r="Q55" s="2205"/>
      <c r="R55" s="2205"/>
      <c r="S55" s="2205"/>
      <c r="T55" s="2205"/>
      <c r="U55" s="2205"/>
      <c r="V55" s="2205"/>
      <c r="W55" s="2205"/>
      <c r="X55" s="2205"/>
      <c r="Y55" s="2205"/>
      <c r="Z55" s="2205"/>
      <c r="AA55" s="2205"/>
      <c r="AB55" s="2205"/>
      <c r="AC55" s="2205"/>
      <c r="AD55" s="2205"/>
      <c r="AE55" s="2205"/>
      <c r="AF55" s="2205"/>
      <c r="AG55" s="2205"/>
      <c r="AH55" s="2205"/>
      <c r="AI55" s="2205"/>
      <c r="AJ55" s="2205"/>
      <c r="AK55" s="2205"/>
      <c r="AL55" s="2205"/>
      <c r="AM55" s="2205"/>
      <c r="AN55" s="2205"/>
      <c r="AO55" s="2205"/>
      <c r="AP55" s="2205"/>
      <c r="AQ55" s="1147"/>
    </row>
    <row r="56" spans="1:45" s="1148" customFormat="1" ht="10.5">
      <c r="A56" s="1147"/>
      <c r="B56" s="1147">
        <v>7</v>
      </c>
      <c r="C56" s="2204" t="s">
        <v>1931</v>
      </c>
      <c r="D56" s="2204"/>
      <c r="E56" s="2204"/>
      <c r="F56" s="2204"/>
      <c r="G56" s="2204"/>
      <c r="H56" s="2204"/>
      <c r="I56" s="2204"/>
      <c r="J56" s="2204"/>
      <c r="K56" s="2204"/>
      <c r="L56" s="2204"/>
      <c r="M56" s="2204"/>
      <c r="N56" s="2204"/>
      <c r="O56" s="2204"/>
      <c r="P56" s="2204"/>
      <c r="Q56" s="2204"/>
      <c r="R56" s="2204"/>
      <c r="S56" s="2204"/>
      <c r="T56" s="2204"/>
      <c r="U56" s="2204"/>
      <c r="V56" s="2204"/>
      <c r="W56" s="2204"/>
      <c r="X56" s="2204"/>
      <c r="Y56" s="2204"/>
      <c r="Z56" s="2204"/>
      <c r="AA56" s="2204"/>
      <c r="AB56" s="2204"/>
      <c r="AC56" s="2204"/>
      <c r="AD56" s="2204"/>
      <c r="AE56" s="2204"/>
      <c r="AF56" s="2204"/>
      <c r="AG56" s="2204"/>
      <c r="AH56" s="2204"/>
      <c r="AI56" s="2204"/>
      <c r="AJ56" s="2204"/>
      <c r="AK56" s="2204"/>
      <c r="AL56" s="2204"/>
      <c r="AM56" s="2204"/>
      <c r="AN56" s="2204"/>
      <c r="AO56" s="2204"/>
      <c r="AP56" s="2204"/>
      <c r="AQ56" s="1147"/>
    </row>
    <row r="57" spans="1:45" s="1148" customFormat="1" ht="10.5">
      <c r="A57" s="1147"/>
      <c r="B57" s="1147">
        <v>8</v>
      </c>
      <c r="C57" s="2204" t="s">
        <v>1884</v>
      </c>
      <c r="D57" s="2204"/>
      <c r="E57" s="2204"/>
      <c r="F57" s="2204"/>
      <c r="G57" s="2204"/>
      <c r="H57" s="2204"/>
      <c r="I57" s="2204"/>
      <c r="J57" s="2204"/>
      <c r="K57" s="2204"/>
      <c r="L57" s="2204"/>
      <c r="M57" s="2204"/>
      <c r="N57" s="2204"/>
      <c r="O57" s="2204"/>
      <c r="P57" s="2204"/>
      <c r="Q57" s="2204"/>
      <c r="R57" s="2204"/>
      <c r="S57" s="2204"/>
      <c r="T57" s="2204"/>
      <c r="U57" s="2204"/>
      <c r="V57" s="2204"/>
      <c r="W57" s="2204"/>
      <c r="X57" s="2204"/>
      <c r="Y57" s="2204"/>
      <c r="Z57" s="2204"/>
      <c r="AA57" s="2204"/>
      <c r="AB57" s="2204"/>
      <c r="AC57" s="2204"/>
      <c r="AD57" s="2204"/>
      <c r="AE57" s="2204"/>
      <c r="AF57" s="2204"/>
      <c r="AG57" s="2204"/>
      <c r="AH57" s="2204"/>
      <c r="AI57" s="2204"/>
      <c r="AJ57" s="2204"/>
      <c r="AK57" s="2204"/>
      <c r="AL57" s="2204"/>
      <c r="AM57" s="2204"/>
      <c r="AN57" s="2204"/>
      <c r="AO57" s="2204"/>
      <c r="AP57" s="2204"/>
      <c r="AQ57" s="1147"/>
    </row>
    <row r="58" spans="1:45">
      <c r="A58" s="1121"/>
      <c r="B58" s="1147">
        <v>9</v>
      </c>
      <c r="C58" s="2204" t="s">
        <v>1885</v>
      </c>
      <c r="D58" s="2204"/>
      <c r="E58" s="2204"/>
      <c r="F58" s="2204"/>
      <c r="G58" s="2204"/>
      <c r="H58" s="2204"/>
      <c r="I58" s="2204"/>
      <c r="J58" s="2204"/>
      <c r="K58" s="2204"/>
      <c r="L58" s="2204"/>
      <c r="M58" s="2204"/>
      <c r="N58" s="2204"/>
      <c r="O58" s="2204"/>
      <c r="P58" s="2204"/>
      <c r="Q58" s="2204"/>
      <c r="R58" s="2204"/>
      <c r="S58" s="2204"/>
      <c r="T58" s="2204"/>
      <c r="U58" s="2204"/>
      <c r="V58" s="2204"/>
      <c r="W58" s="2204"/>
      <c r="X58" s="2204"/>
      <c r="Y58" s="2204"/>
      <c r="Z58" s="2204"/>
      <c r="AA58" s="2204"/>
      <c r="AB58" s="2204"/>
      <c r="AC58" s="2204"/>
      <c r="AD58" s="2204"/>
      <c r="AE58" s="2204"/>
      <c r="AF58" s="2204"/>
      <c r="AG58" s="2204"/>
      <c r="AH58" s="2204"/>
      <c r="AI58" s="2204"/>
      <c r="AJ58" s="2204"/>
      <c r="AK58" s="2204"/>
      <c r="AL58" s="2204"/>
      <c r="AM58" s="2204"/>
      <c r="AN58" s="2204"/>
      <c r="AO58" s="2204"/>
      <c r="AP58" s="2204"/>
      <c r="AQ58" s="1149"/>
      <c r="AR58" s="1150"/>
      <c r="AS58" s="1150"/>
    </row>
    <row r="59" spans="1:45">
      <c r="A59" s="1121"/>
      <c r="B59" s="1147">
        <v>10</v>
      </c>
      <c r="C59" s="2204" t="s">
        <v>1886</v>
      </c>
      <c r="D59" s="2204"/>
      <c r="E59" s="2204"/>
      <c r="F59" s="2204"/>
      <c r="G59" s="2204"/>
      <c r="H59" s="2204"/>
      <c r="I59" s="2204"/>
      <c r="J59" s="2204"/>
      <c r="K59" s="2204"/>
      <c r="L59" s="2204"/>
      <c r="M59" s="2204"/>
      <c r="N59" s="2204"/>
      <c r="O59" s="2204"/>
      <c r="P59" s="2204"/>
      <c r="Q59" s="2204"/>
      <c r="R59" s="2204"/>
      <c r="S59" s="2204"/>
      <c r="T59" s="2204"/>
      <c r="U59" s="2204"/>
      <c r="V59" s="2204"/>
      <c r="W59" s="2204"/>
      <c r="X59" s="2204"/>
      <c r="Y59" s="2204"/>
      <c r="Z59" s="2204"/>
      <c r="AA59" s="2204"/>
      <c r="AB59" s="2204"/>
      <c r="AC59" s="2204"/>
      <c r="AD59" s="2204"/>
      <c r="AE59" s="2204"/>
      <c r="AF59" s="2204"/>
      <c r="AG59" s="2204"/>
      <c r="AH59" s="2204"/>
      <c r="AI59" s="2204"/>
      <c r="AJ59" s="2204"/>
      <c r="AK59" s="2204"/>
      <c r="AL59" s="2204"/>
      <c r="AM59" s="2204"/>
      <c r="AN59" s="2204"/>
      <c r="AO59" s="2204"/>
      <c r="AP59" s="2204"/>
      <c r="AQ59" s="1121"/>
    </row>
  </sheetData>
  <mergeCells count="194">
    <mergeCell ref="C55:AP55"/>
    <mergeCell ref="C56:AP56"/>
    <mergeCell ref="C57:AP57"/>
    <mergeCell ref="C58:AP58"/>
    <mergeCell ref="C59:AP59"/>
    <mergeCell ref="C49:AP49"/>
    <mergeCell ref="C50:AP50"/>
    <mergeCell ref="C51:AP51"/>
    <mergeCell ref="C52:AP52"/>
    <mergeCell ref="C53:AP53"/>
    <mergeCell ref="C54:AP54"/>
    <mergeCell ref="B43:Z43"/>
    <mergeCell ref="AB43:AD43"/>
    <mergeCell ref="B44:Z44"/>
    <mergeCell ref="AB44:AD44"/>
    <mergeCell ref="B45:Z45"/>
    <mergeCell ref="AB45:AD45"/>
    <mergeCell ref="B40:Z40"/>
    <mergeCell ref="AA40:AD40"/>
    <mergeCell ref="B41:Z41"/>
    <mergeCell ref="AA41:AD41"/>
    <mergeCell ref="B42:Z42"/>
    <mergeCell ref="AB42:AD42"/>
    <mergeCell ref="X37:Z37"/>
    <mergeCell ref="AB37:AD37"/>
    <mergeCell ref="C38:M38"/>
    <mergeCell ref="N38:P38"/>
    <mergeCell ref="Q38:S38"/>
    <mergeCell ref="T38:V38"/>
    <mergeCell ref="X38:Z38"/>
    <mergeCell ref="AB38:AD38"/>
    <mergeCell ref="C36:M36"/>
    <mergeCell ref="N36:P36"/>
    <mergeCell ref="Q36:S36"/>
    <mergeCell ref="T36:V36"/>
    <mergeCell ref="B37:M37"/>
    <mergeCell ref="N37:P37"/>
    <mergeCell ref="Q37:S37"/>
    <mergeCell ref="T37:V37"/>
    <mergeCell ref="C34:M34"/>
    <mergeCell ref="N34:P34"/>
    <mergeCell ref="Q34:S34"/>
    <mergeCell ref="T34:V34"/>
    <mergeCell ref="B35:M35"/>
    <mergeCell ref="N35:P35"/>
    <mergeCell ref="Q35:S35"/>
    <mergeCell ref="T35:V35"/>
    <mergeCell ref="C33:M33"/>
    <mergeCell ref="N33:P33"/>
    <mergeCell ref="Q33:S33"/>
    <mergeCell ref="T33:V33"/>
    <mergeCell ref="AP30:AP32"/>
    <mergeCell ref="B31:M31"/>
    <mergeCell ref="N31:P31"/>
    <mergeCell ref="Q31:S31"/>
    <mergeCell ref="T31:V31"/>
    <mergeCell ref="B32:M32"/>
    <mergeCell ref="N32:P32"/>
    <mergeCell ref="Q32:S32"/>
    <mergeCell ref="T32:V32"/>
    <mergeCell ref="X32:Z32"/>
    <mergeCell ref="B26:AD26"/>
    <mergeCell ref="B30:M30"/>
    <mergeCell ref="N30:V30"/>
    <mergeCell ref="W30:Z31"/>
    <mergeCell ref="AA30:AD31"/>
    <mergeCell ref="AF30:AM32"/>
    <mergeCell ref="AN30:AO32"/>
    <mergeCell ref="AB32:AD32"/>
    <mergeCell ref="X33:Z33"/>
    <mergeCell ref="AB33:AD33"/>
    <mergeCell ref="B19:I24"/>
    <mergeCell ref="J19:M24"/>
    <mergeCell ref="N19:AN19"/>
    <mergeCell ref="N20:AN20"/>
    <mergeCell ref="N21:AN21"/>
    <mergeCell ref="N22:AN22"/>
    <mergeCell ref="N23:AN23"/>
    <mergeCell ref="V17:W17"/>
    <mergeCell ref="X17:Y17"/>
    <mergeCell ref="Z17:AA17"/>
    <mergeCell ref="AB17:AC17"/>
    <mergeCell ref="AD17:AE17"/>
    <mergeCell ref="AF17:AG17"/>
    <mergeCell ref="N24:AN24"/>
    <mergeCell ref="AD16:AE16"/>
    <mergeCell ref="AF16:AG16"/>
    <mergeCell ref="AH16:AI16"/>
    <mergeCell ref="AJ16:AK16"/>
    <mergeCell ref="AM16:AN16"/>
    <mergeCell ref="C17:M17"/>
    <mergeCell ref="N17:O17"/>
    <mergeCell ref="P17:Q17"/>
    <mergeCell ref="R17:S17"/>
    <mergeCell ref="T17:U17"/>
    <mergeCell ref="AH17:AI17"/>
    <mergeCell ref="AJ17:AK17"/>
    <mergeCell ref="AM17:AN17"/>
    <mergeCell ref="B16:M16"/>
    <mergeCell ref="N16:O16"/>
    <mergeCell ref="P16:Q16"/>
    <mergeCell ref="R16:S16"/>
    <mergeCell ref="T16:U16"/>
    <mergeCell ref="V16:W16"/>
    <mergeCell ref="X16:Y16"/>
    <mergeCell ref="Z16:AA16"/>
    <mergeCell ref="AB16:AC16"/>
    <mergeCell ref="AH14:AI14"/>
    <mergeCell ref="AJ14:AK14"/>
    <mergeCell ref="C15:M15"/>
    <mergeCell ref="N15:O15"/>
    <mergeCell ref="P15:Q15"/>
    <mergeCell ref="R15:S15"/>
    <mergeCell ref="T15:U15"/>
    <mergeCell ref="V15:W15"/>
    <mergeCell ref="AJ15:AK15"/>
    <mergeCell ref="X15:Y15"/>
    <mergeCell ref="Z15:AA15"/>
    <mergeCell ref="AB15:AC15"/>
    <mergeCell ref="AD15:AE15"/>
    <mergeCell ref="AF15:AG15"/>
    <mergeCell ref="AH15:AI15"/>
    <mergeCell ref="AJ13:AK13"/>
    <mergeCell ref="B14:M14"/>
    <mergeCell ref="N14:O14"/>
    <mergeCell ref="P14:Q14"/>
    <mergeCell ref="R14:S14"/>
    <mergeCell ref="T14:U14"/>
    <mergeCell ref="V14:W14"/>
    <mergeCell ref="X14:Y14"/>
    <mergeCell ref="Z14:AA14"/>
    <mergeCell ref="AB14:AC14"/>
    <mergeCell ref="X13:Y13"/>
    <mergeCell ref="Z13:AA13"/>
    <mergeCell ref="AB13:AC13"/>
    <mergeCell ref="AD13:AE13"/>
    <mergeCell ref="AF13:AG13"/>
    <mergeCell ref="AH13:AI13"/>
    <mergeCell ref="C13:M13"/>
    <mergeCell ref="N13:O13"/>
    <mergeCell ref="P13:Q13"/>
    <mergeCell ref="R13:S13"/>
    <mergeCell ref="T13:U13"/>
    <mergeCell ref="V13:W13"/>
    <mergeCell ref="AD14:AE14"/>
    <mergeCell ref="AF14:AG14"/>
    <mergeCell ref="AB12:AC12"/>
    <mergeCell ref="AD12:AE12"/>
    <mergeCell ref="AF12:AG12"/>
    <mergeCell ref="AH12:AI12"/>
    <mergeCell ref="AJ12:AK12"/>
    <mergeCell ref="AM12:AN12"/>
    <mergeCell ref="AJ11:AK11"/>
    <mergeCell ref="AM11:AN11"/>
    <mergeCell ref="C12:M12"/>
    <mergeCell ref="N12:O12"/>
    <mergeCell ref="P12:Q12"/>
    <mergeCell ref="R12:S12"/>
    <mergeCell ref="T12:U12"/>
    <mergeCell ref="V12:W12"/>
    <mergeCell ref="X12:Y12"/>
    <mergeCell ref="Z12:AA12"/>
    <mergeCell ref="X11:Y11"/>
    <mergeCell ref="Z11:AA11"/>
    <mergeCell ref="AB11:AC11"/>
    <mergeCell ref="AD11:AE11"/>
    <mergeCell ref="AF11:AG11"/>
    <mergeCell ref="AH11:AI11"/>
    <mergeCell ref="B11:M11"/>
    <mergeCell ref="N11:O11"/>
    <mergeCell ref="P11:Q11"/>
    <mergeCell ref="R11:S11"/>
    <mergeCell ref="T11:U11"/>
    <mergeCell ref="V11:W11"/>
    <mergeCell ref="AO9:AP10"/>
    <mergeCell ref="B10:M10"/>
    <mergeCell ref="N10:O10"/>
    <mergeCell ref="P10:Q10"/>
    <mergeCell ref="R10:S10"/>
    <mergeCell ref="T10:U10"/>
    <mergeCell ref="V10:W10"/>
    <mergeCell ref="X10:Y10"/>
    <mergeCell ref="Z10:AA10"/>
    <mergeCell ref="AB10:AC10"/>
    <mergeCell ref="A1:E1"/>
    <mergeCell ref="B5:AL5"/>
    <mergeCell ref="B9:M9"/>
    <mergeCell ref="N9:AE9"/>
    <mergeCell ref="AF9:AK9"/>
    <mergeCell ref="AL9:AN10"/>
    <mergeCell ref="AD10:AE10"/>
    <mergeCell ref="AF10:AG10"/>
    <mergeCell ref="AH10:AI10"/>
    <mergeCell ref="AJ10:AK10"/>
  </mergeCells>
  <phoneticPr fontId="2"/>
  <pageMargins left="0.39370078740157483" right="0.39370078740157483" top="0.59055118110236227" bottom="0.39370078740157483" header="0" footer="0"/>
  <pageSetup paperSize="9" scale="96" orientation="landscape" r:id="rId1"/>
  <rowBreaks count="1" manualBreakCount="1">
    <brk id="24" max="4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85" zoomScaleNormal="100" zoomScaleSheetLayoutView="85" workbookViewId="0">
      <selection activeCell="U130" sqref="U130"/>
    </sheetView>
  </sheetViews>
  <sheetFormatPr defaultColWidth="4" defaultRowHeight="13.5"/>
  <cols>
    <col min="1" max="1" width="1.42578125" style="571" customWidth="1"/>
    <col min="2" max="2" width="2.42578125" style="571" customWidth="1"/>
    <col min="3" max="3" width="1.140625" style="571" customWidth="1"/>
    <col min="4" max="19" width="4" style="571"/>
    <col min="20" max="20" width="7.140625" style="571" customWidth="1"/>
    <col min="21" max="21" width="3.85546875" style="571" customWidth="1"/>
    <col min="22" max="22" width="4" style="571"/>
    <col min="23" max="23" width="2.28515625" style="571" customWidth="1"/>
    <col min="24" max="24" width="4.5703125" style="571" customWidth="1"/>
    <col min="25" max="25" width="2.42578125" style="571" customWidth="1"/>
    <col min="26" max="26" width="1.42578125" style="571" customWidth="1"/>
    <col min="27" max="16384" width="4" style="571"/>
  </cols>
  <sheetData>
    <row r="2" spans="2:25">
      <c r="B2" s="571" t="s">
        <v>1760</v>
      </c>
      <c r="C2"/>
      <c r="D2"/>
      <c r="E2"/>
      <c r="F2"/>
      <c r="G2"/>
      <c r="H2"/>
      <c r="I2"/>
      <c r="J2"/>
      <c r="K2"/>
      <c r="L2"/>
      <c r="M2"/>
      <c r="N2"/>
      <c r="O2"/>
      <c r="P2"/>
      <c r="Q2"/>
      <c r="R2"/>
      <c r="S2"/>
      <c r="T2"/>
      <c r="U2"/>
      <c r="V2"/>
      <c r="W2"/>
      <c r="X2"/>
      <c r="Y2"/>
    </row>
    <row r="4" spans="2:25">
      <c r="B4" s="2269" t="s">
        <v>1395</v>
      </c>
      <c r="C4" s="2269"/>
      <c r="D4" s="2269"/>
      <c r="E4" s="2269"/>
      <c r="F4" s="2269"/>
      <c r="G4" s="2269"/>
      <c r="H4" s="2269"/>
      <c r="I4" s="2269"/>
      <c r="J4" s="2269"/>
      <c r="K4" s="2269"/>
      <c r="L4" s="2269"/>
      <c r="M4" s="2269"/>
      <c r="N4" s="2269"/>
      <c r="O4" s="2269"/>
      <c r="P4" s="2269"/>
      <c r="Q4" s="2269"/>
      <c r="R4" s="2269"/>
      <c r="S4" s="2269"/>
      <c r="T4" s="2269"/>
      <c r="U4" s="2269"/>
      <c r="V4" s="2269"/>
      <c r="W4" s="2269"/>
      <c r="X4" s="2269"/>
      <c r="Y4" s="2269"/>
    </row>
    <row r="6" spans="2:25"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5" ht="23.25" customHeight="1">
      <c r="B7" s="1950" t="s">
        <v>448</v>
      </c>
      <c r="C7" s="1950"/>
      <c r="D7" s="1950"/>
      <c r="E7" s="1950"/>
      <c r="F7" s="1950"/>
      <c r="G7" s="503" t="s">
        <v>8</v>
      </c>
      <c r="H7" s="599" t="s">
        <v>420</v>
      </c>
      <c r="I7" s="599"/>
      <c r="J7" s="599"/>
      <c r="K7" s="599"/>
      <c r="L7" s="527" t="s">
        <v>8</v>
      </c>
      <c r="M7" s="599" t="s">
        <v>421</v>
      </c>
      <c r="N7" s="599"/>
      <c r="O7" s="599"/>
      <c r="P7" s="599"/>
      <c r="Q7" s="527" t="s">
        <v>8</v>
      </c>
      <c r="R7" s="599" t="s">
        <v>422</v>
      </c>
      <c r="S7" s="599"/>
      <c r="T7" s="599"/>
      <c r="U7" s="599"/>
      <c r="V7" s="599"/>
      <c r="W7" s="567"/>
      <c r="X7" s="567"/>
      <c r="Y7" s="568"/>
    </row>
    <row r="8" spans="2:25" ht="20.100000000000001" customHeight="1">
      <c r="B8" s="1943" t="s">
        <v>449</v>
      </c>
      <c r="C8" s="1944"/>
      <c r="D8" s="1944"/>
      <c r="E8" s="1944"/>
      <c r="F8" s="1945"/>
      <c r="G8" s="527" t="s">
        <v>8</v>
      </c>
      <c r="H8" s="581" t="s">
        <v>450</v>
      </c>
      <c r="I8" s="520"/>
      <c r="J8" s="520"/>
      <c r="K8" s="520"/>
      <c r="L8" s="520"/>
      <c r="M8" s="520"/>
      <c r="N8" s="520"/>
      <c r="O8" s="520"/>
      <c r="P8" s="520"/>
      <c r="Q8" s="520"/>
      <c r="R8" s="520"/>
      <c r="S8" s="520"/>
      <c r="T8" s="520"/>
      <c r="U8" s="520"/>
      <c r="V8" s="520"/>
      <c r="W8" s="520"/>
      <c r="X8" s="520"/>
      <c r="Y8" s="521"/>
    </row>
    <row r="9" spans="2:25" ht="20.100000000000001" customHeight="1">
      <c r="B9" s="2255"/>
      <c r="C9" s="1938"/>
      <c r="D9" s="1938"/>
      <c r="E9" s="1938"/>
      <c r="F9" s="2256"/>
      <c r="G9" s="527" t="s">
        <v>8</v>
      </c>
      <c r="H9" s="571" t="s">
        <v>451</v>
      </c>
      <c r="I9" s="529"/>
      <c r="J9" s="529"/>
      <c r="K9" s="529"/>
      <c r="L9" s="529"/>
      <c r="M9" s="529"/>
      <c r="N9" s="529"/>
      <c r="O9" s="529"/>
      <c r="P9" s="529"/>
      <c r="Q9" s="529"/>
      <c r="R9" s="529"/>
      <c r="S9" s="529"/>
      <c r="T9" s="529"/>
      <c r="U9" s="529"/>
      <c r="V9" s="529"/>
      <c r="W9" s="529"/>
      <c r="X9" s="529"/>
      <c r="Y9" s="530"/>
    </row>
    <row r="10" spans="2:25" ht="20.100000000000001" customHeight="1">
      <c r="B10" s="2255"/>
      <c r="C10" s="1938"/>
      <c r="D10" s="1938"/>
      <c r="E10" s="1938"/>
      <c r="F10" s="2256"/>
      <c r="G10" s="527" t="s">
        <v>8</v>
      </c>
      <c r="H10" s="571" t="s">
        <v>452</v>
      </c>
      <c r="I10" s="529"/>
      <c r="J10" s="529"/>
      <c r="K10" s="529"/>
      <c r="L10" s="529"/>
      <c r="M10" s="529"/>
      <c r="N10" s="529"/>
      <c r="O10" s="529"/>
      <c r="P10" s="529"/>
      <c r="Q10" s="529"/>
      <c r="R10" s="529"/>
      <c r="S10" s="529"/>
      <c r="T10" s="529"/>
      <c r="U10" s="529"/>
      <c r="V10" s="529"/>
      <c r="W10" s="529"/>
      <c r="X10" s="529"/>
      <c r="Y10" s="530"/>
    </row>
    <row r="11" spans="2:25" ht="20.100000000000001" customHeight="1">
      <c r="B11" s="1946"/>
      <c r="C11" s="1947"/>
      <c r="D11" s="1947"/>
      <c r="E11" s="1947"/>
      <c r="F11" s="1948"/>
      <c r="G11" s="509" t="s">
        <v>8</v>
      </c>
      <c r="H11" s="513" t="s">
        <v>453</v>
      </c>
      <c r="I11" s="524"/>
      <c r="J11" s="524"/>
      <c r="K11" s="524"/>
      <c r="L11" s="524"/>
      <c r="M11" s="524"/>
      <c r="N11" s="524"/>
      <c r="O11" s="524"/>
      <c r="P11" s="524"/>
      <c r="Q11" s="524"/>
      <c r="R11" s="524"/>
      <c r="S11" s="524"/>
      <c r="T11" s="524"/>
      <c r="U11" s="524"/>
      <c r="V11" s="524"/>
      <c r="W11" s="524"/>
      <c r="X11" s="524"/>
      <c r="Y11" s="525"/>
    </row>
    <row r="12" spans="2:25" ht="20.100000000000001" customHeight="1">
      <c r="B12" s="1943" t="s">
        <v>454</v>
      </c>
      <c r="C12" s="1944"/>
      <c r="D12" s="1944"/>
      <c r="E12" s="1944"/>
      <c r="F12" s="1945"/>
      <c r="G12" s="527" t="s">
        <v>8</v>
      </c>
      <c r="H12" s="581" t="s">
        <v>455</v>
      </c>
      <c r="I12" s="520"/>
      <c r="J12" s="520"/>
      <c r="K12" s="520"/>
      <c r="L12" s="520"/>
      <c r="M12" s="520"/>
      <c r="N12" s="520"/>
      <c r="O12" s="520"/>
      <c r="P12" s="520"/>
      <c r="Q12" s="520"/>
      <c r="R12" s="520"/>
      <c r="S12" s="520"/>
      <c r="T12" s="520"/>
      <c r="U12" s="520"/>
      <c r="V12" s="520"/>
      <c r="W12" s="520"/>
      <c r="X12" s="520"/>
      <c r="Y12" s="521"/>
    </row>
    <row r="13" spans="2:25" ht="20.100000000000001" customHeight="1">
      <c r="B13" s="2255"/>
      <c r="C13" s="1938"/>
      <c r="D13" s="1938"/>
      <c r="E13" s="1938"/>
      <c r="F13" s="2256"/>
      <c r="G13" s="527" t="s">
        <v>8</v>
      </c>
      <c r="H13" s="571" t="s">
        <v>456</v>
      </c>
      <c r="I13" s="529"/>
      <c r="J13" s="529"/>
      <c r="K13" s="529"/>
      <c r="L13" s="529"/>
      <c r="M13" s="529"/>
      <c r="N13" s="529"/>
      <c r="O13" s="529"/>
      <c r="P13" s="529"/>
      <c r="Q13" s="529"/>
      <c r="R13" s="529"/>
      <c r="S13" s="529"/>
      <c r="T13" s="529"/>
      <c r="U13" s="529"/>
      <c r="V13" s="529"/>
      <c r="W13" s="529"/>
      <c r="X13" s="529"/>
      <c r="Y13" s="530"/>
    </row>
    <row r="14" spans="2:25" ht="20.100000000000001" customHeight="1">
      <c r="B14" s="2255"/>
      <c r="C14" s="1938"/>
      <c r="D14" s="1938"/>
      <c r="E14" s="1938"/>
      <c r="F14" s="2256"/>
      <c r="G14" s="527" t="s">
        <v>8</v>
      </c>
      <c r="H14" s="571" t="s">
        <v>457</v>
      </c>
      <c r="I14" s="529"/>
      <c r="J14" s="529"/>
      <c r="K14" s="529"/>
      <c r="L14" s="529"/>
      <c r="M14" s="529"/>
      <c r="N14" s="529"/>
      <c r="O14" s="529"/>
      <c r="P14" s="529"/>
      <c r="Q14" s="529"/>
      <c r="R14" s="529"/>
      <c r="S14" s="529"/>
      <c r="T14" s="529"/>
      <c r="U14" s="529"/>
      <c r="V14" s="529"/>
      <c r="W14" s="529"/>
      <c r="X14" s="529"/>
      <c r="Y14" s="530"/>
    </row>
    <row r="15" spans="2:25" ht="20.100000000000001" customHeight="1">
      <c r="B15" s="1946"/>
      <c r="C15" s="1947"/>
      <c r="D15" s="1947"/>
      <c r="E15" s="1947"/>
      <c r="F15" s="1948"/>
      <c r="G15" s="509" t="s">
        <v>8</v>
      </c>
      <c r="H15" s="513" t="s">
        <v>458</v>
      </c>
      <c r="I15" s="524"/>
      <c r="J15" s="524"/>
      <c r="K15" s="524"/>
      <c r="L15" s="524"/>
      <c r="M15" s="524"/>
      <c r="N15" s="524"/>
      <c r="O15" s="524"/>
      <c r="P15" s="524"/>
      <c r="Q15" s="524"/>
      <c r="R15" s="524"/>
      <c r="S15" s="524"/>
      <c r="T15" s="524"/>
      <c r="U15" s="524"/>
      <c r="V15" s="524"/>
      <c r="W15" s="524"/>
      <c r="X15" s="524"/>
      <c r="Y15" s="525"/>
    </row>
    <row r="17" spans="2:25">
      <c r="B17" s="580"/>
      <c r="C17" s="581"/>
      <c r="D17" s="581"/>
      <c r="E17" s="581"/>
      <c r="F17" s="581"/>
      <c r="G17" s="581"/>
      <c r="H17" s="581"/>
      <c r="I17" s="581"/>
      <c r="J17" s="581"/>
      <c r="K17" s="581"/>
      <c r="L17" s="581"/>
      <c r="M17" s="581"/>
      <c r="N17" s="581"/>
      <c r="O17" s="581"/>
      <c r="P17" s="581"/>
      <c r="Q17" s="581"/>
      <c r="R17" s="581"/>
      <c r="S17" s="581"/>
      <c r="T17" s="581"/>
      <c r="U17" s="581"/>
      <c r="V17" s="581"/>
      <c r="W17" s="581"/>
      <c r="X17" s="581"/>
      <c r="Y17" s="582"/>
    </row>
    <row r="18" spans="2:25">
      <c r="B18" s="579" t="s">
        <v>459</v>
      </c>
      <c r="Y18" s="578"/>
    </row>
    <row r="19" spans="2:25">
      <c r="B19" s="579"/>
      <c r="Y19" s="578"/>
    </row>
    <row r="20" spans="2:25">
      <c r="B20" s="579"/>
      <c r="C20" s="571" t="s">
        <v>460</v>
      </c>
      <c r="K20" s="1938"/>
      <c r="L20" s="1938"/>
      <c r="M20" s="571" t="s">
        <v>461</v>
      </c>
      <c r="Y20" s="578"/>
    </row>
    <row r="21" spans="2:25" ht="6.75" customHeight="1">
      <c r="B21" s="579"/>
      <c r="Y21" s="578"/>
    </row>
    <row r="22" spans="2:25" ht="21" customHeight="1">
      <c r="B22" s="579"/>
      <c r="D22" s="1940" t="s">
        <v>462</v>
      </c>
      <c r="E22" s="1941"/>
      <c r="F22" s="1941"/>
      <c r="G22" s="1941"/>
      <c r="H22" s="1942"/>
      <c r="I22" s="1951"/>
      <c r="J22" s="1952"/>
      <c r="K22" s="1952"/>
      <c r="L22" s="1952"/>
      <c r="M22" s="505" t="s">
        <v>463</v>
      </c>
      <c r="N22" s="532" t="s">
        <v>464</v>
      </c>
      <c r="O22" s="567"/>
      <c r="P22" s="1941"/>
      <c r="Q22" s="1941"/>
      <c r="R22" s="505" t="s">
        <v>463</v>
      </c>
      <c r="S22" s="532" t="s">
        <v>465</v>
      </c>
      <c r="T22" s="567"/>
      <c r="U22" s="567"/>
      <c r="V22" s="1941"/>
      <c r="W22" s="1941"/>
      <c r="X22" s="505" t="s">
        <v>463</v>
      </c>
      <c r="Y22" s="578"/>
    </row>
    <row r="23" spans="2:25" ht="21" customHeight="1">
      <c r="B23" s="579"/>
      <c r="D23" s="1940" t="s">
        <v>466</v>
      </c>
      <c r="E23" s="1941"/>
      <c r="F23" s="1941"/>
      <c r="G23" s="1941"/>
      <c r="H23" s="1942"/>
      <c r="I23" s="1940"/>
      <c r="J23" s="1941"/>
      <c r="K23" s="1941"/>
      <c r="L23" s="1941"/>
      <c r="M23" s="505" t="s">
        <v>463</v>
      </c>
      <c r="N23" s="532" t="s">
        <v>464</v>
      </c>
      <c r="O23" s="567"/>
      <c r="P23" s="1941"/>
      <c r="Q23" s="1941"/>
      <c r="R23" s="505" t="s">
        <v>463</v>
      </c>
      <c r="S23" s="532" t="s">
        <v>465</v>
      </c>
      <c r="T23" s="567"/>
      <c r="U23" s="567"/>
      <c r="V23" s="1941"/>
      <c r="W23" s="1941"/>
      <c r="X23" s="505" t="s">
        <v>463</v>
      </c>
      <c r="Y23" s="578"/>
    </row>
    <row r="24" spans="2:25" ht="15.75" customHeight="1">
      <c r="B24" s="579"/>
      <c r="D24" s="2260" t="s">
        <v>467</v>
      </c>
      <c r="E24" s="2261"/>
      <c r="F24" s="2261"/>
      <c r="G24" s="2261"/>
      <c r="H24" s="2261"/>
      <c r="I24" s="2261"/>
      <c r="J24" s="2261"/>
      <c r="K24" s="2261"/>
      <c r="L24" s="2261"/>
      <c r="M24" s="2261"/>
      <c r="N24" s="2261"/>
      <c r="O24" s="2261"/>
      <c r="P24" s="2261"/>
      <c r="Q24" s="2261"/>
      <c r="R24" s="2261"/>
      <c r="S24" s="2261"/>
      <c r="T24" s="2261"/>
      <c r="U24" s="2262"/>
      <c r="V24" s="448" t="s">
        <v>427</v>
      </c>
      <c r="W24" s="172" t="s">
        <v>428</v>
      </c>
      <c r="X24" s="449" t="s">
        <v>429</v>
      </c>
      <c r="Y24" s="578"/>
    </row>
    <row r="25" spans="2:25" ht="30.75" customHeight="1">
      <c r="B25" s="579"/>
      <c r="D25" s="2263"/>
      <c r="E25" s="2264"/>
      <c r="F25" s="2264"/>
      <c r="G25" s="2264"/>
      <c r="H25" s="2264"/>
      <c r="I25" s="2264"/>
      <c r="J25" s="2264"/>
      <c r="K25" s="2264"/>
      <c r="L25" s="2264"/>
      <c r="M25" s="2264"/>
      <c r="N25" s="2264"/>
      <c r="O25" s="2264"/>
      <c r="P25" s="2264"/>
      <c r="Q25" s="2264"/>
      <c r="R25" s="2264"/>
      <c r="S25" s="2264"/>
      <c r="T25" s="2264"/>
      <c r="U25" s="2265"/>
      <c r="V25" s="503" t="s">
        <v>8</v>
      </c>
      <c r="W25" s="504" t="s">
        <v>468</v>
      </c>
      <c r="X25" s="505" t="s">
        <v>8</v>
      </c>
      <c r="Y25" s="578"/>
    </row>
    <row r="26" spans="2:25" ht="17.25" customHeight="1">
      <c r="B26" s="579"/>
      <c r="D26" s="2266" t="s">
        <v>469</v>
      </c>
      <c r="E26" s="2267"/>
      <c r="F26" s="2267"/>
      <c r="G26" s="2267"/>
      <c r="H26" s="2267"/>
      <c r="I26" s="2267"/>
      <c r="J26" s="2267"/>
      <c r="K26" s="2267"/>
      <c r="L26" s="2267"/>
      <c r="M26" s="2267"/>
      <c r="N26" s="2267"/>
      <c r="O26" s="2267"/>
      <c r="P26" s="2267"/>
      <c r="Q26" s="2267"/>
      <c r="R26" s="2267"/>
      <c r="S26" s="2267"/>
      <c r="T26" s="2267"/>
      <c r="U26" s="2267"/>
      <c r="V26" s="2267"/>
      <c r="W26" s="2267"/>
      <c r="X26" s="2268"/>
      <c r="Y26" s="578"/>
    </row>
    <row r="27" spans="2:25" ht="21" customHeight="1">
      <c r="B27" s="579"/>
      <c r="D27" s="1940" t="s">
        <v>470</v>
      </c>
      <c r="E27" s="1941"/>
      <c r="F27" s="1941"/>
      <c r="G27" s="1941"/>
      <c r="H27" s="1942"/>
      <c r="I27" s="1940"/>
      <c r="J27" s="1941"/>
      <c r="K27" s="1941"/>
      <c r="L27" s="1941"/>
      <c r="M27" s="505" t="s">
        <v>463</v>
      </c>
      <c r="N27" s="532" t="s">
        <v>464</v>
      </c>
      <c r="O27" s="567"/>
      <c r="P27" s="1941"/>
      <c r="Q27" s="1941"/>
      <c r="R27" s="505" t="s">
        <v>463</v>
      </c>
      <c r="S27" s="532" t="s">
        <v>465</v>
      </c>
      <c r="T27" s="567"/>
      <c r="U27" s="567"/>
      <c r="V27" s="1941"/>
      <c r="W27" s="1941"/>
      <c r="X27" s="505" t="s">
        <v>463</v>
      </c>
      <c r="Y27" s="578"/>
    </row>
    <row r="28" spans="2:25" ht="21" customHeight="1">
      <c r="B28" s="579"/>
      <c r="D28" s="1940" t="s">
        <v>471</v>
      </c>
      <c r="E28" s="1941"/>
      <c r="F28" s="1941"/>
      <c r="G28" s="1941"/>
      <c r="H28" s="1942"/>
      <c r="I28" s="1940"/>
      <c r="J28" s="1941"/>
      <c r="K28" s="1941"/>
      <c r="L28" s="1941"/>
      <c r="M28" s="505" t="s">
        <v>463</v>
      </c>
      <c r="N28" s="532" t="s">
        <v>464</v>
      </c>
      <c r="O28" s="567"/>
      <c r="P28" s="1941"/>
      <c r="Q28" s="1941"/>
      <c r="R28" s="505" t="s">
        <v>463</v>
      </c>
      <c r="S28" s="532" t="s">
        <v>465</v>
      </c>
      <c r="T28" s="567"/>
      <c r="U28" s="567"/>
      <c r="V28" s="1941"/>
      <c r="W28" s="1941"/>
      <c r="X28" s="505" t="s">
        <v>463</v>
      </c>
      <c r="Y28" s="578"/>
    </row>
    <row r="29" spans="2:25" ht="21" customHeight="1">
      <c r="B29" s="579"/>
      <c r="D29" s="1940" t="s">
        <v>472</v>
      </c>
      <c r="E29" s="1941"/>
      <c r="F29" s="1941"/>
      <c r="G29" s="1941"/>
      <c r="H29" s="1942"/>
      <c r="I29" s="1940"/>
      <c r="J29" s="1941"/>
      <c r="K29" s="1941"/>
      <c r="L29" s="1941"/>
      <c r="M29" s="505" t="s">
        <v>463</v>
      </c>
      <c r="N29" s="532" t="s">
        <v>464</v>
      </c>
      <c r="O29" s="567"/>
      <c r="P29" s="1941"/>
      <c r="Q29" s="1941"/>
      <c r="R29" s="505" t="s">
        <v>463</v>
      </c>
      <c r="S29" s="532" t="s">
        <v>465</v>
      </c>
      <c r="T29" s="567"/>
      <c r="U29" s="567"/>
      <c r="V29" s="1941"/>
      <c r="W29" s="1941"/>
      <c r="X29" s="505" t="s">
        <v>463</v>
      </c>
      <c r="Y29" s="578"/>
    </row>
    <row r="30" spans="2:25" ht="21" customHeight="1">
      <c r="B30" s="579"/>
      <c r="D30" s="1940" t="s">
        <v>473</v>
      </c>
      <c r="E30" s="1941"/>
      <c r="F30" s="1941"/>
      <c r="G30" s="1941"/>
      <c r="H30" s="1942"/>
      <c r="I30" s="1940"/>
      <c r="J30" s="1941"/>
      <c r="K30" s="1941"/>
      <c r="L30" s="1941"/>
      <c r="M30" s="505" t="s">
        <v>463</v>
      </c>
      <c r="N30" s="532" t="s">
        <v>464</v>
      </c>
      <c r="O30" s="567"/>
      <c r="P30" s="1941"/>
      <c r="Q30" s="1941"/>
      <c r="R30" s="505" t="s">
        <v>463</v>
      </c>
      <c r="S30" s="532" t="s">
        <v>465</v>
      </c>
      <c r="T30" s="567"/>
      <c r="U30" s="567"/>
      <c r="V30" s="1941"/>
      <c r="W30" s="1941"/>
      <c r="X30" s="505" t="s">
        <v>463</v>
      </c>
      <c r="Y30" s="578"/>
    </row>
    <row r="31" spans="2:25" ht="21" customHeight="1">
      <c r="B31" s="579"/>
      <c r="D31" s="1940" t="s">
        <v>474</v>
      </c>
      <c r="E31" s="1941"/>
      <c r="F31" s="1941"/>
      <c r="G31" s="1941"/>
      <c r="H31" s="1942"/>
      <c r="I31" s="1940"/>
      <c r="J31" s="1941"/>
      <c r="K31" s="1941"/>
      <c r="L31" s="1941"/>
      <c r="M31" s="505" t="s">
        <v>463</v>
      </c>
      <c r="N31" s="532" t="s">
        <v>464</v>
      </c>
      <c r="O31" s="567"/>
      <c r="P31" s="1941"/>
      <c r="Q31" s="1941"/>
      <c r="R31" s="505" t="s">
        <v>463</v>
      </c>
      <c r="S31" s="532" t="s">
        <v>465</v>
      </c>
      <c r="T31" s="567"/>
      <c r="U31" s="567"/>
      <c r="V31" s="1941"/>
      <c r="W31" s="1941"/>
      <c r="X31" s="505" t="s">
        <v>463</v>
      </c>
      <c r="Y31" s="578"/>
    </row>
    <row r="32" spans="2:25" ht="13.5" customHeight="1">
      <c r="B32" s="579"/>
      <c r="D32" s="527"/>
      <c r="E32" s="527"/>
      <c r="F32" s="527"/>
      <c r="G32" s="527"/>
      <c r="H32" s="527"/>
      <c r="I32" s="527"/>
      <c r="J32" s="527"/>
      <c r="K32" s="527"/>
      <c r="L32" s="527"/>
      <c r="M32" s="527"/>
      <c r="P32" s="527"/>
      <c r="Q32" s="527"/>
      <c r="R32" s="527"/>
      <c r="V32" s="527"/>
      <c r="W32" s="527"/>
      <c r="X32" s="527"/>
      <c r="Y32" s="578"/>
    </row>
    <row r="33" spans="2:32">
      <c r="B33" s="579"/>
      <c r="C33" s="571" t="s">
        <v>475</v>
      </c>
      <c r="Y33" s="578"/>
      <c r="Z33"/>
      <c r="AA33"/>
      <c r="AB33"/>
    </row>
    <row r="34" spans="2:32" ht="7.5" customHeight="1">
      <c r="B34" s="579"/>
      <c r="Y34" s="578"/>
      <c r="Z34"/>
      <c r="AA34"/>
      <c r="AB34"/>
    </row>
    <row r="35" spans="2:32" ht="35.25" customHeight="1">
      <c r="B35" s="579"/>
      <c r="D35" s="2257"/>
      <c r="E35" s="2258"/>
      <c r="F35" s="2258"/>
      <c r="G35" s="2258"/>
      <c r="H35" s="2258"/>
      <c r="I35" s="2258"/>
      <c r="J35" s="2258"/>
      <c r="K35" s="2258"/>
      <c r="L35" s="2258"/>
      <c r="M35" s="2258"/>
      <c r="N35" s="2258"/>
      <c r="O35" s="2258"/>
      <c r="P35" s="2258"/>
      <c r="Q35" s="2258"/>
      <c r="R35" s="2258"/>
      <c r="S35" s="2258"/>
      <c r="T35" s="2258"/>
      <c r="U35" s="2258"/>
      <c r="V35" s="2258"/>
      <c r="W35" s="2258"/>
      <c r="X35" s="2259"/>
      <c r="Y35" s="578"/>
      <c r="Z35"/>
      <c r="AA35"/>
      <c r="AB35"/>
    </row>
    <row r="36" spans="2:32" ht="12" customHeight="1">
      <c r="B36" s="579"/>
      <c r="Y36" s="578"/>
      <c r="Z36"/>
      <c r="AA36"/>
      <c r="AB36"/>
    </row>
    <row r="37" spans="2:32">
      <c r="B37" s="579"/>
      <c r="C37" s="571" t="s">
        <v>476</v>
      </c>
      <c r="Y37" s="578"/>
      <c r="Z37"/>
      <c r="AA37"/>
      <c r="AB37"/>
    </row>
    <row r="38" spans="2:32" ht="6.75" customHeight="1">
      <c r="B38" s="579"/>
      <c r="D38" s="513"/>
      <c r="E38" s="513"/>
      <c r="F38" s="513"/>
      <c r="G38" s="513"/>
      <c r="H38" s="513"/>
      <c r="I38" s="513"/>
      <c r="J38" s="513"/>
      <c r="K38" s="513"/>
      <c r="L38" s="513"/>
      <c r="M38" s="513"/>
      <c r="N38" s="513"/>
      <c r="O38" s="513"/>
      <c r="P38" s="513"/>
      <c r="Q38" s="513"/>
      <c r="R38" s="513"/>
      <c r="S38" s="513"/>
      <c r="T38" s="513"/>
      <c r="U38" s="513"/>
      <c r="V38" s="513"/>
      <c r="W38" s="513"/>
      <c r="X38" s="513"/>
      <c r="Y38" s="578"/>
      <c r="Z38"/>
      <c r="AA38" s="271"/>
      <c r="AB38" s="271"/>
      <c r="AC38" s="513"/>
      <c r="AD38" s="513"/>
      <c r="AE38" s="513"/>
      <c r="AF38" s="513"/>
    </row>
    <row r="39" spans="2:32" ht="23.25" customHeight="1">
      <c r="B39" s="579"/>
      <c r="D39" s="602">
        <v>1</v>
      </c>
      <c r="E39" s="1946"/>
      <c r="F39" s="1947"/>
      <c r="G39" s="601" t="s">
        <v>477</v>
      </c>
      <c r="H39" s="1947"/>
      <c r="I39" s="1947"/>
      <c r="J39" s="601" t="s">
        <v>262</v>
      </c>
      <c r="K39" s="1947"/>
      <c r="L39" s="1947"/>
      <c r="M39" s="1948"/>
      <c r="N39" s="602">
        <v>4</v>
      </c>
      <c r="O39" s="1946"/>
      <c r="P39" s="1947"/>
      <c r="Q39" s="601" t="s">
        <v>477</v>
      </c>
      <c r="R39" s="1947"/>
      <c r="S39" s="1947"/>
      <c r="T39" s="601" t="s">
        <v>262</v>
      </c>
      <c r="U39" s="601"/>
      <c r="V39" s="1947"/>
      <c r="W39" s="1947"/>
      <c r="X39" s="1947"/>
      <c r="Y39" s="312"/>
      <c r="Z39" s="657"/>
      <c r="AA39"/>
      <c r="AB39"/>
    </row>
    <row r="40" spans="2:32" ht="23.25" customHeight="1">
      <c r="B40" s="579"/>
      <c r="D40" s="566">
        <v>2</v>
      </c>
      <c r="E40" s="1940"/>
      <c r="F40" s="1941"/>
      <c r="G40" s="599" t="s">
        <v>477</v>
      </c>
      <c r="H40" s="1941"/>
      <c r="I40" s="1941"/>
      <c r="J40" s="599" t="s">
        <v>262</v>
      </c>
      <c r="K40" s="1941"/>
      <c r="L40" s="1941"/>
      <c r="M40" s="1942"/>
      <c r="N40" s="566">
        <v>5</v>
      </c>
      <c r="O40" s="1940"/>
      <c r="P40" s="1941"/>
      <c r="Q40" s="599" t="s">
        <v>477</v>
      </c>
      <c r="R40" s="1941"/>
      <c r="S40" s="1941"/>
      <c r="T40" s="599" t="s">
        <v>262</v>
      </c>
      <c r="U40" s="599"/>
      <c r="V40" s="1941"/>
      <c r="W40" s="1941"/>
      <c r="X40" s="1942"/>
      <c r="Y40" s="578"/>
      <c r="Z40"/>
      <c r="AA40"/>
      <c r="AB40"/>
    </row>
    <row r="41" spans="2:32" ht="23.25" customHeight="1">
      <c r="B41" s="579"/>
      <c r="D41" s="566">
        <v>3</v>
      </c>
      <c r="E41" s="1940"/>
      <c r="F41" s="1941"/>
      <c r="G41" s="599" t="s">
        <v>477</v>
      </c>
      <c r="H41" s="1941"/>
      <c r="I41" s="1941"/>
      <c r="J41" s="599" t="s">
        <v>262</v>
      </c>
      <c r="K41" s="1941"/>
      <c r="L41" s="1941"/>
      <c r="M41" s="1942"/>
      <c r="N41" s="566">
        <v>6</v>
      </c>
      <c r="O41" s="1940"/>
      <c r="P41" s="1941"/>
      <c r="Q41" s="599" t="s">
        <v>477</v>
      </c>
      <c r="R41" s="1941"/>
      <c r="S41" s="1941"/>
      <c r="T41" s="599" t="s">
        <v>262</v>
      </c>
      <c r="U41" s="599"/>
      <c r="V41" s="1941"/>
      <c r="W41" s="1941"/>
      <c r="X41" s="1942"/>
      <c r="Y41" s="578"/>
      <c r="Z41"/>
      <c r="AA41"/>
      <c r="AB41"/>
    </row>
    <row r="42" spans="2:32">
      <c r="B42" s="583"/>
      <c r="C42" s="513"/>
      <c r="D42" s="513"/>
      <c r="E42" s="513"/>
      <c r="F42" s="513"/>
      <c r="G42" s="513"/>
      <c r="H42" s="513"/>
      <c r="I42" s="513"/>
      <c r="J42" s="513"/>
      <c r="K42" s="513"/>
      <c r="L42" s="513"/>
      <c r="M42" s="513"/>
      <c r="N42" s="513"/>
      <c r="O42" s="513"/>
      <c r="P42" s="513"/>
      <c r="Q42" s="513"/>
      <c r="R42" s="513"/>
      <c r="S42" s="513"/>
      <c r="T42" s="513"/>
      <c r="U42" s="513"/>
      <c r="V42" s="513"/>
      <c r="W42" s="513"/>
      <c r="X42" s="513"/>
      <c r="Y42" s="584"/>
      <c r="Z42"/>
      <c r="AA42"/>
      <c r="AB42"/>
    </row>
    <row r="44" spans="2:32">
      <c r="B44" s="580"/>
      <c r="C44" s="581"/>
      <c r="D44" s="581"/>
      <c r="E44" s="581"/>
      <c r="F44" s="581"/>
      <c r="G44" s="581"/>
      <c r="H44" s="581"/>
      <c r="I44" s="581"/>
      <c r="J44" s="581"/>
      <c r="K44" s="581"/>
      <c r="L44" s="581"/>
      <c r="M44" s="581"/>
      <c r="N44" s="581"/>
      <c r="O44" s="581"/>
      <c r="P44" s="581"/>
      <c r="Q44" s="581"/>
      <c r="R44" s="581"/>
      <c r="S44" s="581"/>
      <c r="T44" s="582"/>
      <c r="U44" s="581"/>
      <c r="V44" s="581"/>
      <c r="W44" s="581"/>
      <c r="X44" s="581"/>
      <c r="Y44" s="582"/>
      <c r="Z44"/>
      <c r="AA44"/>
      <c r="AB44"/>
    </row>
    <row r="45" spans="2:32">
      <c r="B45" s="579" t="s">
        <v>478</v>
      </c>
      <c r="T45" s="578"/>
      <c r="V45" s="153" t="s">
        <v>427</v>
      </c>
      <c r="W45" s="153" t="s">
        <v>428</v>
      </c>
      <c r="X45" s="153" t="s">
        <v>429</v>
      </c>
      <c r="Y45" s="578"/>
      <c r="Z45"/>
      <c r="AA45"/>
      <c r="AB45"/>
    </row>
    <row r="46" spans="2:32">
      <c r="B46" s="579"/>
      <c r="D46" s="571" t="s">
        <v>479</v>
      </c>
      <c r="T46" s="578"/>
      <c r="V46" s="153"/>
      <c r="W46" s="153"/>
      <c r="X46" s="153"/>
      <c r="Y46" s="578"/>
      <c r="Z46"/>
      <c r="AA46"/>
      <c r="AB46"/>
    </row>
    <row r="47" spans="2:32" ht="14.25" customHeight="1">
      <c r="B47" s="579"/>
      <c r="T47" s="578"/>
      <c r="Y47" s="578"/>
      <c r="Z47"/>
      <c r="AA47"/>
      <c r="AB47"/>
    </row>
    <row r="48" spans="2:32" ht="17.25" customHeight="1">
      <c r="B48" s="579"/>
      <c r="C48" s="571" t="s">
        <v>480</v>
      </c>
      <c r="T48" s="578"/>
      <c r="V48" s="527" t="s">
        <v>8</v>
      </c>
      <c r="W48" s="527" t="s">
        <v>428</v>
      </c>
      <c r="X48" s="527" t="s">
        <v>8</v>
      </c>
      <c r="Y48" s="112"/>
      <c r="AB48" s="571" t="s">
        <v>481</v>
      </c>
    </row>
    <row r="49" spans="2:25">
      <c r="B49" s="579"/>
      <c r="D49" s="571" t="s">
        <v>482</v>
      </c>
      <c r="T49" s="578"/>
      <c r="V49" s="527"/>
      <c r="W49" s="527"/>
      <c r="X49" s="527"/>
      <c r="Y49" s="573"/>
    </row>
    <row r="50" spans="2:25">
      <c r="B50" s="579"/>
      <c r="T50" s="578"/>
      <c r="V50" s="527"/>
      <c r="W50" s="527"/>
      <c r="X50" s="527"/>
      <c r="Y50" s="573"/>
    </row>
    <row r="51" spans="2:25" ht="17.25" customHeight="1">
      <c r="B51" s="579"/>
      <c r="C51" s="571" t="s">
        <v>483</v>
      </c>
      <c r="T51" s="578"/>
      <c r="V51" s="527" t="s">
        <v>8</v>
      </c>
      <c r="W51" s="527" t="s">
        <v>428</v>
      </c>
      <c r="X51" s="527" t="s">
        <v>8</v>
      </c>
      <c r="Y51" s="112"/>
    </row>
    <row r="52" spans="2:25" ht="17.25" customHeight="1">
      <c r="B52" s="579"/>
      <c r="D52" s="571" t="s">
        <v>484</v>
      </c>
      <c r="T52" s="578"/>
      <c r="V52" s="527"/>
      <c r="W52" s="527"/>
      <c r="X52" s="527"/>
      <c r="Y52" s="112"/>
    </row>
    <row r="53" spans="2:25">
      <c r="B53" s="579"/>
      <c r="T53" s="578"/>
      <c r="V53" s="527"/>
      <c r="W53" s="527"/>
      <c r="X53" s="527"/>
      <c r="Y53" s="573"/>
    </row>
    <row r="54" spans="2:25" ht="17.25" customHeight="1">
      <c r="B54" s="579"/>
      <c r="C54" s="571" t="s">
        <v>485</v>
      </c>
      <c r="T54" s="578"/>
      <c r="V54" s="527" t="s">
        <v>8</v>
      </c>
      <c r="W54" s="527" t="s">
        <v>428</v>
      </c>
      <c r="X54" s="527" t="s">
        <v>8</v>
      </c>
      <c r="Y54" s="112"/>
    </row>
    <row r="55" spans="2:25" ht="17.25" customHeight="1">
      <c r="B55" s="579"/>
      <c r="D55" s="571" t="s">
        <v>486</v>
      </c>
      <c r="T55" s="578"/>
      <c r="V55" s="527"/>
      <c r="W55" s="527"/>
      <c r="X55" s="527"/>
      <c r="Y55" s="112"/>
    </row>
    <row r="56" spans="2:25" ht="13.5" customHeight="1">
      <c r="B56" s="579"/>
      <c r="T56" s="578"/>
      <c r="V56" s="2"/>
      <c r="W56" s="2"/>
      <c r="X56" s="2"/>
      <c r="Y56" s="112"/>
    </row>
    <row r="57" spans="2:25" ht="17.25" customHeight="1">
      <c r="B57" s="579"/>
      <c r="C57" s="571" t="s">
        <v>487</v>
      </c>
      <c r="T57" s="578"/>
      <c r="V57" s="527" t="s">
        <v>8</v>
      </c>
      <c r="W57" s="527" t="s">
        <v>428</v>
      </c>
      <c r="X57" s="527" t="s">
        <v>8</v>
      </c>
      <c r="Y57" s="112"/>
    </row>
    <row r="58" spans="2:25" ht="17.25" customHeight="1">
      <c r="B58" s="579"/>
      <c r="D58" s="571" t="s">
        <v>488</v>
      </c>
      <c r="T58" s="578"/>
      <c r="V58" s="527"/>
      <c r="W58" s="527"/>
      <c r="X58" s="527"/>
      <c r="Y58" s="112"/>
    </row>
    <row r="59" spans="2:25" ht="17.25" customHeight="1">
      <c r="B59" s="579"/>
      <c r="D59" s="571" t="s">
        <v>489</v>
      </c>
      <c r="T59" s="578"/>
      <c r="V59" s="527"/>
      <c r="W59" s="527"/>
      <c r="X59" s="527"/>
      <c r="Y59" s="112"/>
    </row>
    <row r="60" spans="2:25">
      <c r="B60" s="579"/>
      <c r="T60" s="578"/>
      <c r="V60" s="527"/>
      <c r="W60" s="527"/>
      <c r="X60" s="527"/>
      <c r="Y60" s="573"/>
    </row>
    <row r="61" spans="2:25" ht="17.25" customHeight="1">
      <c r="B61" s="579"/>
      <c r="C61" s="571" t="s">
        <v>490</v>
      </c>
      <c r="T61" s="578"/>
      <c r="V61" s="527" t="s">
        <v>8</v>
      </c>
      <c r="W61" s="527" t="s">
        <v>428</v>
      </c>
      <c r="X61" s="527" t="s">
        <v>8</v>
      </c>
      <c r="Y61" s="112"/>
    </row>
    <row r="62" spans="2:25" ht="7.5" customHeight="1">
      <c r="B62" s="583"/>
      <c r="C62" s="513"/>
      <c r="D62" s="513"/>
      <c r="E62" s="513"/>
      <c r="F62" s="513"/>
      <c r="G62" s="513"/>
      <c r="H62" s="513"/>
      <c r="I62" s="513"/>
      <c r="J62" s="513"/>
      <c r="K62" s="513"/>
      <c r="L62" s="513"/>
      <c r="M62" s="513"/>
      <c r="N62" s="513"/>
      <c r="O62" s="513"/>
      <c r="P62" s="513"/>
      <c r="Q62" s="513"/>
      <c r="R62" s="513"/>
      <c r="S62" s="513"/>
      <c r="T62" s="584"/>
      <c r="U62" s="513"/>
      <c r="V62" s="513"/>
      <c r="W62" s="513"/>
      <c r="X62" s="513"/>
      <c r="Y62" s="584"/>
    </row>
    <row r="64" spans="2:25">
      <c r="B64" s="580"/>
      <c r="C64" s="581"/>
      <c r="D64" s="581"/>
      <c r="E64" s="581"/>
      <c r="F64" s="581"/>
      <c r="G64" s="581"/>
      <c r="H64" s="581"/>
      <c r="I64" s="581"/>
      <c r="J64" s="581"/>
      <c r="K64" s="581"/>
      <c r="L64" s="581"/>
      <c r="M64" s="581"/>
      <c r="N64" s="581"/>
      <c r="O64" s="581"/>
      <c r="P64" s="581"/>
      <c r="Q64" s="581"/>
      <c r="R64" s="581"/>
      <c r="S64" s="581"/>
      <c r="T64" s="581"/>
      <c r="U64" s="580"/>
      <c r="V64" s="581"/>
      <c r="W64" s="581"/>
      <c r="X64" s="581"/>
      <c r="Y64" s="582"/>
    </row>
    <row r="65" spans="1:28">
      <c r="B65" s="579" t="s">
        <v>491</v>
      </c>
      <c r="U65" s="579"/>
      <c r="V65" s="153" t="s">
        <v>427</v>
      </c>
      <c r="W65" s="153" t="s">
        <v>428</v>
      </c>
      <c r="X65" s="153" t="s">
        <v>429</v>
      </c>
      <c r="Y65" s="578"/>
    </row>
    <row r="66" spans="1:28">
      <c r="B66" s="579"/>
      <c r="D66" s="571" t="s">
        <v>492</v>
      </c>
      <c r="U66" s="579"/>
      <c r="Y66" s="578"/>
    </row>
    <row r="67" spans="1:28" ht="17.25" customHeight="1">
      <c r="B67" s="579"/>
      <c r="C67" s="571" t="s">
        <v>493</v>
      </c>
      <c r="U67" s="579"/>
      <c r="V67" s="527" t="s">
        <v>8</v>
      </c>
      <c r="W67" s="527" t="s">
        <v>428</v>
      </c>
      <c r="X67" s="527" t="s">
        <v>8</v>
      </c>
      <c r="Y67" s="112"/>
    </row>
    <row r="68" spans="1:28" ht="13.5" customHeight="1">
      <c r="B68" s="579"/>
      <c r="U68" s="579"/>
      <c r="V68" s="527"/>
      <c r="W68" s="527"/>
      <c r="X68" s="527"/>
      <c r="Y68" s="573"/>
    </row>
    <row r="69" spans="1:28" ht="17.25" customHeight="1">
      <c r="B69" s="579"/>
      <c r="C69" s="571" t="s">
        <v>494</v>
      </c>
      <c r="U69" s="579"/>
      <c r="V69" s="527" t="s">
        <v>8</v>
      </c>
      <c r="W69" s="527" t="s">
        <v>428</v>
      </c>
      <c r="X69" s="527" t="s">
        <v>8</v>
      </c>
      <c r="Y69" s="112"/>
    </row>
    <row r="70" spans="1:28" ht="13.5" customHeight="1">
      <c r="B70" s="579"/>
      <c r="U70" s="579"/>
      <c r="V70" s="527"/>
      <c r="W70" s="527"/>
      <c r="X70" s="527"/>
      <c r="Y70" s="573"/>
    </row>
    <row r="71" spans="1:28" ht="17.25" customHeight="1">
      <c r="A71" s="2"/>
      <c r="B71" s="579"/>
      <c r="C71" s="571" t="s">
        <v>495</v>
      </c>
      <c r="U71" s="579"/>
      <c r="V71" s="527" t="s">
        <v>8</v>
      </c>
      <c r="W71" s="527" t="s">
        <v>428</v>
      </c>
      <c r="X71" s="527" t="s">
        <v>8</v>
      </c>
      <c r="Y71" s="112"/>
    </row>
    <row r="72" spans="1:28" ht="13.5" customHeight="1">
      <c r="B72" s="579"/>
      <c r="U72" s="579"/>
      <c r="V72" s="2"/>
      <c r="W72" s="2"/>
      <c r="X72" s="2"/>
      <c r="Y72" s="112"/>
    </row>
    <row r="73" spans="1:28">
      <c r="B73" s="579"/>
      <c r="C73" s="571" t="s">
        <v>496</v>
      </c>
      <c r="U73" s="579"/>
      <c r="V73" s="527" t="s">
        <v>8</v>
      </c>
      <c r="W73" s="527" t="s">
        <v>428</v>
      </c>
      <c r="X73" s="527" t="s">
        <v>8</v>
      </c>
      <c r="Y73" s="112"/>
      <c r="Z73"/>
      <c r="AA73"/>
      <c r="AB73"/>
    </row>
    <row r="74" spans="1:28" ht="13.5" customHeight="1">
      <c r="B74" s="579"/>
      <c r="U74" s="579"/>
      <c r="Y74" s="578"/>
      <c r="Z74"/>
      <c r="AA74"/>
      <c r="AB74"/>
    </row>
    <row r="75" spans="1:28">
      <c r="B75" s="579"/>
      <c r="C75" s="571" t="s">
        <v>497</v>
      </c>
      <c r="U75" s="579"/>
      <c r="V75" s="527" t="s">
        <v>8</v>
      </c>
      <c r="W75" s="527" t="s">
        <v>428</v>
      </c>
      <c r="X75" s="527" t="s">
        <v>8</v>
      </c>
      <c r="Y75" s="112"/>
      <c r="Z75"/>
      <c r="AA75"/>
      <c r="AB75"/>
    </row>
    <row r="76" spans="1:28">
      <c r="B76" s="579"/>
      <c r="U76" s="579"/>
      <c r="Y76" s="578"/>
      <c r="Z76"/>
      <c r="AA76"/>
      <c r="AB76"/>
    </row>
    <row r="77" spans="1:28" ht="16.5" customHeight="1">
      <c r="B77" s="579"/>
      <c r="C77" s="571" t="s">
        <v>498</v>
      </c>
      <c r="U77" s="579"/>
      <c r="V77" s="527" t="s">
        <v>8</v>
      </c>
      <c r="W77" s="527" t="s">
        <v>428</v>
      </c>
      <c r="X77" s="527" t="s">
        <v>8</v>
      </c>
      <c r="Y77" s="112"/>
      <c r="Z77"/>
      <c r="AA77"/>
      <c r="AB77"/>
    </row>
    <row r="78" spans="1:28" ht="5.25" customHeight="1">
      <c r="B78" s="583"/>
      <c r="C78" s="513"/>
      <c r="D78" s="513"/>
      <c r="E78" s="513"/>
      <c r="F78" s="513"/>
      <c r="G78" s="513"/>
      <c r="H78" s="513"/>
      <c r="I78" s="513"/>
      <c r="J78" s="513"/>
      <c r="K78" s="513"/>
      <c r="L78" s="513"/>
      <c r="M78" s="513"/>
      <c r="N78" s="513"/>
      <c r="O78" s="513"/>
      <c r="P78" s="513"/>
      <c r="Q78" s="513"/>
      <c r="R78" s="513"/>
      <c r="S78" s="513"/>
      <c r="T78" s="513"/>
      <c r="U78" s="583"/>
      <c r="V78" s="513"/>
      <c r="W78" s="513"/>
      <c r="X78" s="513"/>
      <c r="Y78" s="584"/>
      <c r="Z78"/>
      <c r="AA78"/>
      <c r="AB78"/>
    </row>
    <row r="80" spans="1:28">
      <c r="B80" s="571" t="s">
        <v>499</v>
      </c>
    </row>
    <row r="81" spans="2:28">
      <c r="B81" s="571" t="s">
        <v>500</v>
      </c>
      <c r="K81"/>
      <c r="L81"/>
      <c r="M81"/>
      <c r="N81"/>
      <c r="O81"/>
      <c r="P81"/>
      <c r="Q81"/>
      <c r="R81"/>
      <c r="S81"/>
      <c r="T81"/>
      <c r="U81"/>
      <c r="V81"/>
      <c r="W81"/>
      <c r="X81"/>
      <c r="Y81"/>
      <c r="Z81"/>
      <c r="AA81"/>
      <c r="AB81"/>
    </row>
    <row r="82" spans="2:28" ht="13.5" customHeight="1">
      <c r="B82" s="571" t="s">
        <v>501</v>
      </c>
      <c r="K82"/>
      <c r="L82"/>
      <c r="M82"/>
      <c r="N82"/>
      <c r="O82"/>
      <c r="P82"/>
      <c r="Q82"/>
      <c r="R82"/>
      <c r="S82"/>
      <c r="T82"/>
      <c r="U82"/>
      <c r="V82"/>
      <c r="W82"/>
      <c r="X82"/>
      <c r="Y82"/>
      <c r="Z82"/>
      <c r="AA82"/>
      <c r="AB82"/>
    </row>
    <row r="84" spans="2:28">
      <c r="B84" s="571" t="s">
        <v>1760</v>
      </c>
      <c r="C84"/>
      <c r="D84"/>
      <c r="E84"/>
      <c r="F84"/>
      <c r="G84"/>
      <c r="H84"/>
      <c r="I84"/>
      <c r="J84"/>
      <c r="K84"/>
      <c r="L84"/>
      <c r="M84"/>
      <c r="N84"/>
      <c r="O84"/>
      <c r="P84"/>
      <c r="Q84"/>
      <c r="R84"/>
      <c r="S84"/>
      <c r="T84"/>
      <c r="U84"/>
      <c r="V84"/>
      <c r="W84"/>
      <c r="X84"/>
      <c r="Y84"/>
    </row>
    <row r="86" spans="2:28">
      <c r="B86" s="1938" t="s">
        <v>502</v>
      </c>
      <c r="C86" s="1938"/>
      <c r="D86" s="1938"/>
      <c r="E86" s="1938"/>
      <c r="F86" s="1938"/>
      <c r="G86" s="1938"/>
      <c r="H86" s="1938"/>
      <c r="I86" s="1938"/>
      <c r="J86" s="1938"/>
      <c r="K86" s="1938"/>
      <c r="L86" s="1938"/>
      <c r="M86" s="1938"/>
      <c r="N86" s="1938"/>
      <c r="O86" s="1938"/>
      <c r="P86" s="1938"/>
      <c r="Q86" s="1938"/>
      <c r="R86" s="1938"/>
      <c r="S86" s="1938"/>
      <c r="T86" s="1938"/>
      <c r="U86" s="1938"/>
      <c r="V86" s="1938"/>
      <c r="W86" s="1938"/>
      <c r="X86" s="1938"/>
      <c r="Y86" s="1938"/>
    </row>
    <row r="88" spans="2:28" ht="23.25" customHeight="1">
      <c r="B88" s="1950" t="s">
        <v>447</v>
      </c>
      <c r="C88" s="1950"/>
      <c r="D88" s="1950"/>
      <c r="E88" s="1950"/>
      <c r="F88" s="1950"/>
      <c r="G88" s="1951"/>
      <c r="H88" s="1952"/>
      <c r="I88" s="1952"/>
      <c r="J88" s="1952"/>
      <c r="K88" s="1952"/>
      <c r="L88" s="1952"/>
      <c r="M88" s="1952"/>
      <c r="N88" s="1952"/>
      <c r="O88" s="1952"/>
      <c r="P88" s="1952"/>
      <c r="Q88" s="1952"/>
      <c r="R88" s="1952"/>
      <c r="S88" s="1952"/>
      <c r="T88" s="1952"/>
      <c r="U88" s="1952"/>
      <c r="V88" s="1952"/>
      <c r="W88" s="1952"/>
      <c r="X88" s="1952"/>
      <c r="Y88" s="1953"/>
    </row>
    <row r="89" spans="2:28" ht="23.25" customHeight="1">
      <c r="B89" s="1950" t="s">
        <v>448</v>
      </c>
      <c r="C89" s="1950"/>
      <c r="D89" s="1950"/>
      <c r="E89" s="1950"/>
      <c r="F89" s="1950"/>
      <c r="G89" s="503" t="s">
        <v>8</v>
      </c>
      <c r="H89" s="599" t="s">
        <v>420</v>
      </c>
      <c r="I89" s="599"/>
      <c r="J89" s="599"/>
      <c r="K89" s="599"/>
      <c r="L89" s="527" t="s">
        <v>8</v>
      </c>
      <c r="M89" s="599" t="s">
        <v>421</v>
      </c>
      <c r="N89" s="599"/>
      <c r="O89" s="599"/>
      <c r="P89" s="599"/>
      <c r="Q89" s="527" t="s">
        <v>8</v>
      </c>
      <c r="R89" s="599" t="s">
        <v>422</v>
      </c>
      <c r="S89" s="599"/>
      <c r="T89" s="599"/>
      <c r="U89" s="599"/>
      <c r="V89" s="599"/>
      <c r="W89" s="567"/>
      <c r="X89" s="567"/>
      <c r="Y89" s="568"/>
    </row>
    <row r="90" spans="2:28" ht="20.100000000000001" customHeight="1">
      <c r="B90" s="1943" t="s">
        <v>449</v>
      </c>
      <c r="C90" s="1944"/>
      <c r="D90" s="1944"/>
      <c r="E90" s="1944"/>
      <c r="F90" s="1945"/>
      <c r="G90" s="507" t="s">
        <v>8</v>
      </c>
      <c r="H90" s="581" t="s">
        <v>450</v>
      </c>
      <c r="I90" s="520"/>
      <c r="J90" s="520"/>
      <c r="K90" s="520"/>
      <c r="L90" s="520"/>
      <c r="M90" s="520"/>
      <c r="N90" s="520"/>
      <c r="O90" s="520"/>
      <c r="P90" s="520"/>
      <c r="Q90" s="520"/>
      <c r="R90" s="520"/>
      <c r="S90" s="520"/>
      <c r="T90" s="520"/>
      <c r="U90" s="520"/>
      <c r="V90" s="520"/>
      <c r="W90" s="520"/>
      <c r="X90" s="520"/>
      <c r="Y90" s="521"/>
    </row>
    <row r="91" spans="2:28" ht="20.100000000000001" customHeight="1">
      <c r="B91" s="2255"/>
      <c r="C91" s="1938"/>
      <c r="D91" s="1938"/>
      <c r="E91" s="1938"/>
      <c r="F91" s="2256"/>
      <c r="G91" s="527" t="s">
        <v>8</v>
      </c>
      <c r="H91" s="571" t="s">
        <v>451</v>
      </c>
      <c r="I91" s="529"/>
      <c r="J91" s="529"/>
      <c r="K91" s="529"/>
      <c r="L91" s="529"/>
      <c r="M91" s="529"/>
      <c r="N91" s="529"/>
      <c r="O91" s="529"/>
      <c r="P91" s="529"/>
      <c r="Q91" s="529"/>
      <c r="R91" s="529"/>
      <c r="S91" s="529"/>
      <c r="T91" s="529"/>
      <c r="U91" s="529"/>
      <c r="V91" s="529"/>
      <c r="W91" s="529"/>
      <c r="X91" s="529"/>
      <c r="Y91" s="530"/>
    </row>
    <row r="92" spans="2:28" ht="20.100000000000001" customHeight="1">
      <c r="B92" s="1946"/>
      <c r="C92" s="1947"/>
      <c r="D92" s="1947"/>
      <c r="E92" s="1947"/>
      <c r="F92" s="1948"/>
      <c r="G92" s="510" t="s">
        <v>8</v>
      </c>
      <c r="H92" s="513" t="s">
        <v>452</v>
      </c>
      <c r="I92" s="524"/>
      <c r="J92" s="524"/>
      <c r="K92" s="524"/>
      <c r="L92" s="524"/>
      <c r="M92" s="524"/>
      <c r="N92" s="524"/>
      <c r="O92" s="524"/>
      <c r="P92" s="524"/>
      <c r="Q92" s="524"/>
      <c r="R92" s="524"/>
      <c r="S92" s="524"/>
      <c r="T92" s="524"/>
      <c r="U92" s="524"/>
      <c r="V92" s="524"/>
      <c r="W92" s="524"/>
      <c r="X92" s="524"/>
      <c r="Y92" s="525"/>
    </row>
    <row r="94" spans="2:28">
      <c r="B94" s="580"/>
      <c r="C94" s="581"/>
      <c r="D94" s="581"/>
      <c r="E94" s="581"/>
      <c r="F94" s="581"/>
      <c r="G94" s="581"/>
      <c r="H94" s="581"/>
      <c r="I94" s="581"/>
      <c r="J94" s="581"/>
      <c r="K94" s="581"/>
      <c r="L94" s="581"/>
      <c r="M94" s="581"/>
      <c r="N94" s="581"/>
      <c r="O94" s="581"/>
      <c r="P94" s="581"/>
      <c r="Q94" s="581"/>
      <c r="R94" s="581"/>
      <c r="S94" s="581"/>
      <c r="T94" s="582"/>
      <c r="U94" s="581"/>
      <c r="V94" s="581"/>
      <c r="W94" s="581"/>
      <c r="X94" s="581"/>
      <c r="Y94" s="582"/>
      <c r="Z94"/>
      <c r="AA94"/>
      <c r="AB94"/>
    </row>
    <row r="95" spans="2:28">
      <c r="B95" s="579" t="s">
        <v>1279</v>
      </c>
      <c r="T95" s="578"/>
      <c r="V95" s="153" t="s">
        <v>427</v>
      </c>
      <c r="W95" s="153" t="s">
        <v>428</v>
      </c>
      <c r="X95" s="153" t="s">
        <v>429</v>
      </c>
      <c r="Y95" s="578"/>
      <c r="Z95"/>
      <c r="AA95"/>
      <c r="AB95"/>
    </row>
    <row r="96" spans="2:28">
      <c r="B96" s="579"/>
      <c r="T96" s="578"/>
      <c r="Y96" s="578"/>
      <c r="Z96"/>
      <c r="AA96"/>
      <c r="AB96"/>
    </row>
    <row r="97" spans="2:28" ht="17.25" customHeight="1">
      <c r="B97" s="579"/>
      <c r="C97" s="571" t="s">
        <v>503</v>
      </c>
      <c r="T97" s="578"/>
      <c r="V97" s="527" t="s">
        <v>8</v>
      </c>
      <c r="W97" s="527" t="s">
        <v>428</v>
      </c>
      <c r="X97" s="527" t="s">
        <v>8</v>
      </c>
      <c r="Y97" s="112"/>
    </row>
    <row r="98" spans="2:28">
      <c r="B98" s="579"/>
      <c r="T98" s="578"/>
      <c r="V98" s="527"/>
      <c r="W98" s="527"/>
      <c r="X98" s="527"/>
      <c r="Y98" s="573"/>
    </row>
    <row r="99" spans="2:28" ht="17.25" customHeight="1">
      <c r="B99" s="579"/>
      <c r="C99" s="571" t="s">
        <v>504</v>
      </c>
      <c r="T99" s="578"/>
      <c r="V99" s="527" t="s">
        <v>8</v>
      </c>
      <c r="W99" s="527" t="s">
        <v>428</v>
      </c>
      <c r="X99" s="527" t="s">
        <v>8</v>
      </c>
      <c r="Y99" s="112"/>
    </row>
    <row r="100" spans="2:28">
      <c r="B100" s="579"/>
      <c r="T100" s="578"/>
      <c r="V100" s="527"/>
      <c r="W100" s="527"/>
      <c r="X100" s="527"/>
      <c r="Y100" s="573"/>
    </row>
    <row r="101" spans="2:28" ht="17.25" customHeight="1">
      <c r="B101" s="579"/>
      <c r="C101" s="571" t="s">
        <v>505</v>
      </c>
      <c r="T101" s="578"/>
      <c r="V101" s="527" t="s">
        <v>8</v>
      </c>
      <c r="W101" s="527" t="s">
        <v>428</v>
      </c>
      <c r="X101" s="527" t="s">
        <v>8</v>
      </c>
      <c r="Y101" s="112"/>
    </row>
    <row r="102" spans="2:28" ht="7.5" customHeight="1">
      <c r="B102" s="579"/>
      <c r="T102" s="578"/>
      <c r="V102" s="2"/>
      <c r="W102" s="2"/>
      <c r="X102" s="2"/>
      <c r="Y102" s="112"/>
    </row>
    <row r="103" spans="2:28">
      <c r="B103" s="579"/>
      <c r="C103" s="571" t="s">
        <v>506</v>
      </c>
      <c r="T103" s="578"/>
      <c r="V103" s="2"/>
      <c r="W103" s="2"/>
      <c r="X103" s="2"/>
      <c r="Y103" s="112"/>
    </row>
    <row r="104" spans="2:28">
      <c r="B104" s="583"/>
      <c r="C104" s="513"/>
      <c r="D104" s="513"/>
      <c r="E104" s="513"/>
      <c r="F104" s="513"/>
      <c r="G104" s="513"/>
      <c r="H104" s="513"/>
      <c r="I104" s="513"/>
      <c r="J104" s="513"/>
      <c r="K104" s="513"/>
      <c r="L104" s="513"/>
      <c r="M104" s="513"/>
      <c r="N104" s="513"/>
      <c r="O104" s="513"/>
      <c r="P104" s="513"/>
      <c r="Q104" s="513"/>
      <c r="R104" s="513"/>
      <c r="S104" s="513"/>
      <c r="T104" s="584"/>
      <c r="U104" s="513"/>
      <c r="V104" s="513"/>
      <c r="W104" s="513"/>
      <c r="X104" s="513"/>
      <c r="Y104" s="584"/>
    </row>
    <row r="106" spans="2:28">
      <c r="B106" s="580"/>
      <c r="C106" s="581"/>
      <c r="D106" s="581"/>
      <c r="E106" s="581"/>
      <c r="F106" s="581"/>
      <c r="G106" s="581"/>
      <c r="H106" s="581"/>
      <c r="I106" s="581"/>
      <c r="J106" s="581"/>
      <c r="K106" s="581"/>
      <c r="L106" s="581"/>
      <c r="M106" s="581"/>
      <c r="N106" s="581"/>
      <c r="O106" s="581"/>
      <c r="P106" s="581"/>
      <c r="Q106" s="581"/>
      <c r="R106" s="581"/>
      <c r="S106" s="581"/>
      <c r="T106" s="582"/>
      <c r="U106" s="581"/>
      <c r="V106" s="581"/>
      <c r="W106" s="581"/>
      <c r="X106" s="581"/>
      <c r="Y106" s="582"/>
      <c r="Z106"/>
      <c r="AA106"/>
      <c r="AB106"/>
    </row>
    <row r="107" spans="2:28">
      <c r="B107" s="579" t="s">
        <v>1280</v>
      </c>
      <c r="T107" s="578"/>
      <c r="V107" s="153" t="s">
        <v>427</v>
      </c>
      <c r="W107" s="153" t="s">
        <v>428</v>
      </c>
      <c r="X107" s="153" t="s">
        <v>429</v>
      </c>
      <c r="Y107" s="578"/>
      <c r="Z107"/>
      <c r="AA107"/>
      <c r="AB107"/>
    </row>
    <row r="108" spans="2:28">
      <c r="B108" s="579"/>
      <c r="T108" s="578"/>
      <c r="Y108" s="578"/>
      <c r="Z108"/>
      <c r="AA108"/>
      <c r="AB108"/>
    </row>
    <row r="109" spans="2:28" ht="17.25" customHeight="1">
      <c r="B109" s="579"/>
      <c r="C109" s="571" t="s">
        <v>503</v>
      </c>
      <c r="T109" s="578"/>
      <c r="V109" s="527" t="s">
        <v>8</v>
      </c>
      <c r="W109" s="527" t="s">
        <v>428</v>
      </c>
      <c r="X109" s="527" t="s">
        <v>8</v>
      </c>
      <c r="Y109" s="112"/>
    </row>
    <row r="110" spans="2:28">
      <c r="B110" s="579"/>
      <c r="T110" s="578"/>
      <c r="V110" s="527"/>
      <c r="W110" s="527"/>
      <c r="X110" s="527"/>
      <c r="Y110" s="573"/>
    </row>
    <row r="111" spans="2:28" ht="13.5" customHeight="1">
      <c r="B111" s="579"/>
      <c r="C111" s="571" t="s">
        <v>507</v>
      </c>
      <c r="T111" s="578"/>
      <c r="V111" s="527" t="s">
        <v>8</v>
      </c>
      <c r="W111" s="527" t="s">
        <v>428</v>
      </c>
      <c r="X111" s="527" t="s">
        <v>8</v>
      </c>
      <c r="Y111" s="112"/>
    </row>
    <row r="112" spans="2:28" ht="7.5" customHeight="1">
      <c r="B112" s="579"/>
      <c r="T112" s="578"/>
      <c r="V112" s="2"/>
      <c r="W112" s="2"/>
      <c r="X112" s="2"/>
      <c r="Y112" s="112"/>
    </row>
    <row r="113" spans="1:28" ht="17.25" customHeight="1">
      <c r="B113" s="579"/>
      <c r="C113" s="571" t="s">
        <v>508</v>
      </c>
      <c r="T113" s="578"/>
      <c r="V113" s="2"/>
      <c r="W113" s="2"/>
      <c r="X113" s="2"/>
      <c r="Y113" s="112"/>
    </row>
    <row r="114" spans="1:28">
      <c r="B114" s="583"/>
      <c r="C114" s="513"/>
      <c r="D114" s="513"/>
      <c r="E114" s="513"/>
      <c r="F114" s="513"/>
      <c r="G114" s="513"/>
      <c r="H114" s="513"/>
      <c r="I114" s="513"/>
      <c r="J114" s="513"/>
      <c r="K114" s="513"/>
      <c r="L114" s="513"/>
      <c r="M114" s="513"/>
      <c r="N114" s="513"/>
      <c r="O114" s="513"/>
      <c r="P114" s="513"/>
      <c r="Q114" s="513"/>
      <c r="R114" s="513"/>
      <c r="S114" s="513"/>
      <c r="T114" s="584"/>
      <c r="U114" s="513"/>
      <c r="V114" s="513"/>
      <c r="W114" s="513"/>
      <c r="X114" s="513"/>
      <c r="Y114" s="584"/>
    </row>
    <row r="117" spans="1:28">
      <c r="K117"/>
      <c r="L117"/>
      <c r="M117"/>
      <c r="N117"/>
      <c r="O117"/>
      <c r="P117"/>
      <c r="Q117"/>
      <c r="R117"/>
      <c r="S117"/>
      <c r="T117"/>
      <c r="U117"/>
      <c r="V117"/>
      <c r="W117"/>
      <c r="X117"/>
      <c r="Y117"/>
      <c r="Z117"/>
      <c r="AA117"/>
      <c r="AB117"/>
    </row>
    <row r="122" spans="1:28">
      <c r="A122" s="710"/>
      <c r="B122" s="710"/>
      <c r="C122" s="710"/>
      <c r="D122" s="710"/>
      <c r="E122" s="710"/>
      <c r="F122" s="710"/>
      <c r="G122" s="710"/>
    </row>
    <row r="123" spans="1:28">
      <c r="A123" s="710"/>
      <c r="B123" s="710"/>
      <c r="C123" s="710"/>
      <c r="D123" s="710"/>
      <c r="E123" s="710"/>
      <c r="F123" s="710"/>
      <c r="G123" s="7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hyperlinks>
    <hyperlink ref="B4" r:id="rId1" display="sh^@ztyl "/>
  </hyperlinks>
  <pageMargins left="0.7" right="0.7" top="0.75" bottom="0.75" header="0.3" footer="0.3"/>
  <pageSetup paperSize="9" scale="75" fitToHeight="0" orientation="portrait" r:id="rId2"/>
  <rowBreaks count="1" manualBreakCount="1">
    <brk id="6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AF8" sqref="AF8"/>
    </sheetView>
  </sheetViews>
  <sheetFormatPr defaultColWidth="3.42578125" defaultRowHeight="13.5"/>
  <cols>
    <col min="1" max="1" width="3.42578125" style="3"/>
    <col min="2" max="2" width="3" style="586" customWidth="1"/>
    <col min="3" max="7" width="3.42578125" style="3"/>
    <col min="8" max="8" width="2.42578125" style="3" customWidth="1"/>
    <col min="9" max="16384" width="3.42578125" style="3"/>
  </cols>
  <sheetData>
    <row r="1" spans="2:26" s="571" customFormat="1"/>
    <row r="2" spans="2:26" s="571" customFormat="1">
      <c r="B2" s="571" t="s">
        <v>1773</v>
      </c>
    </row>
    <row r="3" spans="2:26" s="571" customFormat="1"/>
    <row r="4" spans="2:26" s="571" customFormat="1">
      <c r="B4" s="1938" t="s">
        <v>1309</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row>
    <row r="5" spans="2:26" s="571" customFormat="1"/>
    <row r="6" spans="2:26" s="571" customFormat="1" ht="39.75" customHeight="1">
      <c r="B6" s="1950" t="s">
        <v>1310</v>
      </c>
      <c r="C6" s="1950"/>
      <c r="D6" s="1950"/>
      <c r="E6" s="1950"/>
      <c r="F6" s="1950"/>
      <c r="G6" s="1951"/>
      <c r="H6" s="1952"/>
      <c r="I6" s="1952"/>
      <c r="J6" s="1952"/>
      <c r="K6" s="1952"/>
      <c r="L6" s="1952"/>
      <c r="M6" s="1952"/>
      <c r="N6" s="1952"/>
      <c r="O6" s="1952"/>
      <c r="P6" s="1952"/>
      <c r="Q6" s="1952"/>
      <c r="R6" s="1952"/>
      <c r="S6" s="1952"/>
      <c r="T6" s="1952"/>
      <c r="U6" s="1952"/>
      <c r="V6" s="1952"/>
      <c r="W6" s="1952"/>
      <c r="X6" s="1952"/>
      <c r="Y6" s="1952"/>
      <c r="Z6" s="1953"/>
    </row>
    <row r="7" spans="2:26" ht="39.75" customHeight="1">
      <c r="B7" s="1940" t="s">
        <v>1311</v>
      </c>
      <c r="C7" s="1941"/>
      <c r="D7" s="1941"/>
      <c r="E7" s="1941"/>
      <c r="F7" s="1942"/>
      <c r="G7" s="166" t="s">
        <v>8</v>
      </c>
      <c r="H7" s="599" t="s">
        <v>420</v>
      </c>
      <c r="I7" s="599"/>
      <c r="J7" s="599"/>
      <c r="K7" s="599"/>
      <c r="L7" s="167" t="s">
        <v>8</v>
      </c>
      <c r="M7" s="599" t="s">
        <v>421</v>
      </c>
      <c r="N7" s="599"/>
      <c r="O7" s="599"/>
      <c r="P7" s="599"/>
      <c r="Q7" s="167" t="s">
        <v>8</v>
      </c>
      <c r="R7" s="599" t="s">
        <v>422</v>
      </c>
      <c r="S7" s="599"/>
      <c r="T7" s="599"/>
      <c r="U7" s="599"/>
      <c r="V7" s="599"/>
      <c r="W7" s="599"/>
      <c r="X7" s="599"/>
      <c r="Y7" s="599"/>
      <c r="Z7" s="605"/>
    </row>
    <row r="8" spans="2:26" ht="20.100000000000001" customHeight="1">
      <c r="B8" s="1943" t="s">
        <v>1312</v>
      </c>
      <c r="C8" s="1944"/>
      <c r="D8" s="1944"/>
      <c r="E8" s="1944"/>
      <c r="F8" s="1945"/>
      <c r="G8" s="168" t="s">
        <v>8</v>
      </c>
      <c r="H8" s="571" t="s">
        <v>555</v>
      </c>
      <c r="I8" s="2"/>
      <c r="J8" s="2"/>
      <c r="K8" s="2"/>
      <c r="L8" s="2"/>
      <c r="M8" s="2"/>
      <c r="N8" s="2"/>
      <c r="O8" s="2"/>
      <c r="P8" s="2"/>
      <c r="Q8" s="2"/>
      <c r="R8" s="2"/>
      <c r="S8" s="2"/>
      <c r="T8" s="607"/>
      <c r="U8" s="607"/>
      <c r="V8" s="607"/>
      <c r="W8" s="607"/>
      <c r="X8" s="607"/>
      <c r="Y8" s="607"/>
      <c r="Z8" s="608"/>
    </row>
    <row r="9" spans="2:26" ht="20.100000000000001" customHeight="1">
      <c r="B9" s="1946"/>
      <c r="C9" s="1947"/>
      <c r="D9" s="1947"/>
      <c r="E9" s="1947"/>
      <c r="F9" s="1948"/>
      <c r="G9" s="169" t="s">
        <v>8</v>
      </c>
      <c r="H9" s="513" t="s">
        <v>556</v>
      </c>
      <c r="I9" s="601"/>
      <c r="J9" s="601"/>
      <c r="K9" s="601"/>
      <c r="L9" s="601"/>
      <c r="M9" s="601"/>
      <c r="N9" s="601"/>
      <c r="O9" s="601"/>
      <c r="P9" s="601"/>
      <c r="Q9" s="601"/>
      <c r="R9" s="601"/>
      <c r="S9" s="601"/>
      <c r="T9" s="601"/>
      <c r="U9" s="601"/>
      <c r="V9" s="601"/>
      <c r="W9" s="601"/>
      <c r="X9" s="601"/>
      <c r="Y9" s="601"/>
      <c r="Z9" s="609"/>
    </row>
    <row r="10" spans="2:26" ht="20.100000000000001" customHeight="1">
      <c r="B10" s="1943" t="s">
        <v>557</v>
      </c>
      <c r="C10" s="1944"/>
      <c r="D10" s="1944"/>
      <c r="E10" s="1944"/>
      <c r="F10" s="1945"/>
      <c r="G10" s="175" t="s">
        <v>8</v>
      </c>
      <c r="H10" s="581" t="s">
        <v>558</v>
      </c>
      <c r="I10" s="607"/>
      <c r="J10" s="607"/>
      <c r="K10" s="607"/>
      <c r="L10" s="607"/>
      <c r="M10" s="607"/>
      <c r="N10" s="607"/>
      <c r="O10" s="607"/>
      <c r="P10" s="607"/>
      <c r="Q10" s="607"/>
      <c r="R10" s="607"/>
      <c r="S10" s="607"/>
      <c r="T10" s="607"/>
      <c r="U10" s="607"/>
      <c r="V10" s="607"/>
      <c r="W10" s="607"/>
      <c r="X10" s="607"/>
      <c r="Y10" s="607"/>
      <c r="Z10" s="608"/>
    </row>
    <row r="11" spans="2:26" ht="20.100000000000001" customHeight="1">
      <c r="B11" s="1946"/>
      <c r="C11" s="1947"/>
      <c r="D11" s="1947"/>
      <c r="E11" s="1947"/>
      <c r="F11" s="1948"/>
      <c r="G11" s="168" t="s">
        <v>8</v>
      </c>
      <c r="H11" s="571" t="s">
        <v>559</v>
      </c>
      <c r="I11" s="2"/>
      <c r="J11" s="2"/>
      <c r="K11" s="2"/>
      <c r="L11" s="2"/>
      <c r="M11" s="2"/>
      <c r="N11" s="2"/>
      <c r="O11" s="2"/>
      <c r="P11" s="2"/>
      <c r="Q11" s="2"/>
      <c r="R11" s="2"/>
      <c r="S11" s="2"/>
      <c r="T11" s="2"/>
      <c r="U11" s="2"/>
      <c r="V11" s="2"/>
      <c r="W11" s="2"/>
      <c r="X11" s="2"/>
      <c r="Y11" s="2"/>
      <c r="Z11" s="609"/>
    </row>
    <row r="12" spans="2:26" s="571" customFormat="1" ht="27" customHeight="1">
      <c r="B12" s="580" t="s">
        <v>560</v>
      </c>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78"/>
    </row>
    <row r="13" spans="2:26" s="571" customFormat="1">
      <c r="B13" s="579"/>
      <c r="Z13" s="578"/>
    </row>
    <row r="14" spans="2:26" s="571" customFormat="1">
      <c r="B14" s="579"/>
      <c r="C14" s="630" t="s">
        <v>561</v>
      </c>
      <c r="Z14" s="578"/>
    </row>
    <row r="15" spans="2:26" s="571" customFormat="1" ht="26.25" customHeight="1">
      <c r="B15" s="579"/>
      <c r="C15" s="532" t="s">
        <v>562</v>
      </c>
      <c r="D15" s="567"/>
      <c r="E15" s="567"/>
      <c r="F15" s="567"/>
      <c r="G15" s="568"/>
      <c r="H15" s="532" t="s">
        <v>563</v>
      </c>
      <c r="I15" s="567"/>
      <c r="J15" s="567"/>
      <c r="K15" s="1941"/>
      <c r="L15" s="1941"/>
      <c r="M15" s="505" t="s">
        <v>463</v>
      </c>
      <c r="Z15" s="578"/>
    </row>
    <row r="16" spans="2:26" s="571" customFormat="1" ht="26.25" customHeight="1">
      <c r="B16" s="579"/>
      <c r="C16" s="532" t="s">
        <v>564</v>
      </c>
      <c r="D16" s="567"/>
      <c r="E16" s="567"/>
      <c r="F16" s="567"/>
      <c r="G16" s="568"/>
      <c r="H16" s="532" t="s">
        <v>563</v>
      </c>
      <c r="I16" s="567"/>
      <c r="J16" s="567"/>
      <c r="K16" s="1941"/>
      <c r="L16" s="1941"/>
      <c r="M16" s="505" t="s">
        <v>463</v>
      </c>
      <c r="Z16" s="578"/>
    </row>
    <row r="17" spans="2:26" s="571" customFormat="1" ht="26.25" customHeight="1">
      <c r="B17" s="579"/>
      <c r="C17" s="532" t="s">
        <v>565</v>
      </c>
      <c r="D17" s="567"/>
      <c r="E17" s="567"/>
      <c r="F17" s="567"/>
      <c r="G17" s="568"/>
      <c r="H17" s="532" t="s">
        <v>563</v>
      </c>
      <c r="I17" s="567"/>
      <c r="J17" s="567"/>
      <c r="K17" s="1941"/>
      <c r="L17" s="1941"/>
      <c r="M17" s="505" t="s">
        <v>463</v>
      </c>
      <c r="Z17" s="578"/>
    </row>
    <row r="18" spans="2:26" s="571" customFormat="1" ht="7.5" customHeight="1">
      <c r="B18" s="579"/>
      <c r="K18" s="527"/>
      <c r="L18" s="527"/>
      <c r="M18" s="527"/>
      <c r="Z18" s="578"/>
    </row>
    <row r="19" spans="2:26" s="571" customFormat="1" ht="5.25" customHeight="1">
      <c r="B19" s="579"/>
      <c r="L19" s="527"/>
      <c r="Q19" s="527"/>
      <c r="U19" s="580"/>
      <c r="V19" s="507"/>
      <c r="W19" s="581"/>
      <c r="X19" s="581"/>
      <c r="Y19" s="582"/>
      <c r="Z19" s="578"/>
    </row>
    <row r="20" spans="2:26" s="571" customFormat="1">
      <c r="B20" s="579"/>
      <c r="L20" s="527"/>
      <c r="Q20" s="527"/>
      <c r="U20" s="579"/>
      <c r="V20" s="153" t="s">
        <v>427</v>
      </c>
      <c r="W20" s="153" t="s">
        <v>428</v>
      </c>
      <c r="X20" s="153" t="s">
        <v>429</v>
      </c>
      <c r="Y20" s="578"/>
      <c r="Z20" s="578"/>
    </row>
    <row r="21" spans="2:26" s="571" customFormat="1" ht="6" customHeight="1">
      <c r="B21" s="579"/>
      <c r="L21" s="527"/>
      <c r="Q21" s="527"/>
      <c r="U21" s="579"/>
      <c r="V21" s="153"/>
      <c r="W21" s="153"/>
      <c r="X21" s="153"/>
      <c r="Y21" s="578"/>
      <c r="Z21" s="578"/>
    </row>
    <row r="22" spans="2:26" s="571" customFormat="1" ht="31.5" customHeight="1">
      <c r="B22" s="579"/>
      <c r="C22" s="2260" t="s">
        <v>566</v>
      </c>
      <c r="D22" s="2270"/>
      <c r="E22" s="2270"/>
      <c r="F22" s="2270"/>
      <c r="G22" s="2270"/>
      <c r="H22" s="2270"/>
      <c r="I22" s="2270"/>
      <c r="J22" s="2270"/>
      <c r="K22" s="2270"/>
      <c r="L22" s="2270"/>
      <c r="M22" s="2270"/>
      <c r="N22" s="2270"/>
      <c r="O22" s="2270"/>
      <c r="P22" s="2270"/>
      <c r="Q22" s="2270"/>
      <c r="R22" s="2270"/>
      <c r="S22" s="2270"/>
      <c r="T22" s="2270"/>
      <c r="U22" s="600"/>
      <c r="V22" s="170" t="s">
        <v>8</v>
      </c>
      <c r="W22" s="510" t="s">
        <v>428</v>
      </c>
      <c r="X22" s="170" t="s">
        <v>8</v>
      </c>
      <c r="Y22" s="609"/>
      <c r="Z22" s="578"/>
    </row>
    <row r="23" spans="2:26" s="571" customFormat="1" ht="31.5" customHeight="1">
      <c r="B23" s="579"/>
      <c r="C23" s="1951" t="s">
        <v>567</v>
      </c>
      <c r="D23" s="1952"/>
      <c r="E23" s="1952"/>
      <c r="F23" s="1952"/>
      <c r="G23" s="1952"/>
      <c r="H23" s="1952"/>
      <c r="I23" s="1952"/>
      <c r="J23" s="1952"/>
      <c r="K23" s="1952"/>
      <c r="L23" s="1952"/>
      <c r="M23" s="1952"/>
      <c r="N23" s="1952"/>
      <c r="O23" s="1952"/>
      <c r="P23" s="1952"/>
      <c r="Q23" s="1952"/>
      <c r="R23" s="1952"/>
      <c r="S23" s="1952"/>
      <c r="T23" s="1953"/>
      <c r="U23" s="598"/>
      <c r="V23" s="167" t="s">
        <v>8</v>
      </c>
      <c r="W23" s="504" t="s">
        <v>428</v>
      </c>
      <c r="X23" s="167" t="s">
        <v>8</v>
      </c>
      <c r="Y23" s="605"/>
      <c r="Z23" s="578"/>
    </row>
    <row r="24" spans="2:26" s="571" customFormat="1" ht="41.25" customHeight="1">
      <c r="B24" s="579"/>
      <c r="C24" s="2271" t="s">
        <v>568</v>
      </c>
      <c r="D24" s="1939"/>
      <c r="E24" s="1939"/>
      <c r="F24" s="1939"/>
      <c r="G24" s="1939"/>
      <c r="H24" s="1939"/>
      <c r="I24" s="1939"/>
      <c r="J24" s="1939"/>
      <c r="K24" s="1939"/>
      <c r="L24" s="1939"/>
      <c r="M24" s="1939"/>
      <c r="N24" s="1939"/>
      <c r="O24" s="1939"/>
      <c r="P24" s="1939"/>
      <c r="Q24" s="1939"/>
      <c r="R24" s="1939"/>
      <c r="S24" s="1939"/>
      <c r="T24" s="1939"/>
      <c r="U24" s="600"/>
      <c r="V24" s="170" t="s">
        <v>8</v>
      </c>
      <c r="W24" s="510" t="s">
        <v>428</v>
      </c>
      <c r="X24" s="170" t="s">
        <v>8</v>
      </c>
      <c r="Y24" s="609"/>
      <c r="Z24" s="578"/>
    </row>
    <row r="25" spans="2:26" s="571" customFormat="1" ht="17.25" customHeight="1">
      <c r="B25" s="583"/>
      <c r="C25" s="510"/>
      <c r="D25" s="510"/>
      <c r="E25" s="510"/>
      <c r="F25" s="510"/>
      <c r="G25" s="510"/>
      <c r="H25" s="510"/>
      <c r="I25" s="510"/>
      <c r="J25" s="510"/>
      <c r="K25" s="510"/>
      <c r="L25" s="510"/>
      <c r="M25" s="510"/>
      <c r="N25" s="510"/>
      <c r="O25" s="510"/>
      <c r="P25" s="510"/>
      <c r="Q25" s="510"/>
      <c r="R25" s="513"/>
      <c r="S25" s="513"/>
      <c r="T25" s="601"/>
      <c r="U25" s="601"/>
      <c r="V25" s="170"/>
      <c r="W25" s="510"/>
      <c r="X25" s="170"/>
      <c r="Y25" s="601"/>
      <c r="Z25" s="584"/>
    </row>
    <row r="26" spans="2:26" s="571" customFormat="1" ht="27" customHeight="1">
      <c r="B26" s="579" t="s">
        <v>569</v>
      </c>
      <c r="Z26" s="578"/>
    </row>
    <row r="27" spans="2:26" s="571" customFormat="1">
      <c r="B27" s="579"/>
      <c r="C27" s="630" t="s">
        <v>561</v>
      </c>
      <c r="Z27" s="578"/>
    </row>
    <row r="28" spans="2:26" s="571" customFormat="1" ht="26.25" customHeight="1">
      <c r="B28" s="579"/>
      <c r="C28" s="532" t="s">
        <v>562</v>
      </c>
      <c r="D28" s="567"/>
      <c r="E28" s="567"/>
      <c r="F28" s="567"/>
      <c r="G28" s="568"/>
      <c r="H28" s="532" t="s">
        <v>563</v>
      </c>
      <c r="I28" s="567"/>
      <c r="J28" s="567"/>
      <c r="K28" s="1941"/>
      <c r="L28" s="1941"/>
      <c r="M28" s="505" t="s">
        <v>463</v>
      </c>
      <c r="Z28" s="578"/>
    </row>
    <row r="29" spans="2:26" s="571" customFormat="1" ht="26.25" customHeight="1">
      <c r="B29" s="579"/>
      <c r="C29" s="532" t="s">
        <v>564</v>
      </c>
      <c r="D29" s="567"/>
      <c r="E29" s="567"/>
      <c r="F29" s="567"/>
      <c r="G29" s="568"/>
      <c r="H29" s="532" t="s">
        <v>563</v>
      </c>
      <c r="I29" s="567"/>
      <c r="J29" s="567"/>
      <c r="K29" s="1941"/>
      <c r="L29" s="1941"/>
      <c r="M29" s="505" t="s">
        <v>463</v>
      </c>
      <c r="Z29" s="578"/>
    </row>
    <row r="30" spans="2:26" s="571" customFormat="1" ht="26.25" customHeight="1">
      <c r="B30" s="579"/>
      <c r="C30" s="532" t="s">
        <v>565</v>
      </c>
      <c r="D30" s="567"/>
      <c r="E30" s="567"/>
      <c r="F30" s="567"/>
      <c r="G30" s="568"/>
      <c r="H30" s="532" t="s">
        <v>563</v>
      </c>
      <c r="I30" s="567"/>
      <c r="J30" s="567"/>
      <c r="K30" s="1941"/>
      <c r="L30" s="1941"/>
      <c r="M30" s="505" t="s">
        <v>463</v>
      </c>
      <c r="Z30" s="578"/>
    </row>
    <row r="31" spans="2:26" s="571" customFormat="1" ht="5.25" customHeight="1">
      <c r="B31" s="579"/>
      <c r="L31" s="527"/>
      <c r="Q31" s="527"/>
      <c r="V31" s="527"/>
      <c r="Z31" s="578"/>
    </row>
    <row r="32" spans="2:26" s="571" customFormat="1" ht="5.25" customHeight="1">
      <c r="B32" s="579"/>
      <c r="L32" s="527"/>
      <c r="Q32" s="527"/>
      <c r="U32" s="580"/>
      <c r="V32" s="507"/>
      <c r="W32" s="581"/>
      <c r="X32" s="581"/>
      <c r="Y32" s="582"/>
      <c r="Z32" s="578"/>
    </row>
    <row r="33" spans="1:27" s="571" customFormat="1">
      <c r="B33" s="579"/>
      <c r="L33" s="527"/>
      <c r="Q33" s="527"/>
      <c r="U33" s="579"/>
      <c r="V33" s="153" t="s">
        <v>427</v>
      </c>
      <c r="W33" s="153" t="s">
        <v>428</v>
      </c>
      <c r="X33" s="153" t="s">
        <v>429</v>
      </c>
      <c r="Y33" s="578"/>
      <c r="Z33" s="578"/>
    </row>
    <row r="34" spans="1:27" s="571" customFormat="1" ht="6" customHeight="1">
      <c r="B34" s="579"/>
      <c r="L34" s="527"/>
      <c r="Q34" s="527"/>
      <c r="U34" s="583"/>
      <c r="V34" s="164"/>
      <c r="W34" s="164"/>
      <c r="X34" s="164"/>
      <c r="Y34" s="584"/>
      <c r="Z34" s="578"/>
    </row>
    <row r="35" spans="1:27" s="571" customFormat="1" ht="30.75" customHeight="1">
      <c r="B35" s="579"/>
      <c r="C35" s="1951" t="s">
        <v>570</v>
      </c>
      <c r="D35" s="1952"/>
      <c r="E35" s="1952"/>
      <c r="F35" s="1952"/>
      <c r="G35" s="1952"/>
      <c r="H35" s="1952"/>
      <c r="I35" s="1952"/>
      <c r="J35" s="1952"/>
      <c r="K35" s="1952"/>
      <c r="L35" s="1952"/>
      <c r="M35" s="1952"/>
      <c r="N35" s="1952"/>
      <c r="O35" s="1952"/>
      <c r="P35" s="1952"/>
      <c r="Q35" s="1952"/>
      <c r="R35" s="1952"/>
      <c r="S35" s="1952"/>
      <c r="T35" s="1953"/>
      <c r="U35" s="600"/>
      <c r="V35" s="170" t="s">
        <v>8</v>
      </c>
      <c r="W35" s="510" t="s">
        <v>428</v>
      </c>
      <c r="X35" s="170" t="s">
        <v>8</v>
      </c>
      <c r="Y35" s="609"/>
      <c r="Z35" s="578"/>
    </row>
    <row r="36" spans="1:27" s="571" customFormat="1" ht="30.75" customHeight="1">
      <c r="B36" s="579"/>
      <c r="C36" s="2272" t="s">
        <v>567</v>
      </c>
      <c r="D36" s="2261"/>
      <c r="E36" s="2261"/>
      <c r="F36" s="2261"/>
      <c r="G36" s="2261"/>
      <c r="H36" s="2261"/>
      <c r="I36" s="2261"/>
      <c r="J36" s="2261"/>
      <c r="K36" s="2261"/>
      <c r="L36" s="2261"/>
      <c r="M36" s="2261"/>
      <c r="N36" s="2261"/>
      <c r="O36" s="2261"/>
      <c r="P36" s="2261"/>
      <c r="Q36" s="2261"/>
      <c r="R36" s="2261"/>
      <c r="S36" s="2261"/>
      <c r="T36" s="2262"/>
      <c r="U36" s="2"/>
      <c r="V36" s="175" t="s">
        <v>8</v>
      </c>
      <c r="W36" s="507" t="s">
        <v>428</v>
      </c>
      <c r="X36" s="175" t="s">
        <v>8</v>
      </c>
      <c r="Y36" s="112"/>
      <c r="Z36" s="578"/>
    </row>
    <row r="37" spans="1:27" s="571" customFormat="1" ht="42" customHeight="1">
      <c r="B37" s="579"/>
      <c r="C37" s="2266" t="s">
        <v>568</v>
      </c>
      <c r="D37" s="2267"/>
      <c r="E37" s="2267"/>
      <c r="F37" s="2267"/>
      <c r="G37" s="2267"/>
      <c r="H37" s="2267"/>
      <c r="I37" s="2267"/>
      <c r="J37" s="2267"/>
      <c r="K37" s="2267"/>
      <c r="L37" s="2267"/>
      <c r="M37" s="2267"/>
      <c r="N37" s="2267"/>
      <c r="O37" s="2267"/>
      <c r="P37" s="2267"/>
      <c r="Q37" s="2267"/>
      <c r="R37" s="2267"/>
      <c r="S37" s="2267"/>
      <c r="T37" s="2268"/>
      <c r="U37" s="598"/>
      <c r="V37" s="167" t="s">
        <v>8</v>
      </c>
      <c r="W37" s="504" t="s">
        <v>428</v>
      </c>
      <c r="X37" s="167" t="s">
        <v>8</v>
      </c>
      <c r="Y37" s="605"/>
      <c r="Z37" s="578"/>
    </row>
    <row r="38" spans="1:27" s="571" customFormat="1">
      <c r="A38" s="578"/>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79"/>
    </row>
    <row r="39" spans="1:27" s="571" customFormat="1">
      <c r="C39" s="581"/>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AR13" sqref="AR13"/>
    </sheetView>
  </sheetViews>
  <sheetFormatPr defaultColWidth="3.42578125" defaultRowHeight="13.5"/>
  <cols>
    <col min="1" max="1" width="1.28515625" style="3" customWidth="1"/>
    <col min="2" max="2" width="4.140625" style="586" customWidth="1"/>
    <col min="3" max="6" width="4.140625" style="3" customWidth="1"/>
    <col min="7" max="7" width="1.42578125" style="3" customWidth="1"/>
    <col min="8" max="25" width="3.42578125" style="3"/>
    <col min="26" max="26" width="1" style="3" customWidth="1"/>
    <col min="27" max="27" width="4" style="3" customWidth="1"/>
    <col min="28" max="28" width="2.42578125" style="3" customWidth="1"/>
    <col min="29" max="29" width="4" style="3" customWidth="1"/>
    <col min="30" max="30" width="1.28515625" style="3" customWidth="1"/>
    <col min="31" max="16384" width="3.42578125" style="3"/>
  </cols>
  <sheetData>
    <row r="1" spans="2:37" s="571" customFormat="1"/>
    <row r="2" spans="2:37" s="571" customFormat="1">
      <c r="B2" s="571" t="s">
        <v>1759</v>
      </c>
    </row>
    <row r="3" spans="2:37" s="571" customFormat="1" ht="47.25" customHeight="1">
      <c r="B3" s="2293" t="s">
        <v>520</v>
      </c>
      <c r="C3" s="1938"/>
      <c r="D3" s="1938"/>
      <c r="E3" s="1938"/>
      <c r="F3" s="1938"/>
      <c r="G3" s="1938"/>
      <c r="H3" s="1938"/>
      <c r="I3" s="1938"/>
      <c r="J3" s="1938"/>
      <c r="K3" s="1938"/>
      <c r="L3" s="1938"/>
      <c r="M3" s="1938"/>
      <c r="N3" s="1938"/>
      <c r="O3" s="1938"/>
      <c r="P3" s="1938"/>
      <c r="Q3" s="1938"/>
      <c r="R3" s="1938"/>
      <c r="S3" s="1938"/>
      <c r="T3" s="1938"/>
      <c r="U3" s="1938"/>
      <c r="V3" s="1938"/>
      <c r="W3" s="1938"/>
      <c r="X3" s="1938"/>
      <c r="Y3" s="1938"/>
      <c r="Z3" s="1938"/>
      <c r="AA3" s="1938"/>
      <c r="AB3" s="1938"/>
      <c r="AC3" s="1938"/>
    </row>
    <row r="4" spans="2:37" s="571" customFormat="1" ht="23.25" customHeight="1">
      <c r="B4" s="1950" t="s">
        <v>418</v>
      </c>
      <c r="C4" s="1950"/>
      <c r="D4" s="1950"/>
      <c r="E4" s="1950"/>
      <c r="F4" s="1950"/>
      <c r="G4" s="1940"/>
      <c r="H4" s="1941"/>
      <c r="I4" s="1941"/>
      <c r="J4" s="1941"/>
      <c r="K4" s="1941"/>
      <c r="L4" s="1941"/>
      <c r="M4" s="1941"/>
      <c r="N4" s="1941"/>
      <c r="O4" s="1941"/>
      <c r="P4" s="1941"/>
      <c r="Q4" s="1941"/>
      <c r="R4" s="1941"/>
      <c r="S4" s="1941"/>
      <c r="T4" s="1941"/>
      <c r="U4" s="1941"/>
      <c r="V4" s="1941"/>
      <c r="W4" s="1941"/>
      <c r="X4" s="1941"/>
      <c r="Y4" s="1941"/>
      <c r="Z4" s="1941"/>
      <c r="AA4" s="1941"/>
      <c r="AB4" s="1941"/>
      <c r="AC4" s="1942"/>
    </row>
    <row r="5" spans="2:37" s="571" customFormat="1" ht="23.25" customHeight="1">
      <c r="B5" s="1940" t="s">
        <v>448</v>
      </c>
      <c r="C5" s="1941"/>
      <c r="D5" s="1941"/>
      <c r="E5" s="1941"/>
      <c r="F5" s="1942"/>
      <c r="G5" s="532"/>
      <c r="H5" s="504" t="s">
        <v>8</v>
      </c>
      <c r="I5" s="599" t="s">
        <v>420</v>
      </c>
      <c r="J5" s="599"/>
      <c r="K5" s="599"/>
      <c r="L5" s="599"/>
      <c r="M5" s="527" t="s">
        <v>8</v>
      </c>
      <c r="N5" s="599" t="s">
        <v>421</v>
      </c>
      <c r="O5" s="599"/>
      <c r="P5" s="599"/>
      <c r="Q5" s="599"/>
      <c r="R5" s="527" t="s">
        <v>8</v>
      </c>
      <c r="S5" s="599" t="s">
        <v>422</v>
      </c>
      <c r="T5" s="599"/>
      <c r="U5" s="599"/>
      <c r="V5" s="504"/>
      <c r="W5" s="504"/>
      <c r="X5" s="504"/>
      <c r="Y5" s="504"/>
      <c r="Z5" s="504"/>
      <c r="AA5" s="504"/>
      <c r="AB5" s="504"/>
      <c r="AC5" s="505"/>
    </row>
    <row r="6" spans="2:37" s="571" customFormat="1" ht="23.25" customHeight="1">
      <c r="B6" s="1943" t="s">
        <v>521</v>
      </c>
      <c r="C6" s="1944"/>
      <c r="D6" s="1944"/>
      <c r="E6" s="1944"/>
      <c r="F6" s="1945"/>
      <c r="G6" s="580"/>
      <c r="H6" s="527" t="s">
        <v>8</v>
      </c>
      <c r="I6" s="581" t="s">
        <v>509</v>
      </c>
      <c r="J6" s="607"/>
      <c r="K6" s="607"/>
      <c r="L6" s="607"/>
      <c r="M6" s="607"/>
      <c r="N6" s="607"/>
      <c r="O6" s="607"/>
      <c r="P6" s="607"/>
      <c r="Q6" s="527" t="s">
        <v>8</v>
      </c>
      <c r="R6" s="581" t="s">
        <v>510</v>
      </c>
      <c r="S6" s="607"/>
      <c r="T6" s="607"/>
      <c r="U6" s="607"/>
      <c r="V6" s="507"/>
      <c r="W6" s="507"/>
      <c r="X6" s="507"/>
      <c r="Y6" s="507"/>
      <c r="Z6" s="507"/>
      <c r="AA6" s="507"/>
      <c r="AB6" s="507"/>
      <c r="AC6" s="508"/>
    </row>
    <row r="7" spans="2:37" s="571" customFormat="1" ht="23.25" customHeight="1">
      <c r="B7" s="1946"/>
      <c r="C7" s="1947"/>
      <c r="D7" s="1947"/>
      <c r="E7" s="1947"/>
      <c r="F7" s="1948"/>
      <c r="G7" s="583"/>
      <c r="H7" s="510" t="s">
        <v>8</v>
      </c>
      <c r="I7" s="513" t="s">
        <v>522</v>
      </c>
      <c r="J7" s="601"/>
      <c r="K7" s="601"/>
      <c r="L7" s="601"/>
      <c r="M7" s="601"/>
      <c r="N7" s="601"/>
      <c r="O7" s="601"/>
      <c r="P7" s="601"/>
      <c r="Q7" s="510" t="s">
        <v>8</v>
      </c>
      <c r="R7" s="513" t="s">
        <v>523</v>
      </c>
      <c r="S7" s="601"/>
      <c r="T7" s="601"/>
      <c r="U7" s="601"/>
      <c r="V7" s="510"/>
      <c r="W7" s="510"/>
      <c r="X7" s="510"/>
      <c r="Y7" s="510"/>
      <c r="Z7" s="510"/>
      <c r="AA7" s="510"/>
      <c r="AB7" s="510"/>
      <c r="AC7" s="511"/>
    </row>
    <row r="8" spans="2:37" s="571" customFormat="1"/>
    <row r="9" spans="2:37" s="571" customFormat="1">
      <c r="B9" s="571" t="s">
        <v>524</v>
      </c>
    </row>
    <row r="10" spans="2:37" s="571" customFormat="1" ht="7.5" customHeight="1"/>
    <row r="11" spans="2:37" s="571" customFormat="1" ht="10.5" customHeight="1">
      <c r="B11" s="580"/>
      <c r="C11" s="581"/>
      <c r="D11" s="581"/>
      <c r="E11" s="581"/>
      <c r="F11" s="582"/>
      <c r="G11" s="581"/>
      <c r="H11" s="581"/>
      <c r="I11" s="581"/>
      <c r="J11" s="581"/>
      <c r="K11" s="581"/>
      <c r="L11" s="581"/>
      <c r="M11" s="581"/>
      <c r="N11" s="581"/>
      <c r="O11" s="581"/>
      <c r="P11" s="581"/>
      <c r="Q11" s="581"/>
      <c r="R11" s="581"/>
      <c r="S11" s="581"/>
      <c r="T11" s="581"/>
      <c r="U11" s="581"/>
      <c r="V11" s="581"/>
      <c r="W11" s="581"/>
      <c r="X11" s="581"/>
      <c r="Y11" s="581"/>
      <c r="Z11" s="581"/>
      <c r="AA11" s="580"/>
      <c r="AB11" s="581"/>
      <c r="AC11" s="582"/>
    </row>
    <row r="12" spans="2:37" s="571" customFormat="1" ht="30" customHeight="1">
      <c r="B12" s="2273" t="s">
        <v>1384</v>
      </c>
      <c r="C12" s="1949"/>
      <c r="D12" s="1949"/>
      <c r="E12" s="1949"/>
      <c r="F12" s="2274"/>
      <c r="H12" s="616" t="s">
        <v>511</v>
      </c>
      <c r="I12" s="2285" t="s">
        <v>525</v>
      </c>
      <c r="J12" s="2286"/>
      <c r="K12" s="2286"/>
      <c r="L12" s="2286"/>
      <c r="M12" s="2286"/>
      <c r="N12" s="2286"/>
      <c r="O12" s="2286"/>
      <c r="P12" s="2286"/>
      <c r="Q12" s="2286"/>
      <c r="R12" s="2286"/>
      <c r="S12" s="1940"/>
      <c r="T12" s="1941"/>
      <c r="U12" s="505" t="s">
        <v>512</v>
      </c>
      <c r="V12" s="527"/>
      <c r="W12" s="527"/>
      <c r="X12" s="527"/>
      <c r="Y12" s="527"/>
      <c r="AA12" s="158" t="s">
        <v>427</v>
      </c>
      <c r="AB12" s="159" t="s">
        <v>428</v>
      </c>
      <c r="AC12" s="160" t="s">
        <v>429</v>
      </c>
      <c r="AK12" s="2"/>
    </row>
    <row r="13" spans="2:37" s="571" customFormat="1" ht="43.5" customHeight="1">
      <c r="B13" s="2273"/>
      <c r="C13" s="1949"/>
      <c r="D13" s="1949"/>
      <c r="E13" s="1949"/>
      <c r="F13" s="2274"/>
      <c r="H13" s="616" t="s">
        <v>513</v>
      </c>
      <c r="I13" s="2278" t="s">
        <v>526</v>
      </c>
      <c r="J13" s="2279"/>
      <c r="K13" s="2279"/>
      <c r="L13" s="2279"/>
      <c r="M13" s="2279"/>
      <c r="N13" s="2279"/>
      <c r="O13" s="2279"/>
      <c r="P13" s="2279"/>
      <c r="Q13" s="2279"/>
      <c r="R13" s="2280"/>
      <c r="S13" s="1940"/>
      <c r="T13" s="1941"/>
      <c r="U13" s="505" t="s">
        <v>512</v>
      </c>
      <c r="V13" s="571" t="s">
        <v>515</v>
      </c>
      <c r="W13" s="2281" t="s">
        <v>527</v>
      </c>
      <c r="X13" s="2281"/>
      <c r="Y13" s="2281"/>
      <c r="Z13" s="529"/>
      <c r="AA13" s="572" t="s">
        <v>8</v>
      </c>
      <c r="AB13" s="527" t="s">
        <v>428</v>
      </c>
      <c r="AC13" s="573" t="s">
        <v>8</v>
      </c>
      <c r="AK13" s="2"/>
    </row>
    <row r="14" spans="2:37" s="571" customFormat="1" ht="7.5" customHeight="1">
      <c r="B14" s="583"/>
      <c r="C14" s="513"/>
      <c r="D14" s="513"/>
      <c r="E14" s="513"/>
      <c r="F14" s="584"/>
      <c r="G14" s="513"/>
      <c r="H14" s="513"/>
      <c r="I14" s="513"/>
      <c r="J14" s="513"/>
      <c r="K14" s="513"/>
      <c r="L14" s="513"/>
      <c r="M14" s="513"/>
      <c r="N14" s="513"/>
      <c r="O14" s="513"/>
      <c r="P14" s="513"/>
      <c r="Q14" s="513"/>
      <c r="R14" s="513"/>
      <c r="S14" s="513"/>
      <c r="T14" s="513"/>
      <c r="U14" s="513"/>
      <c r="V14" s="513"/>
      <c r="W14" s="513"/>
      <c r="X14" s="513"/>
      <c r="Y14" s="513"/>
      <c r="Z14" s="513"/>
      <c r="AA14" s="583"/>
      <c r="AB14" s="513"/>
      <c r="AC14" s="584"/>
    </row>
    <row r="15" spans="2:37" s="571" customFormat="1">
      <c r="B15" s="580"/>
      <c r="C15" s="581"/>
      <c r="D15" s="581"/>
      <c r="E15" s="581"/>
      <c r="F15" s="582"/>
      <c r="G15" s="581"/>
      <c r="H15" s="581"/>
      <c r="I15" s="581"/>
      <c r="J15" s="581"/>
      <c r="K15" s="581"/>
      <c r="L15" s="581"/>
      <c r="M15" s="581"/>
      <c r="N15" s="581"/>
      <c r="O15" s="581"/>
      <c r="P15" s="581"/>
      <c r="Q15" s="581"/>
      <c r="R15" s="581"/>
      <c r="S15" s="581"/>
      <c r="T15" s="581"/>
      <c r="U15" s="581"/>
      <c r="V15" s="581"/>
      <c r="W15" s="581"/>
      <c r="X15" s="581"/>
      <c r="Y15" s="581"/>
      <c r="Z15" s="581"/>
      <c r="AA15" s="580"/>
      <c r="AB15" s="581"/>
      <c r="AC15" s="582"/>
    </row>
    <row r="16" spans="2:37" s="571" customFormat="1" ht="30" customHeight="1">
      <c r="B16" s="2273" t="s">
        <v>1385</v>
      </c>
      <c r="C16" s="1949"/>
      <c r="D16" s="1949"/>
      <c r="E16" s="1949"/>
      <c r="F16" s="2274"/>
      <c r="H16" s="616" t="s">
        <v>511</v>
      </c>
      <c r="I16" s="2278" t="s">
        <v>525</v>
      </c>
      <c r="J16" s="2279"/>
      <c r="K16" s="2279"/>
      <c r="L16" s="2279"/>
      <c r="M16" s="2279"/>
      <c r="N16" s="2279"/>
      <c r="O16" s="2279"/>
      <c r="P16" s="2279"/>
      <c r="Q16" s="2279"/>
      <c r="R16" s="2280"/>
      <c r="S16" s="1940"/>
      <c r="T16" s="1941"/>
      <c r="U16" s="505" t="s">
        <v>512</v>
      </c>
      <c r="V16" s="527"/>
      <c r="W16" s="527"/>
      <c r="X16" s="527"/>
      <c r="Y16" s="527"/>
      <c r="AA16" s="158" t="s">
        <v>427</v>
      </c>
      <c r="AB16" s="159" t="s">
        <v>428</v>
      </c>
      <c r="AC16" s="160" t="s">
        <v>429</v>
      </c>
      <c r="AK16" s="2"/>
    </row>
    <row r="17" spans="2:37" s="571" customFormat="1" ht="36" customHeight="1">
      <c r="B17" s="2273"/>
      <c r="C17" s="1949"/>
      <c r="D17" s="1949"/>
      <c r="E17" s="1949"/>
      <c r="F17" s="2274"/>
      <c r="H17" s="616" t="s">
        <v>513</v>
      </c>
      <c r="I17" s="2278" t="s">
        <v>514</v>
      </c>
      <c r="J17" s="2279"/>
      <c r="K17" s="2279"/>
      <c r="L17" s="2279"/>
      <c r="M17" s="2279"/>
      <c r="N17" s="2279"/>
      <c r="O17" s="2279"/>
      <c r="P17" s="2279"/>
      <c r="Q17" s="2279"/>
      <c r="R17" s="2280"/>
      <c r="S17" s="1940"/>
      <c r="T17" s="1941"/>
      <c r="U17" s="505" t="s">
        <v>512</v>
      </c>
      <c r="V17" s="571" t="s">
        <v>515</v>
      </c>
      <c r="W17" s="2281" t="s">
        <v>516</v>
      </c>
      <c r="X17" s="2281"/>
      <c r="Y17" s="2281"/>
      <c r="Z17" s="529"/>
      <c r="AA17" s="572" t="s">
        <v>8</v>
      </c>
      <c r="AB17" s="527" t="s">
        <v>428</v>
      </c>
      <c r="AC17" s="573" t="s">
        <v>8</v>
      </c>
      <c r="AK17" s="2"/>
    </row>
    <row r="18" spans="2:37" s="571" customFormat="1" ht="7.5" customHeight="1">
      <c r="B18" s="583"/>
      <c r="C18" s="513"/>
      <c r="D18" s="513"/>
      <c r="E18" s="513"/>
      <c r="F18" s="584"/>
      <c r="G18" s="513"/>
      <c r="H18" s="513"/>
      <c r="I18" s="513"/>
      <c r="J18" s="513"/>
      <c r="K18" s="513"/>
      <c r="L18" s="513"/>
      <c r="M18" s="513"/>
      <c r="N18" s="513"/>
      <c r="O18" s="513"/>
      <c r="P18" s="513"/>
      <c r="Q18" s="513"/>
      <c r="R18" s="513"/>
      <c r="S18" s="513"/>
      <c r="T18" s="513"/>
      <c r="U18" s="513"/>
      <c r="V18" s="513"/>
      <c r="W18" s="513"/>
      <c r="X18" s="513"/>
      <c r="Y18" s="513"/>
      <c r="Z18" s="513"/>
      <c r="AA18" s="583"/>
      <c r="AB18" s="513"/>
      <c r="AC18" s="584"/>
    </row>
    <row r="19" spans="2:37" s="571" customFormat="1">
      <c r="B19" s="580"/>
      <c r="C19" s="581"/>
      <c r="D19" s="581"/>
      <c r="E19" s="581"/>
      <c r="F19" s="582"/>
      <c r="G19" s="581"/>
      <c r="H19" s="581"/>
      <c r="I19" s="581"/>
      <c r="J19" s="581"/>
      <c r="K19" s="581"/>
      <c r="L19" s="581"/>
      <c r="M19" s="581"/>
      <c r="N19" s="581"/>
      <c r="O19" s="581"/>
      <c r="P19" s="581"/>
      <c r="Q19" s="581"/>
      <c r="R19" s="581"/>
      <c r="S19" s="581"/>
      <c r="T19" s="581"/>
      <c r="U19" s="581"/>
      <c r="V19" s="581"/>
      <c r="W19" s="581"/>
      <c r="X19" s="581"/>
      <c r="Y19" s="581"/>
      <c r="Z19" s="581"/>
      <c r="AA19" s="580"/>
      <c r="AB19" s="581"/>
      <c r="AC19" s="582"/>
    </row>
    <row r="20" spans="2:37" s="571" customFormat="1" ht="30" customHeight="1">
      <c r="B20" s="2273" t="s">
        <v>1386</v>
      </c>
      <c r="C20" s="1949"/>
      <c r="D20" s="1949"/>
      <c r="E20" s="1949"/>
      <c r="F20" s="2274"/>
      <c r="H20" s="616" t="s">
        <v>511</v>
      </c>
      <c r="I20" s="2278" t="s">
        <v>525</v>
      </c>
      <c r="J20" s="2279"/>
      <c r="K20" s="2279"/>
      <c r="L20" s="2279"/>
      <c r="M20" s="2279"/>
      <c r="N20" s="2279"/>
      <c r="O20" s="2279"/>
      <c r="P20" s="2279"/>
      <c r="Q20" s="2279"/>
      <c r="R20" s="2280"/>
      <c r="S20" s="1940"/>
      <c r="T20" s="1941"/>
      <c r="U20" s="505" t="s">
        <v>512</v>
      </c>
      <c r="V20" s="527"/>
      <c r="W20" s="527"/>
      <c r="X20" s="527"/>
      <c r="Y20" s="527"/>
      <c r="AA20" s="158" t="s">
        <v>427</v>
      </c>
      <c r="AB20" s="159" t="s">
        <v>428</v>
      </c>
      <c r="AC20" s="160" t="s">
        <v>429</v>
      </c>
      <c r="AK20" s="2"/>
    </row>
    <row r="21" spans="2:37" s="571" customFormat="1" ht="36" customHeight="1">
      <c r="B21" s="2273"/>
      <c r="C21" s="1949"/>
      <c r="D21" s="1949"/>
      <c r="E21" s="1949"/>
      <c r="F21" s="2274"/>
      <c r="H21" s="616" t="s">
        <v>513</v>
      </c>
      <c r="I21" s="2278" t="s">
        <v>517</v>
      </c>
      <c r="J21" s="2279"/>
      <c r="K21" s="2279"/>
      <c r="L21" s="2279"/>
      <c r="M21" s="2279"/>
      <c r="N21" s="2279"/>
      <c r="O21" s="2279"/>
      <c r="P21" s="2279"/>
      <c r="Q21" s="2279"/>
      <c r="R21" s="2280"/>
      <c r="S21" s="1940"/>
      <c r="T21" s="1941"/>
      <c r="U21" s="505" t="s">
        <v>512</v>
      </c>
      <c r="V21" s="571" t="s">
        <v>515</v>
      </c>
      <c r="W21" s="2281" t="s">
        <v>518</v>
      </c>
      <c r="X21" s="2281"/>
      <c r="Y21" s="2281"/>
      <c r="Z21" s="529"/>
      <c r="AA21" s="572" t="s">
        <v>8</v>
      </c>
      <c r="AB21" s="527" t="s">
        <v>428</v>
      </c>
      <c r="AC21" s="573" t="s">
        <v>8</v>
      </c>
      <c r="AK21" s="2"/>
    </row>
    <row r="22" spans="2:37" s="571" customFormat="1" ht="7.5" customHeight="1">
      <c r="B22" s="583"/>
      <c r="C22" s="513"/>
      <c r="D22" s="513"/>
      <c r="E22" s="513"/>
      <c r="F22" s="584"/>
      <c r="G22" s="513"/>
      <c r="V22" s="513"/>
      <c r="W22" s="513"/>
      <c r="X22" s="513"/>
      <c r="Y22" s="513"/>
      <c r="Z22" s="513"/>
      <c r="AA22" s="583"/>
      <c r="AB22" s="513"/>
      <c r="AC22" s="584"/>
    </row>
    <row r="23" spans="2:37" s="571" customFormat="1" ht="9.75" customHeight="1">
      <c r="B23" s="580"/>
      <c r="C23" s="581"/>
      <c r="D23" s="581"/>
      <c r="E23" s="581"/>
      <c r="F23" s="582"/>
      <c r="G23" s="581"/>
      <c r="H23" s="581"/>
      <c r="I23" s="581"/>
      <c r="J23" s="581"/>
      <c r="K23" s="581"/>
      <c r="L23" s="581"/>
      <c r="M23" s="581"/>
      <c r="N23" s="581"/>
      <c r="O23" s="581"/>
      <c r="P23" s="581"/>
      <c r="Q23" s="581"/>
      <c r="R23" s="581"/>
      <c r="S23" s="581"/>
      <c r="T23" s="581"/>
      <c r="U23" s="581"/>
      <c r="V23" s="581"/>
      <c r="W23" s="581"/>
      <c r="X23" s="581"/>
      <c r="Y23" s="581"/>
      <c r="Z23" s="581"/>
      <c r="AA23" s="580"/>
      <c r="AB23" s="581"/>
      <c r="AC23" s="582"/>
    </row>
    <row r="24" spans="2:37" s="571" customFormat="1" ht="13.5" customHeight="1">
      <c r="B24" s="614"/>
      <c r="C24" s="514"/>
      <c r="D24" s="514"/>
      <c r="E24" s="514"/>
      <c r="F24" s="615"/>
      <c r="AA24" s="158" t="s">
        <v>427</v>
      </c>
      <c r="AB24" s="159" t="s">
        <v>428</v>
      </c>
      <c r="AC24" s="160" t="s">
        <v>429</v>
      </c>
    </row>
    <row r="25" spans="2:37" s="571" customFormat="1" ht="36" customHeight="1">
      <c r="B25" s="2273" t="s">
        <v>1387</v>
      </c>
      <c r="C25" s="1949"/>
      <c r="D25" s="1949"/>
      <c r="E25" s="1949"/>
      <c r="F25" s="2274"/>
      <c r="H25" s="616" t="s">
        <v>511</v>
      </c>
      <c r="I25" s="2278" t="s">
        <v>519</v>
      </c>
      <c r="J25" s="2279"/>
      <c r="K25" s="2279"/>
      <c r="L25" s="2279"/>
      <c r="M25" s="2279"/>
      <c r="N25" s="2279"/>
      <c r="O25" s="2279"/>
      <c r="P25" s="2279"/>
      <c r="Q25" s="2279"/>
      <c r="R25" s="2280"/>
      <c r="S25" s="1940"/>
      <c r="T25" s="1941"/>
      <c r="U25" s="505" t="s">
        <v>512</v>
      </c>
      <c r="V25" s="570" t="s">
        <v>515</v>
      </c>
      <c r="W25" s="2281" t="s">
        <v>528</v>
      </c>
      <c r="X25" s="2281"/>
      <c r="Y25" s="2281"/>
      <c r="Z25" s="529"/>
      <c r="AA25" s="572" t="s">
        <v>8</v>
      </c>
      <c r="AB25" s="527" t="s">
        <v>428</v>
      </c>
      <c r="AC25" s="573" t="s">
        <v>8</v>
      </c>
      <c r="AK25" s="2"/>
    </row>
    <row r="26" spans="2:37" s="571" customFormat="1" ht="7.5" customHeight="1">
      <c r="B26" s="589"/>
      <c r="C26" s="590"/>
      <c r="D26" s="590"/>
      <c r="E26" s="590"/>
      <c r="F26" s="591"/>
      <c r="G26" s="513"/>
      <c r="H26" s="644"/>
      <c r="I26" s="2276"/>
      <c r="J26" s="2276"/>
      <c r="K26" s="2276"/>
      <c r="L26" s="2276"/>
      <c r="M26" s="162"/>
      <c r="N26" s="162"/>
      <c r="O26" s="162"/>
      <c r="P26" s="162"/>
      <c r="Q26" s="162"/>
      <c r="R26" s="162"/>
      <c r="S26" s="513"/>
      <c r="T26" s="513"/>
      <c r="U26" s="510"/>
      <c r="V26" s="590"/>
      <c r="W26" s="537"/>
      <c r="X26" s="537"/>
      <c r="Y26" s="537"/>
      <c r="Z26" s="524"/>
      <c r="AA26" s="2290"/>
      <c r="AB26" s="2291"/>
      <c r="AC26" s="2292"/>
      <c r="AK26" s="2"/>
    </row>
    <row r="27" spans="2:37" s="571" customFormat="1" ht="7.5" customHeight="1">
      <c r="B27" s="580"/>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0"/>
      <c r="AB27" s="581"/>
      <c r="AC27" s="582"/>
    </row>
    <row r="28" spans="2:37" s="571" customFormat="1">
      <c r="B28" s="579"/>
      <c r="AA28" s="158" t="s">
        <v>427</v>
      </c>
      <c r="AB28" s="159" t="s">
        <v>428</v>
      </c>
      <c r="AC28" s="160" t="s">
        <v>429</v>
      </c>
    </row>
    <row r="29" spans="2:37" s="571" customFormat="1" ht="21" customHeight="1">
      <c r="B29" s="2282" t="s">
        <v>529</v>
      </c>
      <c r="C29" s="2283"/>
      <c r="D29" s="2283"/>
      <c r="E29" s="2283"/>
      <c r="F29" s="2283"/>
      <c r="G29" s="2283"/>
      <c r="H29" s="2283"/>
      <c r="I29" s="2283"/>
      <c r="J29" s="2283"/>
      <c r="K29" s="2283"/>
      <c r="L29" s="2283"/>
      <c r="M29" s="2283"/>
      <c r="N29" s="2283"/>
      <c r="O29" s="2283"/>
      <c r="P29" s="2283"/>
      <c r="Q29" s="2283"/>
      <c r="R29" s="2283"/>
      <c r="S29" s="2283"/>
      <c r="T29" s="2283"/>
      <c r="U29" s="2283"/>
      <c r="V29" s="2283"/>
      <c r="W29" s="2283"/>
      <c r="X29" s="2283"/>
      <c r="Y29" s="2283"/>
      <c r="Z29" s="2284"/>
      <c r="AA29" s="572" t="s">
        <v>8</v>
      </c>
      <c r="AB29" s="527" t="s">
        <v>428</v>
      </c>
      <c r="AC29" s="573" t="s">
        <v>8</v>
      </c>
    </row>
    <row r="30" spans="2:37" s="571" customFormat="1" ht="4.5" customHeight="1">
      <c r="B30" s="58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83"/>
      <c r="AB30" s="513"/>
      <c r="AC30" s="584"/>
    </row>
    <row r="31" spans="2:37" s="571" customFormat="1"/>
    <row r="32" spans="2:37" s="571" customFormat="1">
      <c r="B32" s="571" t="s">
        <v>530</v>
      </c>
    </row>
    <row r="33" spans="2:37" s="571" customFormat="1" ht="7.5" customHeight="1"/>
    <row r="34" spans="2:37" s="571" customFormat="1" ht="7.5" customHeight="1">
      <c r="B34" s="580"/>
      <c r="C34" s="581"/>
      <c r="D34" s="581"/>
      <c r="E34" s="581"/>
      <c r="F34" s="582"/>
      <c r="G34" s="581"/>
      <c r="H34" s="581"/>
      <c r="I34" s="581"/>
      <c r="J34" s="581"/>
      <c r="K34" s="581"/>
      <c r="L34" s="581"/>
      <c r="M34" s="581"/>
      <c r="N34" s="581"/>
      <c r="O34" s="581"/>
      <c r="P34" s="581"/>
      <c r="Q34" s="581"/>
      <c r="R34" s="581"/>
      <c r="S34" s="581"/>
      <c r="T34" s="581"/>
      <c r="U34" s="581"/>
      <c r="V34" s="581"/>
      <c r="W34" s="581"/>
      <c r="X34" s="581"/>
      <c r="Y34" s="581"/>
      <c r="Z34" s="581"/>
      <c r="AA34" s="580"/>
      <c r="AB34" s="581"/>
      <c r="AC34" s="582"/>
    </row>
    <row r="35" spans="2:37" s="571" customFormat="1" ht="30" customHeight="1">
      <c r="B35" s="2273" t="s">
        <v>1384</v>
      </c>
      <c r="C35" s="1949"/>
      <c r="D35" s="1949"/>
      <c r="E35" s="1949"/>
      <c r="F35" s="2274"/>
      <c r="H35" s="616" t="s">
        <v>511</v>
      </c>
      <c r="I35" s="2285" t="s">
        <v>525</v>
      </c>
      <c r="J35" s="2286"/>
      <c r="K35" s="2286"/>
      <c r="L35" s="2286"/>
      <c r="M35" s="2286"/>
      <c r="N35" s="2286"/>
      <c r="O35" s="2286"/>
      <c r="P35" s="2286"/>
      <c r="Q35" s="2286"/>
      <c r="R35" s="2286"/>
      <c r="S35" s="1940"/>
      <c r="T35" s="1941"/>
      <c r="U35" s="505" t="s">
        <v>512</v>
      </c>
      <c r="V35" s="527"/>
      <c r="W35" s="527"/>
      <c r="X35" s="527"/>
      <c r="Y35" s="527"/>
      <c r="AA35" s="158" t="s">
        <v>427</v>
      </c>
      <c r="AB35" s="159" t="s">
        <v>428</v>
      </c>
      <c r="AC35" s="160" t="s">
        <v>429</v>
      </c>
      <c r="AK35" s="2"/>
    </row>
    <row r="36" spans="2:37" s="571" customFormat="1" ht="36" customHeight="1">
      <c r="B36" s="2273"/>
      <c r="C36" s="1949"/>
      <c r="D36" s="1949"/>
      <c r="E36" s="1949"/>
      <c r="F36" s="2274"/>
      <c r="H36" s="616" t="s">
        <v>513</v>
      </c>
      <c r="I36" s="2278" t="s">
        <v>526</v>
      </c>
      <c r="J36" s="2279"/>
      <c r="K36" s="2279"/>
      <c r="L36" s="2279"/>
      <c r="M36" s="2279"/>
      <c r="N36" s="2279"/>
      <c r="O36" s="2279"/>
      <c r="P36" s="2279"/>
      <c r="Q36" s="2279"/>
      <c r="R36" s="2280"/>
      <c r="S36" s="1940"/>
      <c r="T36" s="1941"/>
      <c r="U36" s="505" t="s">
        <v>512</v>
      </c>
      <c r="V36" s="571" t="s">
        <v>515</v>
      </c>
      <c r="W36" s="2281" t="s">
        <v>531</v>
      </c>
      <c r="X36" s="2281"/>
      <c r="Y36" s="2281"/>
      <c r="Z36" s="529"/>
      <c r="AA36" s="572" t="s">
        <v>8</v>
      </c>
      <c r="AB36" s="527" t="s">
        <v>428</v>
      </c>
      <c r="AC36" s="573" t="s">
        <v>8</v>
      </c>
      <c r="AK36" s="2"/>
    </row>
    <row r="37" spans="2:37" s="571" customFormat="1" ht="7.5" customHeight="1">
      <c r="B37" s="583"/>
      <c r="C37" s="513"/>
      <c r="D37" s="513"/>
      <c r="E37" s="513"/>
      <c r="F37" s="584"/>
      <c r="G37" s="513"/>
      <c r="H37" s="513"/>
      <c r="I37" s="513"/>
      <c r="J37" s="513"/>
      <c r="K37" s="513"/>
      <c r="L37" s="513"/>
      <c r="M37" s="513"/>
      <c r="N37" s="513"/>
      <c r="O37" s="513"/>
      <c r="P37" s="513"/>
      <c r="Q37" s="513"/>
      <c r="R37" s="513"/>
      <c r="S37" s="513"/>
      <c r="T37" s="513"/>
      <c r="U37" s="513"/>
      <c r="V37" s="513"/>
      <c r="W37" s="513"/>
      <c r="X37" s="513"/>
      <c r="Y37" s="513"/>
      <c r="Z37" s="513"/>
      <c r="AA37" s="583"/>
      <c r="AB37" s="513"/>
      <c r="AC37" s="584"/>
    </row>
    <row r="38" spans="2:37" s="571" customFormat="1" ht="7.5" customHeight="1">
      <c r="B38" s="580"/>
      <c r="C38" s="581"/>
      <c r="D38" s="581"/>
      <c r="E38" s="581"/>
      <c r="F38" s="582"/>
      <c r="G38" s="581"/>
      <c r="H38" s="567"/>
      <c r="I38" s="567"/>
      <c r="J38" s="567"/>
      <c r="K38" s="567"/>
      <c r="L38" s="567"/>
      <c r="M38" s="567"/>
      <c r="N38" s="567"/>
      <c r="O38" s="567"/>
      <c r="P38" s="567"/>
      <c r="Q38" s="567"/>
      <c r="R38" s="567"/>
      <c r="S38" s="567"/>
      <c r="T38" s="567"/>
      <c r="U38" s="567"/>
      <c r="V38" s="581"/>
      <c r="W38" s="581"/>
      <c r="X38" s="581"/>
      <c r="Y38" s="581"/>
      <c r="Z38" s="581"/>
      <c r="AA38" s="580"/>
      <c r="AB38" s="581"/>
      <c r="AC38" s="582"/>
    </row>
    <row r="39" spans="2:37" s="571" customFormat="1" ht="30" customHeight="1">
      <c r="B39" s="2273" t="s">
        <v>1388</v>
      </c>
      <c r="C39" s="1949"/>
      <c r="D39" s="1949"/>
      <c r="E39" s="1949"/>
      <c r="F39" s="2274"/>
      <c r="G39" s="312"/>
      <c r="H39" s="623" t="s">
        <v>511</v>
      </c>
      <c r="I39" s="2287" t="s">
        <v>525</v>
      </c>
      <c r="J39" s="2288"/>
      <c r="K39" s="2288"/>
      <c r="L39" s="2288"/>
      <c r="M39" s="2288"/>
      <c r="N39" s="2288"/>
      <c r="O39" s="2288"/>
      <c r="P39" s="2288"/>
      <c r="Q39" s="2288"/>
      <c r="R39" s="2289"/>
      <c r="S39" s="1946"/>
      <c r="T39" s="1947"/>
      <c r="U39" s="511" t="s">
        <v>512</v>
      </c>
      <c r="V39" s="572"/>
      <c r="W39" s="527"/>
      <c r="X39" s="527"/>
      <c r="Y39" s="527"/>
      <c r="AA39" s="158" t="s">
        <v>427</v>
      </c>
      <c r="AB39" s="159" t="s">
        <v>428</v>
      </c>
      <c r="AC39" s="160" t="s">
        <v>429</v>
      </c>
      <c r="AK39" s="2"/>
    </row>
    <row r="40" spans="2:37" s="571" customFormat="1" ht="36" customHeight="1">
      <c r="B40" s="2273"/>
      <c r="C40" s="1949"/>
      <c r="D40" s="1949"/>
      <c r="E40" s="1949"/>
      <c r="F40" s="2274"/>
      <c r="H40" s="616" t="s">
        <v>513</v>
      </c>
      <c r="I40" s="2278" t="s">
        <v>514</v>
      </c>
      <c r="J40" s="2279"/>
      <c r="K40" s="2279"/>
      <c r="L40" s="2279"/>
      <c r="M40" s="2279"/>
      <c r="N40" s="2279"/>
      <c r="O40" s="2279"/>
      <c r="P40" s="2279"/>
      <c r="Q40" s="2279"/>
      <c r="R40" s="2280"/>
      <c r="S40" s="1940"/>
      <c r="T40" s="1941"/>
      <c r="U40" s="505" t="s">
        <v>512</v>
      </c>
      <c r="V40" s="571" t="s">
        <v>515</v>
      </c>
      <c r="W40" s="2281" t="s">
        <v>531</v>
      </c>
      <c r="X40" s="2281"/>
      <c r="Y40" s="2281"/>
      <c r="Z40" s="529"/>
      <c r="AA40" s="572" t="s">
        <v>8</v>
      </c>
      <c r="AB40" s="527" t="s">
        <v>428</v>
      </c>
      <c r="AC40" s="573" t="s">
        <v>8</v>
      </c>
      <c r="AK40" s="2"/>
    </row>
    <row r="41" spans="2:37" s="571" customFormat="1" ht="7.5" customHeight="1">
      <c r="B41" s="583"/>
      <c r="C41" s="513"/>
      <c r="D41" s="513"/>
      <c r="E41" s="513"/>
      <c r="F41" s="584"/>
      <c r="G41" s="513"/>
      <c r="H41" s="513"/>
      <c r="I41" s="513"/>
      <c r="J41" s="513"/>
      <c r="K41" s="513"/>
      <c r="L41" s="513"/>
      <c r="M41" s="513"/>
      <c r="N41" s="513"/>
      <c r="O41" s="513"/>
      <c r="P41" s="513"/>
      <c r="Q41" s="513"/>
      <c r="R41" s="513"/>
      <c r="S41" s="513"/>
      <c r="T41" s="513"/>
      <c r="U41" s="513"/>
      <c r="V41" s="513"/>
      <c r="W41" s="513"/>
      <c r="X41" s="513"/>
      <c r="Y41" s="513"/>
      <c r="Z41" s="513"/>
      <c r="AA41" s="583"/>
      <c r="AB41" s="513"/>
      <c r="AC41" s="584"/>
    </row>
    <row r="42" spans="2:37" s="571" customFormat="1" ht="7.5" customHeight="1">
      <c r="B42" s="580"/>
      <c r="C42" s="581"/>
      <c r="D42" s="581"/>
      <c r="E42" s="581"/>
      <c r="F42" s="582"/>
      <c r="G42" s="581"/>
      <c r="H42" s="581"/>
      <c r="I42" s="581"/>
      <c r="J42" s="581"/>
      <c r="K42" s="581"/>
      <c r="L42" s="581"/>
      <c r="M42" s="581"/>
      <c r="N42" s="581"/>
      <c r="O42" s="581"/>
      <c r="P42" s="581"/>
      <c r="Q42" s="581"/>
      <c r="R42" s="581"/>
      <c r="S42" s="581"/>
      <c r="T42" s="581"/>
      <c r="U42" s="581"/>
      <c r="V42" s="581"/>
      <c r="W42" s="581"/>
      <c r="X42" s="581"/>
      <c r="Y42" s="581"/>
      <c r="Z42" s="581"/>
      <c r="AA42" s="580"/>
      <c r="AB42" s="581"/>
      <c r="AC42" s="582"/>
    </row>
    <row r="43" spans="2:37" s="571" customFormat="1" ht="30" customHeight="1">
      <c r="B43" s="2273" t="s">
        <v>1386</v>
      </c>
      <c r="C43" s="1949"/>
      <c r="D43" s="1949"/>
      <c r="E43" s="1949"/>
      <c r="F43" s="2274"/>
      <c r="H43" s="616" t="s">
        <v>511</v>
      </c>
      <c r="I43" s="2278" t="s">
        <v>525</v>
      </c>
      <c r="J43" s="2279"/>
      <c r="K43" s="2279"/>
      <c r="L43" s="2279"/>
      <c r="M43" s="2279"/>
      <c r="N43" s="2279"/>
      <c r="O43" s="2279"/>
      <c r="P43" s="2279"/>
      <c r="Q43" s="2279"/>
      <c r="R43" s="2280"/>
      <c r="S43" s="1940"/>
      <c r="T43" s="1941"/>
      <c r="U43" s="505" t="s">
        <v>512</v>
      </c>
      <c r="V43" s="527"/>
      <c r="W43" s="527"/>
      <c r="X43" s="527"/>
      <c r="Y43" s="527"/>
      <c r="AA43" s="158" t="s">
        <v>427</v>
      </c>
      <c r="AB43" s="159" t="s">
        <v>428</v>
      </c>
      <c r="AC43" s="160" t="s">
        <v>429</v>
      </c>
      <c r="AK43" s="2"/>
    </row>
    <row r="44" spans="2:37" s="571" customFormat="1" ht="36" customHeight="1">
      <c r="B44" s="2273"/>
      <c r="C44" s="1949"/>
      <c r="D44" s="1949"/>
      <c r="E44" s="1949"/>
      <c r="F44" s="2274"/>
      <c r="H44" s="616" t="s">
        <v>513</v>
      </c>
      <c r="I44" s="2278" t="s">
        <v>517</v>
      </c>
      <c r="J44" s="2279"/>
      <c r="K44" s="2279"/>
      <c r="L44" s="2279"/>
      <c r="M44" s="2279"/>
      <c r="N44" s="2279"/>
      <c r="O44" s="2279"/>
      <c r="P44" s="2279"/>
      <c r="Q44" s="2279"/>
      <c r="R44" s="2280"/>
      <c r="S44" s="1940"/>
      <c r="T44" s="1941"/>
      <c r="U44" s="505" t="s">
        <v>512</v>
      </c>
      <c r="V44" s="571" t="s">
        <v>515</v>
      </c>
      <c r="W44" s="2281" t="s">
        <v>532</v>
      </c>
      <c r="X44" s="2281"/>
      <c r="Y44" s="2281"/>
      <c r="Z44" s="529"/>
      <c r="AA44" s="572" t="s">
        <v>8</v>
      </c>
      <c r="AB44" s="527" t="s">
        <v>428</v>
      </c>
      <c r="AC44" s="573" t="s">
        <v>8</v>
      </c>
      <c r="AK44" s="2"/>
    </row>
    <row r="45" spans="2:37" s="571" customFormat="1" ht="7.5" customHeight="1">
      <c r="B45" s="583"/>
      <c r="C45" s="513"/>
      <c r="D45" s="513"/>
      <c r="E45" s="513"/>
      <c r="F45" s="584"/>
      <c r="G45" s="513"/>
      <c r="H45" s="513"/>
      <c r="I45" s="513"/>
      <c r="J45" s="513"/>
      <c r="K45" s="513"/>
      <c r="L45" s="513"/>
      <c r="M45" s="513"/>
      <c r="N45" s="513"/>
      <c r="O45" s="513"/>
      <c r="P45" s="513"/>
      <c r="Q45" s="513"/>
      <c r="R45" s="513"/>
      <c r="S45" s="513"/>
      <c r="T45" s="513"/>
      <c r="U45" s="513"/>
      <c r="V45" s="513"/>
      <c r="W45" s="513"/>
      <c r="X45" s="513"/>
      <c r="Y45" s="513"/>
      <c r="Z45" s="513"/>
      <c r="AA45" s="583"/>
      <c r="AB45" s="513"/>
      <c r="AC45" s="584"/>
    </row>
    <row r="46" spans="2:37" s="571" customFormat="1"/>
    <row r="47" spans="2:37" s="571" customFormat="1">
      <c r="B47" s="571" t="s">
        <v>533</v>
      </c>
    </row>
    <row r="48" spans="2:37" s="571" customFormat="1" ht="7.5" customHeight="1"/>
    <row r="49" spans="2:29" s="571" customFormat="1" ht="7.5" customHeight="1">
      <c r="B49" s="580"/>
      <c r="C49" s="581"/>
      <c r="D49" s="581"/>
      <c r="E49" s="581"/>
      <c r="F49" s="582"/>
      <c r="G49" s="581"/>
      <c r="H49" s="581"/>
      <c r="I49" s="581"/>
      <c r="J49" s="581"/>
      <c r="K49" s="581"/>
      <c r="L49" s="581"/>
      <c r="M49" s="581"/>
      <c r="N49" s="581"/>
      <c r="O49" s="581"/>
      <c r="P49" s="581"/>
      <c r="Q49" s="581"/>
      <c r="R49" s="581"/>
      <c r="S49" s="581"/>
      <c r="T49" s="581"/>
      <c r="U49" s="581"/>
      <c r="V49" s="581"/>
      <c r="W49" s="581"/>
      <c r="X49" s="581"/>
      <c r="Y49" s="581"/>
      <c r="Z49" s="582"/>
      <c r="AA49" s="580"/>
      <c r="AB49" s="581"/>
      <c r="AC49" s="582"/>
    </row>
    <row r="50" spans="2:29" s="571" customFormat="1">
      <c r="B50" s="579"/>
      <c r="F50" s="578"/>
      <c r="H50" s="513"/>
      <c r="I50" s="513"/>
      <c r="J50" s="513"/>
      <c r="K50" s="513"/>
      <c r="L50" s="513"/>
      <c r="M50" s="513"/>
      <c r="N50" s="513"/>
      <c r="O50" s="513"/>
      <c r="P50" s="513"/>
      <c r="Q50" s="513"/>
      <c r="R50" s="513"/>
      <c r="S50" s="513"/>
      <c r="T50" s="513"/>
      <c r="U50" s="513"/>
      <c r="V50" s="513"/>
      <c r="W50" s="513"/>
      <c r="X50" s="513"/>
      <c r="Y50" s="513"/>
      <c r="Z50" s="584"/>
      <c r="AA50" s="163" t="s">
        <v>427</v>
      </c>
      <c r="AB50" s="164" t="s">
        <v>428</v>
      </c>
      <c r="AC50" s="165" t="s">
        <v>429</v>
      </c>
    </row>
    <row r="51" spans="2:29" ht="36" customHeight="1">
      <c r="B51" s="2273" t="s">
        <v>1389</v>
      </c>
      <c r="C51" s="1949"/>
      <c r="D51" s="1949"/>
      <c r="E51" s="1949"/>
      <c r="F51" s="2274"/>
      <c r="G51" s="571"/>
      <c r="H51" s="616" t="s">
        <v>511</v>
      </c>
      <c r="I51" s="2275" t="s">
        <v>534</v>
      </c>
      <c r="J51" s="2276"/>
      <c r="K51" s="2276"/>
      <c r="L51" s="2276"/>
      <c r="M51" s="2276"/>
      <c r="N51" s="2276"/>
      <c r="O51" s="2276"/>
      <c r="P51" s="2276"/>
      <c r="Q51" s="2276"/>
      <c r="R51" s="2276"/>
      <c r="S51" s="2276"/>
      <c r="T51" s="2276"/>
      <c r="U51" s="2276"/>
      <c r="V51" s="2276"/>
      <c r="W51" s="2276"/>
      <c r="X51" s="2276"/>
      <c r="Y51" s="2276"/>
      <c r="Z51" s="2277"/>
      <c r="AA51" s="503" t="s">
        <v>8</v>
      </c>
      <c r="AB51" s="504" t="s">
        <v>428</v>
      </c>
      <c r="AC51" s="505" t="s">
        <v>8</v>
      </c>
    </row>
    <row r="52" spans="2:29" ht="36" customHeight="1">
      <c r="B52" s="2273"/>
      <c r="C52" s="1949"/>
      <c r="D52" s="1949"/>
      <c r="E52" s="1949"/>
      <c r="F52" s="2274"/>
      <c r="G52" s="571"/>
      <c r="H52" s="616" t="s">
        <v>513</v>
      </c>
      <c r="I52" s="2275" t="s">
        <v>535</v>
      </c>
      <c r="J52" s="2276"/>
      <c r="K52" s="2276"/>
      <c r="L52" s="2276"/>
      <c r="M52" s="2276"/>
      <c r="N52" s="2276"/>
      <c r="O52" s="2276"/>
      <c r="P52" s="2276"/>
      <c r="Q52" s="2276"/>
      <c r="R52" s="2276"/>
      <c r="S52" s="2276"/>
      <c r="T52" s="2276"/>
      <c r="U52" s="2276"/>
      <c r="V52" s="2276"/>
      <c r="W52" s="2276"/>
      <c r="X52" s="2276"/>
      <c r="Y52" s="2276"/>
      <c r="Z52" s="2277"/>
      <c r="AA52" s="503" t="s">
        <v>8</v>
      </c>
      <c r="AB52" s="504" t="s">
        <v>428</v>
      </c>
      <c r="AC52" s="505" t="s">
        <v>8</v>
      </c>
    </row>
    <row r="53" spans="2:29" s="14" customFormat="1" ht="7.5" customHeight="1">
      <c r="B53" s="583"/>
      <c r="C53" s="513"/>
      <c r="D53" s="513"/>
      <c r="E53" s="513"/>
      <c r="F53" s="584"/>
      <c r="G53" s="513"/>
      <c r="H53" s="513"/>
      <c r="I53" s="513"/>
      <c r="J53" s="513"/>
      <c r="K53" s="513"/>
      <c r="L53" s="513"/>
      <c r="M53" s="513"/>
      <c r="N53" s="513"/>
      <c r="O53" s="513"/>
      <c r="P53" s="513"/>
      <c r="Q53" s="513"/>
      <c r="R53" s="513"/>
      <c r="S53" s="513"/>
      <c r="T53" s="513"/>
      <c r="U53" s="513"/>
      <c r="V53" s="513"/>
      <c r="W53" s="513"/>
      <c r="X53" s="513"/>
      <c r="Y53" s="513"/>
      <c r="Z53" s="568"/>
      <c r="AA53" s="583"/>
      <c r="AB53" s="513"/>
      <c r="AC53" s="584"/>
    </row>
    <row r="54" spans="2:29" s="14" customFormat="1">
      <c r="B54" s="58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58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C2" sqref="C2"/>
    </sheetView>
  </sheetViews>
  <sheetFormatPr defaultColWidth="3.42578125" defaultRowHeight="13.5"/>
  <cols>
    <col min="1" max="1" width="2" style="3" customWidth="1"/>
    <col min="2" max="2" width="3" style="586" customWidth="1"/>
    <col min="3" max="7" width="3.42578125" style="3"/>
    <col min="8" max="8" width="2.42578125" style="3" customWidth="1"/>
    <col min="9" max="26" width="3.42578125" style="3"/>
    <col min="27" max="27" width="1.42578125" style="3" customWidth="1"/>
    <col min="28" max="16384" width="3.42578125" style="3"/>
  </cols>
  <sheetData>
    <row r="1" spans="2:26" s="571" customFormat="1"/>
    <row r="2" spans="2:26" s="571" customFormat="1">
      <c r="B2" s="571" t="s">
        <v>1806</v>
      </c>
    </row>
    <row r="3" spans="2:26" s="571" customFormat="1"/>
    <row r="4" spans="2:26" s="571" customFormat="1">
      <c r="B4" s="1938" t="s">
        <v>574</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row>
    <row r="5" spans="2:26" s="571" customFormat="1"/>
    <row r="6" spans="2:26" s="571" customFormat="1" ht="31.5" customHeight="1">
      <c r="B6" s="1950" t="s">
        <v>418</v>
      </c>
      <c r="C6" s="1950"/>
      <c r="D6" s="1950"/>
      <c r="E6" s="1950"/>
      <c r="F6" s="1950"/>
      <c r="G6" s="1951"/>
      <c r="H6" s="1952"/>
      <c r="I6" s="1952"/>
      <c r="J6" s="1952"/>
      <c r="K6" s="1952"/>
      <c r="L6" s="1952"/>
      <c r="M6" s="1952"/>
      <c r="N6" s="1952"/>
      <c r="O6" s="1952"/>
      <c r="P6" s="1952"/>
      <c r="Q6" s="1952"/>
      <c r="R6" s="1952"/>
      <c r="S6" s="1952"/>
      <c r="T6" s="1952"/>
      <c r="U6" s="1952"/>
      <c r="V6" s="1952"/>
      <c r="W6" s="1952"/>
      <c r="X6" s="1952"/>
      <c r="Y6" s="1952"/>
      <c r="Z6" s="1953"/>
    </row>
    <row r="7" spans="2:26" s="571" customFormat="1" ht="31.5" customHeight="1">
      <c r="B7" s="1940" t="s">
        <v>419</v>
      </c>
      <c r="C7" s="1941"/>
      <c r="D7" s="1941"/>
      <c r="E7" s="1941"/>
      <c r="F7" s="1942"/>
      <c r="G7" s="166" t="s">
        <v>8</v>
      </c>
      <c r="H7" s="599" t="s">
        <v>420</v>
      </c>
      <c r="I7" s="599"/>
      <c r="J7" s="599"/>
      <c r="K7" s="599"/>
      <c r="L7" s="168" t="s">
        <v>8</v>
      </c>
      <c r="M7" s="599" t="s">
        <v>421</v>
      </c>
      <c r="N7" s="599"/>
      <c r="O7" s="599"/>
      <c r="P7" s="599"/>
      <c r="Q7" s="168" t="s">
        <v>8</v>
      </c>
      <c r="R7" s="599" t="s">
        <v>422</v>
      </c>
      <c r="S7" s="599"/>
      <c r="T7" s="599"/>
      <c r="U7" s="599"/>
      <c r="V7" s="599"/>
      <c r="W7" s="599"/>
      <c r="X7" s="599"/>
      <c r="Y7" s="599"/>
      <c r="Z7" s="605"/>
    </row>
    <row r="8" spans="2:26" ht="31.5" customHeight="1">
      <c r="B8" s="1940" t="s">
        <v>423</v>
      </c>
      <c r="C8" s="1941"/>
      <c r="D8" s="1941"/>
      <c r="E8" s="1941"/>
      <c r="F8" s="1942"/>
      <c r="G8" s="166" t="s">
        <v>8</v>
      </c>
      <c r="H8" s="567" t="s">
        <v>424</v>
      </c>
      <c r="I8" s="567"/>
      <c r="J8" s="567"/>
      <c r="K8" s="567"/>
      <c r="L8" s="567"/>
      <c r="M8" s="567"/>
      <c r="N8" s="567"/>
      <c r="O8" s="567"/>
      <c r="P8" s="168" t="s">
        <v>8</v>
      </c>
      <c r="Q8" s="567" t="s">
        <v>575</v>
      </c>
      <c r="R8" s="567"/>
      <c r="S8" s="178"/>
      <c r="T8" s="178"/>
      <c r="U8" s="178"/>
      <c r="V8" s="178"/>
      <c r="W8" s="178"/>
      <c r="X8" s="178"/>
      <c r="Y8" s="178"/>
      <c r="Z8" s="179"/>
    </row>
    <row r="9" spans="2:26" ht="20.100000000000001" customHeight="1">
      <c r="B9" s="1943" t="s">
        <v>454</v>
      </c>
      <c r="C9" s="1944"/>
      <c r="D9" s="1944"/>
      <c r="E9" s="1944"/>
      <c r="F9" s="1945"/>
      <c r="G9" s="168" t="s">
        <v>8</v>
      </c>
      <c r="H9" s="581" t="s">
        <v>576</v>
      </c>
      <c r="I9" s="581"/>
      <c r="J9" s="581"/>
      <c r="K9" s="581"/>
      <c r="L9" s="581"/>
      <c r="M9" s="581"/>
      <c r="N9" s="581"/>
      <c r="O9" s="581"/>
      <c r="P9" s="581"/>
      <c r="Q9" s="168" t="s">
        <v>8</v>
      </c>
      <c r="R9" s="581" t="s">
        <v>577</v>
      </c>
      <c r="S9" s="151"/>
      <c r="T9" s="151"/>
      <c r="U9" s="151"/>
      <c r="V9" s="151"/>
      <c r="W9" s="151"/>
      <c r="X9" s="151"/>
      <c r="Y9" s="151"/>
      <c r="Z9" s="152"/>
    </row>
    <row r="10" spans="2:26" ht="20.100000000000001" customHeight="1">
      <c r="B10" s="1946"/>
      <c r="C10" s="1947"/>
      <c r="D10" s="1947"/>
      <c r="E10" s="1947"/>
      <c r="F10" s="1948"/>
      <c r="G10" s="169" t="s">
        <v>8</v>
      </c>
      <c r="H10" s="513" t="s">
        <v>578</v>
      </c>
      <c r="I10" s="513"/>
      <c r="J10" s="513"/>
      <c r="K10" s="513"/>
      <c r="L10" s="513"/>
      <c r="M10" s="513"/>
      <c r="N10" s="513"/>
      <c r="O10" s="513"/>
      <c r="P10" s="513"/>
      <c r="Q10" s="170" t="s">
        <v>8</v>
      </c>
      <c r="R10" s="513" t="s">
        <v>579</v>
      </c>
      <c r="S10" s="180"/>
      <c r="T10" s="180"/>
      <c r="U10" s="180"/>
      <c r="V10" s="180"/>
      <c r="W10" s="180"/>
      <c r="X10" s="180"/>
      <c r="Y10" s="180"/>
      <c r="Z10" s="181"/>
    </row>
    <row r="11" spans="2:26" s="571" customFormat="1"/>
    <row r="12" spans="2:26" s="571" customFormat="1">
      <c r="B12" s="580"/>
      <c r="C12" s="581"/>
      <c r="D12" s="581"/>
      <c r="E12" s="581"/>
      <c r="F12" s="581"/>
      <c r="G12" s="581"/>
      <c r="H12" s="581"/>
      <c r="I12" s="581"/>
      <c r="J12" s="581"/>
      <c r="K12" s="581"/>
      <c r="L12" s="581"/>
      <c r="M12" s="581"/>
      <c r="N12" s="581"/>
      <c r="O12" s="581"/>
      <c r="P12" s="581"/>
      <c r="Q12" s="581"/>
      <c r="R12" s="581"/>
      <c r="S12" s="581"/>
      <c r="T12" s="581"/>
      <c r="U12" s="581"/>
      <c r="V12" s="581"/>
      <c r="W12" s="581"/>
      <c r="X12" s="581"/>
      <c r="Y12" s="581"/>
      <c r="Z12" s="582"/>
    </row>
    <row r="13" spans="2:26" s="571" customFormat="1">
      <c r="B13" s="579" t="s">
        <v>580</v>
      </c>
      <c r="Z13" s="578"/>
    </row>
    <row r="14" spans="2:26" s="571" customFormat="1">
      <c r="B14" s="579"/>
      <c r="Z14" s="578"/>
    </row>
    <row r="15" spans="2:26" s="571" customFormat="1">
      <c r="B15" s="579"/>
      <c r="C15" s="571" t="s">
        <v>581</v>
      </c>
      <c r="Z15" s="578"/>
    </row>
    <row r="16" spans="2:26" s="571" customFormat="1" ht="6.75" customHeight="1">
      <c r="B16" s="579"/>
      <c r="Z16" s="578"/>
    </row>
    <row r="17" spans="2:26" s="571" customFormat="1" ht="26.25" customHeight="1">
      <c r="B17" s="579"/>
      <c r="C17" s="1951" t="s">
        <v>571</v>
      </c>
      <c r="D17" s="1952"/>
      <c r="E17" s="1952"/>
      <c r="F17" s="1952"/>
      <c r="G17" s="1953"/>
      <c r="H17" s="1940"/>
      <c r="I17" s="1941"/>
      <c r="J17" s="1941"/>
      <c r="K17" s="1941"/>
      <c r="L17" s="1941"/>
      <c r="M17" s="1941"/>
      <c r="N17" s="505" t="s">
        <v>463</v>
      </c>
      <c r="P17" s="1951" t="s">
        <v>582</v>
      </c>
      <c r="Q17" s="1952"/>
      <c r="R17" s="1952"/>
      <c r="S17" s="1952"/>
      <c r="T17" s="1953"/>
      <c r="U17" s="1940"/>
      <c r="V17" s="1941"/>
      <c r="W17" s="1941"/>
      <c r="X17" s="1941"/>
      <c r="Y17" s="505" t="s">
        <v>463</v>
      </c>
      <c r="Z17" s="578"/>
    </row>
    <row r="18" spans="2:26" s="571" customFormat="1">
      <c r="B18" s="579"/>
      <c r="N18" s="527"/>
      <c r="Z18" s="578"/>
    </row>
    <row r="19" spans="2:26" s="571" customFormat="1">
      <c r="B19" s="579"/>
      <c r="C19" s="571" t="s">
        <v>561</v>
      </c>
      <c r="Z19" s="578"/>
    </row>
    <row r="20" spans="2:26" s="571" customFormat="1" ht="6.75" customHeight="1">
      <c r="B20" s="579"/>
      <c r="Z20" s="578"/>
    </row>
    <row r="21" spans="2:26" s="571" customFormat="1" ht="26.25" customHeight="1">
      <c r="B21" s="579"/>
      <c r="C21" s="1951" t="s">
        <v>583</v>
      </c>
      <c r="D21" s="1952"/>
      <c r="E21" s="1952"/>
      <c r="F21" s="1952"/>
      <c r="G21" s="1953"/>
      <c r="H21" s="1951" t="s">
        <v>563</v>
      </c>
      <c r="I21" s="1952"/>
      <c r="J21" s="1952"/>
      <c r="K21" s="1952"/>
      <c r="L21" s="1941"/>
      <c r="M21" s="1941"/>
      <c r="N21" s="505" t="s">
        <v>463</v>
      </c>
      <c r="O21" s="1951" t="s">
        <v>584</v>
      </c>
      <c r="P21" s="1952"/>
      <c r="Q21" s="1952"/>
      <c r="R21" s="1952"/>
      <c r="S21" s="1941"/>
      <c r="T21" s="1941"/>
      <c r="U21" s="505" t="s">
        <v>463</v>
      </c>
      <c r="Z21" s="578"/>
    </row>
    <row r="22" spans="2:26" s="571" customFormat="1" ht="26.25" customHeight="1">
      <c r="B22" s="579"/>
      <c r="C22" s="1951" t="s">
        <v>585</v>
      </c>
      <c r="D22" s="1952"/>
      <c r="E22" s="1952"/>
      <c r="F22" s="1952"/>
      <c r="G22" s="1953"/>
      <c r="H22" s="1951" t="s">
        <v>563</v>
      </c>
      <c r="I22" s="1952"/>
      <c r="J22" s="1952"/>
      <c r="K22" s="1952"/>
      <c r="L22" s="1941"/>
      <c r="M22" s="1941"/>
      <c r="N22" s="505" t="s">
        <v>463</v>
      </c>
      <c r="O22" s="1951" t="s">
        <v>584</v>
      </c>
      <c r="P22" s="1952"/>
      <c r="Q22" s="1952"/>
      <c r="R22" s="1952"/>
      <c r="S22" s="1941"/>
      <c r="T22" s="1941"/>
      <c r="U22" s="505" t="s">
        <v>463</v>
      </c>
      <c r="Z22" s="578"/>
    </row>
    <row r="23" spans="2:26" s="571" customFormat="1" ht="26.25" customHeight="1">
      <c r="B23" s="579"/>
      <c r="C23" s="1951" t="s">
        <v>565</v>
      </c>
      <c r="D23" s="1952"/>
      <c r="E23" s="1952"/>
      <c r="F23" s="1952"/>
      <c r="G23" s="1953"/>
      <c r="H23" s="1951" t="s">
        <v>563</v>
      </c>
      <c r="I23" s="1952"/>
      <c r="J23" s="1952"/>
      <c r="K23" s="1952"/>
      <c r="L23" s="1941"/>
      <c r="M23" s="1941"/>
      <c r="N23" s="505" t="s">
        <v>463</v>
      </c>
      <c r="O23" s="1951" t="s">
        <v>584</v>
      </c>
      <c r="P23" s="1952"/>
      <c r="Q23" s="1952"/>
      <c r="R23" s="1952"/>
      <c r="S23" s="1941"/>
      <c r="T23" s="1941"/>
      <c r="U23" s="505" t="s">
        <v>463</v>
      </c>
      <c r="Z23" s="578"/>
    </row>
    <row r="24" spans="2:26" s="571" customFormat="1">
      <c r="B24" s="579"/>
      <c r="L24" s="527"/>
      <c r="Q24" s="527"/>
      <c r="V24" s="527"/>
      <c r="Z24" s="578"/>
    </row>
    <row r="25" spans="2:26" s="571" customFormat="1">
      <c r="B25" s="579"/>
      <c r="C25" s="571" t="s">
        <v>572</v>
      </c>
      <c r="Z25" s="578"/>
    </row>
    <row r="26" spans="2:26" s="571" customFormat="1" ht="4.5" customHeight="1">
      <c r="B26" s="579"/>
      <c r="Z26" s="578"/>
    </row>
    <row r="27" spans="2:26" s="571" customFormat="1" ht="24" customHeight="1">
      <c r="B27" s="579"/>
      <c r="C27" s="1940" t="s">
        <v>573</v>
      </c>
      <c r="D27" s="1941"/>
      <c r="E27" s="1941"/>
      <c r="F27" s="1941"/>
      <c r="G27" s="1941"/>
      <c r="H27" s="1941"/>
      <c r="I27" s="1941"/>
      <c r="J27" s="1941"/>
      <c r="K27" s="1941"/>
      <c r="L27" s="1941"/>
      <c r="M27" s="1941"/>
      <c r="N27" s="1941"/>
      <c r="O27" s="1942"/>
      <c r="P27" s="1940" t="s">
        <v>337</v>
      </c>
      <c r="Q27" s="1941"/>
      <c r="R27" s="1941"/>
      <c r="S27" s="1941"/>
      <c r="T27" s="1941"/>
      <c r="U27" s="1941"/>
      <c r="V27" s="1941"/>
      <c r="W27" s="1941"/>
      <c r="X27" s="1941"/>
      <c r="Y27" s="1942"/>
      <c r="Z27" s="573"/>
    </row>
    <row r="28" spans="2:26" s="571" customFormat="1" ht="21" customHeight="1">
      <c r="B28" s="579"/>
      <c r="C28" s="1951"/>
      <c r="D28" s="1952"/>
      <c r="E28" s="1952"/>
      <c r="F28" s="1952"/>
      <c r="G28" s="1952"/>
      <c r="H28" s="1952"/>
      <c r="I28" s="1952"/>
      <c r="J28" s="1952"/>
      <c r="K28" s="1952"/>
      <c r="L28" s="1952"/>
      <c r="M28" s="1952"/>
      <c r="N28" s="1952"/>
      <c r="O28" s="1953"/>
      <c r="P28" s="1951"/>
      <c r="Q28" s="1952"/>
      <c r="R28" s="1952"/>
      <c r="S28" s="1952"/>
      <c r="T28" s="1952"/>
      <c r="U28" s="1952"/>
      <c r="V28" s="1952"/>
      <c r="W28" s="1952"/>
      <c r="X28" s="1952"/>
      <c r="Y28" s="1953"/>
      <c r="Z28" s="578"/>
    </row>
    <row r="29" spans="2:26" s="571" customFormat="1" ht="21" customHeight="1">
      <c r="B29" s="579"/>
      <c r="C29" s="1951"/>
      <c r="D29" s="1952"/>
      <c r="E29" s="1952"/>
      <c r="F29" s="1952"/>
      <c r="G29" s="1952"/>
      <c r="H29" s="1952"/>
      <c r="I29" s="1952"/>
      <c r="J29" s="1952"/>
      <c r="K29" s="1952"/>
      <c r="L29" s="1952"/>
      <c r="M29" s="1952"/>
      <c r="N29" s="1952"/>
      <c r="O29" s="1953"/>
      <c r="P29" s="1951"/>
      <c r="Q29" s="1952"/>
      <c r="R29" s="1952"/>
      <c r="S29" s="1952"/>
      <c r="T29" s="1952"/>
      <c r="U29" s="1952"/>
      <c r="V29" s="1952"/>
      <c r="W29" s="1952"/>
      <c r="X29" s="1952"/>
      <c r="Y29" s="1953"/>
      <c r="Z29" s="578"/>
    </row>
    <row r="30" spans="2:26" s="571" customFormat="1" ht="21" customHeight="1">
      <c r="B30" s="579"/>
      <c r="C30" s="1951"/>
      <c r="D30" s="1952"/>
      <c r="E30" s="1952"/>
      <c r="F30" s="1952"/>
      <c r="G30" s="1952"/>
      <c r="H30" s="1952"/>
      <c r="I30" s="1952"/>
      <c r="J30" s="1952"/>
      <c r="K30" s="1952"/>
      <c r="L30" s="1952"/>
      <c r="M30" s="1952"/>
      <c r="N30" s="1952"/>
      <c r="O30" s="1953"/>
      <c r="P30" s="1951"/>
      <c r="Q30" s="1952"/>
      <c r="R30" s="1952"/>
      <c r="S30" s="1952"/>
      <c r="T30" s="1952"/>
      <c r="U30" s="1952"/>
      <c r="V30" s="1952"/>
      <c r="W30" s="1952"/>
      <c r="X30" s="1952"/>
      <c r="Y30" s="1953"/>
      <c r="Z30" s="578"/>
    </row>
    <row r="31" spans="2:26" s="571" customFormat="1" ht="21" customHeight="1">
      <c r="B31" s="579"/>
      <c r="C31" s="1951"/>
      <c r="D31" s="1952"/>
      <c r="E31" s="1952"/>
      <c r="F31" s="1952"/>
      <c r="G31" s="1952"/>
      <c r="H31" s="1952"/>
      <c r="I31" s="1952"/>
      <c r="J31" s="1952"/>
      <c r="K31" s="1952"/>
      <c r="L31" s="1952"/>
      <c r="M31" s="1952"/>
      <c r="N31" s="1952"/>
      <c r="O31" s="1953"/>
      <c r="P31" s="1951"/>
      <c r="Q31" s="1952"/>
      <c r="R31" s="1952"/>
      <c r="S31" s="1952"/>
      <c r="T31" s="1952"/>
      <c r="U31" s="1952"/>
      <c r="V31" s="1952"/>
      <c r="W31" s="1952"/>
      <c r="X31" s="1952"/>
      <c r="Y31" s="1953"/>
      <c r="Z31" s="578"/>
    </row>
    <row r="32" spans="2:26" s="571" customFormat="1" ht="21" customHeight="1">
      <c r="B32" s="579"/>
      <c r="C32" s="1951"/>
      <c r="D32" s="1952"/>
      <c r="E32" s="1952"/>
      <c r="F32" s="1952"/>
      <c r="G32" s="1952"/>
      <c r="H32" s="1952"/>
      <c r="I32" s="1952"/>
      <c r="J32" s="1952"/>
      <c r="K32" s="1952"/>
      <c r="L32" s="1952"/>
      <c r="M32" s="1952"/>
      <c r="N32" s="1952"/>
      <c r="O32" s="1953"/>
      <c r="P32" s="1951"/>
      <c r="Q32" s="1952"/>
      <c r="R32" s="1952"/>
      <c r="S32" s="1952"/>
      <c r="T32" s="1952"/>
      <c r="U32" s="1952"/>
      <c r="V32" s="1952"/>
      <c r="W32" s="1952"/>
      <c r="X32" s="1952"/>
      <c r="Y32" s="1953"/>
      <c r="Z32" s="578"/>
    </row>
    <row r="33" spans="2:26" s="571" customFormat="1" ht="21" customHeight="1">
      <c r="B33" s="579"/>
      <c r="C33" s="510"/>
      <c r="D33" s="510"/>
      <c r="E33" s="510"/>
      <c r="F33" s="510"/>
      <c r="G33" s="510"/>
      <c r="H33" s="510"/>
      <c r="I33" s="510"/>
      <c r="J33" s="510"/>
      <c r="K33" s="510"/>
      <c r="L33" s="510"/>
      <c r="M33" s="510"/>
      <c r="N33" s="510"/>
      <c r="O33" s="510"/>
      <c r="P33" s="513"/>
      <c r="Q33" s="513"/>
      <c r="R33" s="513"/>
      <c r="S33" s="513"/>
      <c r="T33" s="513"/>
      <c r="U33" s="513"/>
      <c r="V33" s="513"/>
      <c r="W33" s="513"/>
      <c r="X33" s="513"/>
      <c r="Y33" s="513"/>
      <c r="Z33" s="578"/>
    </row>
    <row r="34" spans="2:26" s="571" customFormat="1" ht="21" customHeight="1">
      <c r="B34" s="579"/>
      <c r="C34" s="2272" t="s">
        <v>570</v>
      </c>
      <c r="D34" s="2261"/>
      <c r="E34" s="2261"/>
      <c r="F34" s="2261"/>
      <c r="G34" s="2261"/>
      <c r="H34" s="2261"/>
      <c r="I34" s="2261"/>
      <c r="J34" s="2261"/>
      <c r="K34" s="2261"/>
      <c r="L34" s="2261"/>
      <c r="M34" s="2261"/>
      <c r="N34" s="2261"/>
      <c r="O34" s="2261"/>
      <c r="P34" s="2261"/>
      <c r="Q34" s="2261"/>
      <c r="R34" s="2261"/>
      <c r="S34" s="2261"/>
      <c r="T34" s="2261"/>
      <c r="U34" s="2261"/>
      <c r="V34" s="2262"/>
      <c r="W34" s="171" t="s">
        <v>427</v>
      </c>
      <c r="X34" s="172" t="s">
        <v>428</v>
      </c>
      <c r="Y34" s="173" t="s">
        <v>429</v>
      </c>
      <c r="Z34" s="578"/>
    </row>
    <row r="35" spans="2:26" s="571" customFormat="1" ht="21" customHeight="1">
      <c r="B35" s="579"/>
      <c r="C35" s="2263"/>
      <c r="D35" s="2264"/>
      <c r="E35" s="2264"/>
      <c r="F35" s="2264"/>
      <c r="G35" s="2264"/>
      <c r="H35" s="2264"/>
      <c r="I35" s="2264"/>
      <c r="J35" s="2264"/>
      <c r="K35" s="2264"/>
      <c r="L35" s="2264"/>
      <c r="M35" s="2264"/>
      <c r="N35" s="2264"/>
      <c r="O35" s="2264"/>
      <c r="P35" s="2264"/>
      <c r="Q35" s="2264"/>
      <c r="R35" s="2264"/>
      <c r="S35" s="2264"/>
      <c r="T35" s="2264"/>
      <c r="U35" s="2264"/>
      <c r="V35" s="2265"/>
      <c r="W35" s="169" t="s">
        <v>8</v>
      </c>
      <c r="X35" s="170" t="s">
        <v>428</v>
      </c>
      <c r="Y35" s="174" t="s">
        <v>8</v>
      </c>
      <c r="Z35" s="578"/>
    </row>
    <row r="36" spans="2:26" s="571" customFormat="1">
      <c r="B36" s="58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84"/>
    </row>
    <row r="37" spans="2:26" s="571" customFormat="1"/>
    <row r="38" spans="2:26" s="571"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AH14" sqref="AH14"/>
    </sheetView>
  </sheetViews>
  <sheetFormatPr defaultColWidth="3.42578125" defaultRowHeight="13.5"/>
  <cols>
    <col min="1" max="1" width="2.42578125" style="3" customWidth="1"/>
    <col min="2" max="2" width="3" style="586" customWidth="1"/>
    <col min="3" max="7" width="3.42578125" style="3"/>
    <col min="8" max="24" width="4.42578125" style="3" customWidth="1"/>
    <col min="25" max="25" width="5.140625" style="3" customWidth="1"/>
    <col min="26" max="16384" width="3.42578125" style="3"/>
  </cols>
  <sheetData>
    <row r="2" spans="2:25">
      <c r="B2" s="3" t="s">
        <v>1771</v>
      </c>
    </row>
    <row r="4" spans="2:25">
      <c r="B4" s="2298" t="s">
        <v>644</v>
      </c>
      <c r="C4" s="2298"/>
      <c r="D4" s="2298"/>
      <c r="E4" s="2298"/>
      <c r="F4" s="2298"/>
      <c r="G4" s="2298"/>
      <c r="H4" s="2298"/>
      <c r="I4" s="2298"/>
      <c r="J4" s="2298"/>
      <c r="K4" s="2298"/>
      <c r="L4" s="2298"/>
      <c r="M4" s="2298"/>
      <c r="N4" s="2298"/>
      <c r="O4" s="2298"/>
      <c r="P4" s="2298"/>
      <c r="Q4" s="2298"/>
      <c r="R4" s="2298"/>
      <c r="S4" s="2298"/>
      <c r="T4" s="2298"/>
      <c r="U4" s="2298"/>
      <c r="V4" s="2298"/>
      <c r="W4" s="2298"/>
      <c r="X4" s="2298"/>
      <c r="Y4" s="2298"/>
    </row>
    <row r="6" spans="2:25" ht="30" customHeight="1">
      <c r="B6" s="503">
        <v>1</v>
      </c>
      <c r="C6" s="599" t="s">
        <v>645</v>
      </c>
      <c r="D6" s="16"/>
      <c r="E6" s="16"/>
      <c r="F6" s="16"/>
      <c r="G6" s="17"/>
      <c r="H6" s="1951"/>
      <c r="I6" s="1952"/>
      <c r="J6" s="1952"/>
      <c r="K6" s="1952"/>
      <c r="L6" s="1952"/>
      <c r="M6" s="1952"/>
      <c r="N6" s="1952"/>
      <c r="O6" s="1952"/>
      <c r="P6" s="1952"/>
      <c r="Q6" s="1952"/>
      <c r="R6" s="1952"/>
      <c r="S6" s="1952"/>
      <c r="T6" s="1952"/>
      <c r="U6" s="1952"/>
      <c r="V6" s="1952"/>
      <c r="W6" s="1952"/>
      <c r="X6" s="1952"/>
      <c r="Y6" s="1953"/>
    </row>
    <row r="7" spans="2:25" ht="30" customHeight="1">
      <c r="B7" s="503">
        <v>2</v>
      </c>
      <c r="C7" s="599" t="s">
        <v>646</v>
      </c>
      <c r="D7" s="599"/>
      <c r="E7" s="599"/>
      <c r="F7" s="599"/>
      <c r="G7" s="605"/>
      <c r="H7" s="166" t="s">
        <v>8</v>
      </c>
      <c r="I7" s="599" t="s">
        <v>420</v>
      </c>
      <c r="J7" s="599"/>
      <c r="K7" s="599"/>
      <c r="L7" s="599"/>
      <c r="M7" s="167" t="s">
        <v>8</v>
      </c>
      <c r="N7" s="599" t="s">
        <v>421</v>
      </c>
      <c r="O7" s="599"/>
      <c r="P7" s="599"/>
      <c r="Q7" s="599"/>
      <c r="R7" s="167" t="s">
        <v>8</v>
      </c>
      <c r="S7" s="599" t="s">
        <v>422</v>
      </c>
      <c r="T7" s="599"/>
      <c r="U7" s="599"/>
      <c r="V7" s="599"/>
      <c r="W7" s="599"/>
      <c r="X7" s="599"/>
      <c r="Y7" s="605"/>
    </row>
    <row r="8" spans="2:25" ht="30" customHeight="1">
      <c r="B8" s="572">
        <v>3</v>
      </c>
      <c r="C8" s="2" t="s">
        <v>647</v>
      </c>
      <c r="D8" s="2"/>
      <c r="E8" s="2"/>
      <c r="F8" s="2"/>
      <c r="G8" s="112"/>
      <c r="H8" s="168" t="s">
        <v>8</v>
      </c>
      <c r="I8" s="571" t="s">
        <v>648</v>
      </c>
      <c r="J8" s="2"/>
      <c r="K8" s="2"/>
      <c r="L8" s="2"/>
      <c r="M8" s="2"/>
      <c r="N8" s="2"/>
      <c r="O8" s="2"/>
      <c r="P8" s="168" t="s">
        <v>8</v>
      </c>
      <c r="Q8" s="571" t="s">
        <v>649</v>
      </c>
      <c r="R8" s="2"/>
      <c r="S8" s="2"/>
      <c r="T8" s="2"/>
      <c r="U8" s="2"/>
      <c r="V8" s="2"/>
      <c r="W8" s="2"/>
      <c r="X8" s="2"/>
      <c r="Y8" s="112"/>
    </row>
    <row r="9" spans="2:25" ht="30" customHeight="1">
      <c r="B9" s="572"/>
      <c r="C9" s="2"/>
      <c r="D9" s="2"/>
      <c r="E9" s="2"/>
      <c r="F9" s="2"/>
      <c r="G9" s="112"/>
      <c r="H9" s="168" t="s">
        <v>8</v>
      </c>
      <c r="I9" s="571" t="s">
        <v>650</v>
      </c>
      <c r="J9" s="2"/>
      <c r="K9" s="2"/>
      <c r="L9" s="2"/>
      <c r="M9" s="2"/>
      <c r="N9" s="2"/>
      <c r="O9" s="2"/>
      <c r="P9" s="168" t="s">
        <v>8</v>
      </c>
      <c r="Q9" s="571" t="s">
        <v>651</v>
      </c>
      <c r="R9" s="2"/>
      <c r="S9" s="2"/>
      <c r="T9" s="2"/>
      <c r="W9" s="2"/>
      <c r="X9" s="2"/>
      <c r="Y9" s="112"/>
    </row>
    <row r="10" spans="2:25" ht="30" customHeight="1">
      <c r="B10" s="572"/>
      <c r="C10" s="2"/>
      <c r="D10" s="2"/>
      <c r="E10" s="2"/>
      <c r="F10" s="2"/>
      <c r="G10" s="112"/>
      <c r="M10" s="2"/>
      <c r="N10" s="2"/>
      <c r="O10" s="2"/>
      <c r="P10" s="2"/>
      <c r="Q10" s="571"/>
      <c r="R10" s="2"/>
      <c r="S10" s="2"/>
      <c r="T10" s="2"/>
      <c r="U10" s="2"/>
      <c r="V10" s="2"/>
      <c r="W10" s="2"/>
      <c r="X10" s="2"/>
      <c r="Y10" s="112"/>
    </row>
    <row r="11" spans="2:25">
      <c r="B11" s="53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06">
        <v>4</v>
      </c>
      <c r="C12" s="2299" t="s">
        <v>652</v>
      </c>
      <c r="D12" s="2299"/>
      <c r="E12" s="2299"/>
      <c r="F12" s="2299"/>
      <c r="G12" s="2300"/>
      <c r="H12" s="115" t="s">
        <v>653</v>
      </c>
      <c r="I12" s="2"/>
      <c r="Y12" s="89"/>
    </row>
    <row r="13" spans="2:25" ht="19.5" customHeight="1">
      <c r="B13" s="155"/>
      <c r="G13" s="89"/>
      <c r="H13" s="156"/>
      <c r="I13" s="2" t="s">
        <v>654</v>
      </c>
      <c r="J13" s="2"/>
      <c r="K13" s="2"/>
      <c r="L13" s="2"/>
      <c r="M13" s="2"/>
      <c r="N13" s="2"/>
      <c r="O13" s="2"/>
      <c r="P13" s="2"/>
      <c r="Q13" s="2"/>
      <c r="R13" s="2"/>
      <c r="S13" s="2"/>
      <c r="T13" s="2"/>
      <c r="U13" s="2"/>
      <c r="Y13" s="89"/>
    </row>
    <row r="14" spans="2:25" ht="12" customHeight="1">
      <c r="B14" s="155"/>
      <c r="G14" s="89"/>
      <c r="H14" s="156"/>
      <c r="I14" s="1950" t="s">
        <v>655</v>
      </c>
      <c r="J14" s="1950"/>
      <c r="K14" s="1950"/>
      <c r="L14" s="1950"/>
      <c r="M14" s="1950"/>
      <c r="N14" s="1950"/>
      <c r="O14" s="1950"/>
      <c r="P14" s="1950"/>
      <c r="Q14" s="1943" t="s">
        <v>656</v>
      </c>
      <c r="R14" s="1944"/>
      <c r="S14" s="1944"/>
      <c r="T14" s="1944"/>
      <c r="U14" s="1944"/>
      <c r="V14" s="1944"/>
      <c r="W14" s="1945"/>
      <c r="Y14" s="89"/>
    </row>
    <row r="15" spans="2:25" ht="12" customHeight="1">
      <c r="B15" s="155"/>
      <c r="G15" s="89"/>
      <c r="H15" s="156"/>
      <c r="I15" s="1950"/>
      <c r="J15" s="1950"/>
      <c r="K15" s="1950"/>
      <c r="L15" s="1950"/>
      <c r="M15" s="1950"/>
      <c r="N15" s="1950"/>
      <c r="O15" s="1950"/>
      <c r="P15" s="1950"/>
      <c r="Q15" s="1946"/>
      <c r="R15" s="1947"/>
      <c r="S15" s="1947"/>
      <c r="T15" s="1947"/>
      <c r="U15" s="1947"/>
      <c r="V15" s="1947"/>
      <c r="W15" s="1948"/>
      <c r="Y15" s="89"/>
    </row>
    <row r="16" spans="2:25" ht="12" customHeight="1">
      <c r="B16" s="155"/>
      <c r="G16" s="89"/>
      <c r="H16" s="156"/>
      <c r="I16" s="1950" t="s">
        <v>657</v>
      </c>
      <c r="J16" s="1950"/>
      <c r="K16" s="1950"/>
      <c r="L16" s="1950"/>
      <c r="M16" s="1950"/>
      <c r="N16" s="1950"/>
      <c r="O16" s="1950"/>
      <c r="P16" s="1950"/>
      <c r="Q16" s="2272"/>
      <c r="R16" s="2261"/>
      <c r="S16" s="2261"/>
      <c r="T16" s="2261"/>
      <c r="U16" s="2261"/>
      <c r="V16" s="2261"/>
      <c r="W16" s="2262"/>
      <c r="Y16" s="89"/>
    </row>
    <row r="17" spans="2:25" ht="12" customHeight="1">
      <c r="B17" s="155"/>
      <c r="G17" s="89"/>
      <c r="H17" s="156"/>
      <c r="I17" s="1950"/>
      <c r="J17" s="1950"/>
      <c r="K17" s="1950"/>
      <c r="L17" s="1950"/>
      <c r="M17" s="1950"/>
      <c r="N17" s="1950"/>
      <c r="O17" s="1950"/>
      <c r="P17" s="1950"/>
      <c r="Q17" s="2263"/>
      <c r="R17" s="2264"/>
      <c r="S17" s="2264"/>
      <c r="T17" s="2264"/>
      <c r="U17" s="2264"/>
      <c r="V17" s="2264"/>
      <c r="W17" s="2265"/>
      <c r="Y17" s="89"/>
    </row>
    <row r="18" spans="2:25" ht="12" customHeight="1">
      <c r="B18" s="155"/>
      <c r="G18" s="89"/>
      <c r="H18" s="156"/>
      <c r="I18" s="1950" t="s">
        <v>658</v>
      </c>
      <c r="J18" s="1950"/>
      <c r="K18" s="1950"/>
      <c r="L18" s="1950"/>
      <c r="M18" s="1950"/>
      <c r="N18" s="1950"/>
      <c r="O18" s="1950"/>
      <c r="P18" s="1950"/>
      <c r="Q18" s="2272"/>
      <c r="R18" s="2261"/>
      <c r="S18" s="2261"/>
      <c r="T18" s="2261"/>
      <c r="U18" s="2261"/>
      <c r="V18" s="2261"/>
      <c r="W18" s="2262"/>
      <c r="Y18" s="89"/>
    </row>
    <row r="19" spans="2:25" ht="12" customHeight="1">
      <c r="B19" s="155"/>
      <c r="G19" s="89"/>
      <c r="H19" s="156"/>
      <c r="I19" s="1950"/>
      <c r="J19" s="1950"/>
      <c r="K19" s="1950"/>
      <c r="L19" s="1950"/>
      <c r="M19" s="1950"/>
      <c r="N19" s="1950"/>
      <c r="O19" s="1950"/>
      <c r="P19" s="1950"/>
      <c r="Q19" s="2263"/>
      <c r="R19" s="2264"/>
      <c r="S19" s="2264"/>
      <c r="T19" s="2264"/>
      <c r="U19" s="2264"/>
      <c r="V19" s="2264"/>
      <c r="W19" s="2265"/>
      <c r="Y19" s="89"/>
    </row>
    <row r="20" spans="2:25" ht="12" customHeight="1">
      <c r="B20" s="155"/>
      <c r="G20" s="89"/>
      <c r="H20" s="156"/>
      <c r="I20" s="1950" t="s">
        <v>659</v>
      </c>
      <c r="J20" s="1950"/>
      <c r="K20" s="1950"/>
      <c r="L20" s="1950"/>
      <c r="M20" s="1950"/>
      <c r="N20" s="1950"/>
      <c r="O20" s="1950"/>
      <c r="P20" s="1950"/>
      <c r="Q20" s="2272"/>
      <c r="R20" s="2261"/>
      <c r="S20" s="2261"/>
      <c r="T20" s="2261"/>
      <c r="U20" s="2261"/>
      <c r="V20" s="2261"/>
      <c r="W20" s="2262"/>
      <c r="Y20" s="89"/>
    </row>
    <row r="21" spans="2:25" ht="12" customHeight="1">
      <c r="B21" s="155"/>
      <c r="G21" s="89"/>
      <c r="H21" s="156"/>
      <c r="I21" s="1950"/>
      <c r="J21" s="1950"/>
      <c r="K21" s="1950"/>
      <c r="L21" s="1950"/>
      <c r="M21" s="1950"/>
      <c r="N21" s="1950"/>
      <c r="O21" s="1950"/>
      <c r="P21" s="1950"/>
      <c r="Q21" s="2263"/>
      <c r="R21" s="2264"/>
      <c r="S21" s="2264"/>
      <c r="T21" s="2264"/>
      <c r="U21" s="2264"/>
      <c r="V21" s="2264"/>
      <c r="W21" s="2265"/>
      <c r="Y21" s="89"/>
    </row>
    <row r="22" spans="2:25" ht="12" customHeight="1">
      <c r="B22" s="155"/>
      <c r="G22" s="89"/>
      <c r="H22" s="156"/>
      <c r="I22" s="1950" t="s">
        <v>660</v>
      </c>
      <c r="J22" s="1950"/>
      <c r="K22" s="1950"/>
      <c r="L22" s="1950"/>
      <c r="M22" s="1950"/>
      <c r="N22" s="1950"/>
      <c r="O22" s="1950"/>
      <c r="P22" s="1950"/>
      <c r="Q22" s="2272"/>
      <c r="R22" s="2261"/>
      <c r="S22" s="2261"/>
      <c r="T22" s="2261"/>
      <c r="U22" s="2261"/>
      <c r="V22" s="2261"/>
      <c r="W22" s="2262"/>
      <c r="Y22" s="89"/>
    </row>
    <row r="23" spans="2:25" ht="12" customHeight="1">
      <c r="B23" s="155"/>
      <c r="G23" s="89"/>
      <c r="H23" s="156"/>
      <c r="I23" s="1950"/>
      <c r="J23" s="1950"/>
      <c r="K23" s="1950"/>
      <c r="L23" s="1950"/>
      <c r="M23" s="1950"/>
      <c r="N23" s="1950"/>
      <c r="O23" s="1950"/>
      <c r="P23" s="1950"/>
      <c r="Q23" s="2263"/>
      <c r="R23" s="2264"/>
      <c r="S23" s="2264"/>
      <c r="T23" s="2264"/>
      <c r="U23" s="2264"/>
      <c r="V23" s="2264"/>
      <c r="W23" s="2265"/>
      <c r="Y23" s="89"/>
    </row>
    <row r="24" spans="2:25" ht="12" customHeight="1">
      <c r="B24" s="155"/>
      <c r="G24" s="89"/>
      <c r="H24" s="156"/>
      <c r="I24" s="1943" t="s">
        <v>643</v>
      </c>
      <c r="J24" s="1944"/>
      <c r="K24" s="1944"/>
      <c r="L24" s="1944"/>
      <c r="M24" s="1944"/>
      <c r="N24" s="1944"/>
      <c r="O24" s="1944"/>
      <c r="P24" s="1945"/>
      <c r="Q24" s="2272"/>
      <c r="R24" s="2261"/>
      <c r="S24" s="2261"/>
      <c r="T24" s="2261"/>
      <c r="U24" s="2261"/>
      <c r="V24" s="2261"/>
      <c r="W24" s="2262"/>
      <c r="Y24" s="89"/>
    </row>
    <row r="25" spans="2:25" ht="12" customHeight="1">
      <c r="B25" s="155"/>
      <c r="G25" s="89"/>
      <c r="H25" s="156"/>
      <c r="I25" s="1946"/>
      <c r="J25" s="1947"/>
      <c r="K25" s="1947"/>
      <c r="L25" s="1947"/>
      <c r="M25" s="1947"/>
      <c r="N25" s="1947"/>
      <c r="O25" s="1947"/>
      <c r="P25" s="1948"/>
      <c r="Q25" s="2263"/>
      <c r="R25" s="2264"/>
      <c r="S25" s="2264"/>
      <c r="T25" s="2264"/>
      <c r="U25" s="2264"/>
      <c r="V25" s="2264"/>
      <c r="W25" s="2265"/>
      <c r="Y25" s="89"/>
    </row>
    <row r="26" spans="2:25" ht="12" customHeight="1">
      <c r="B26" s="155"/>
      <c r="G26" s="89"/>
      <c r="H26" s="156"/>
      <c r="I26" s="1943"/>
      <c r="J26" s="1944"/>
      <c r="K26" s="1944"/>
      <c r="L26" s="1944"/>
      <c r="M26" s="1944"/>
      <c r="N26" s="1944"/>
      <c r="O26" s="1944"/>
      <c r="P26" s="1945"/>
      <c r="Q26" s="2272"/>
      <c r="R26" s="2261"/>
      <c r="S26" s="2261"/>
      <c r="T26" s="2261"/>
      <c r="U26" s="2261"/>
      <c r="V26" s="2261"/>
      <c r="W26" s="2262"/>
      <c r="Y26" s="89"/>
    </row>
    <row r="27" spans="2:25" ht="12" customHeight="1">
      <c r="B27" s="155"/>
      <c r="G27" s="89"/>
      <c r="H27" s="156"/>
      <c r="I27" s="1946"/>
      <c r="J27" s="1947"/>
      <c r="K27" s="1947"/>
      <c r="L27" s="1947"/>
      <c r="M27" s="1947"/>
      <c r="N27" s="1947"/>
      <c r="O27" s="1947"/>
      <c r="P27" s="1948"/>
      <c r="Q27" s="2263"/>
      <c r="R27" s="2264"/>
      <c r="S27" s="2264"/>
      <c r="T27" s="2264"/>
      <c r="U27" s="2264"/>
      <c r="V27" s="2264"/>
      <c r="W27" s="2265"/>
      <c r="Y27" s="89"/>
    </row>
    <row r="28" spans="2:25" ht="12" customHeight="1">
      <c r="B28" s="155"/>
      <c r="G28" s="89"/>
      <c r="H28" s="156"/>
      <c r="I28" s="1950"/>
      <c r="J28" s="1950"/>
      <c r="K28" s="1950"/>
      <c r="L28" s="1950"/>
      <c r="M28" s="1950"/>
      <c r="N28" s="1950"/>
      <c r="O28" s="1950"/>
      <c r="P28" s="1950"/>
      <c r="Q28" s="2272"/>
      <c r="R28" s="2261"/>
      <c r="S28" s="2261"/>
      <c r="T28" s="2261"/>
      <c r="U28" s="2261"/>
      <c r="V28" s="2261"/>
      <c r="W28" s="2262"/>
      <c r="Y28" s="89"/>
    </row>
    <row r="29" spans="2:25" s="641" customFormat="1" ht="12" customHeight="1">
      <c r="B29" s="155"/>
      <c r="C29" s="3"/>
      <c r="D29" s="3"/>
      <c r="E29" s="3"/>
      <c r="F29" s="3"/>
      <c r="G29" s="89"/>
      <c r="H29" s="260"/>
      <c r="I29" s="1950"/>
      <c r="J29" s="1950"/>
      <c r="K29" s="1950"/>
      <c r="L29" s="1950"/>
      <c r="M29" s="1950"/>
      <c r="N29" s="1950"/>
      <c r="O29" s="1950"/>
      <c r="P29" s="1950"/>
      <c r="Q29" s="2263"/>
      <c r="R29" s="2264"/>
      <c r="S29" s="2264"/>
      <c r="T29" s="2264"/>
      <c r="U29" s="2264"/>
      <c r="V29" s="2264"/>
      <c r="W29" s="2265"/>
      <c r="Y29" s="259"/>
    </row>
    <row r="30" spans="2:25" ht="15" customHeight="1">
      <c r="B30" s="155"/>
      <c r="G30" s="89"/>
      <c r="H30" s="156"/>
      <c r="I30" s="2"/>
      <c r="J30" s="2"/>
      <c r="K30" s="2"/>
      <c r="L30" s="2"/>
      <c r="M30" s="2"/>
      <c r="N30" s="2"/>
      <c r="O30" s="2"/>
      <c r="P30" s="2"/>
      <c r="Q30" s="2"/>
      <c r="R30" s="2"/>
      <c r="S30" s="2"/>
      <c r="T30" s="2"/>
      <c r="U30" s="2"/>
      <c r="Y30" s="615"/>
    </row>
    <row r="31" spans="2:25" ht="20.25" customHeight="1">
      <c r="B31" s="155"/>
      <c r="G31" s="89"/>
      <c r="H31" s="115" t="s">
        <v>661</v>
      </c>
      <c r="I31" s="2"/>
      <c r="J31" s="2"/>
      <c r="K31" s="2"/>
      <c r="L31" s="2"/>
      <c r="M31" s="2"/>
      <c r="N31" s="2"/>
      <c r="O31" s="2"/>
      <c r="P31" s="2"/>
      <c r="Q31" s="2"/>
      <c r="R31" s="2"/>
      <c r="S31" s="2"/>
      <c r="T31" s="2"/>
      <c r="U31" s="2"/>
      <c r="Y31" s="615"/>
    </row>
    <row r="32" spans="2:25" ht="9.75" customHeight="1">
      <c r="B32" s="155"/>
      <c r="G32" s="89"/>
      <c r="H32" s="115"/>
      <c r="I32" s="2"/>
      <c r="J32" s="2"/>
      <c r="K32" s="2"/>
      <c r="L32" s="2"/>
      <c r="M32" s="2"/>
      <c r="N32" s="2"/>
      <c r="O32" s="2"/>
      <c r="P32" s="2"/>
      <c r="Q32" s="2"/>
      <c r="R32" s="2"/>
      <c r="S32" s="2"/>
      <c r="T32" s="2"/>
      <c r="U32" s="2"/>
      <c r="Y32" s="615"/>
    </row>
    <row r="33" spans="1:25" ht="22.5" customHeight="1">
      <c r="B33" s="155"/>
      <c r="G33" s="89"/>
      <c r="H33" s="156"/>
      <c r="I33" s="2260" t="s">
        <v>662</v>
      </c>
      <c r="J33" s="2270"/>
      <c r="K33" s="2270"/>
      <c r="L33" s="2270"/>
      <c r="M33" s="2270"/>
      <c r="N33" s="2270"/>
      <c r="O33" s="2270"/>
      <c r="P33" s="2270"/>
      <c r="Q33" s="2270"/>
      <c r="R33" s="2297"/>
      <c r="S33" s="1943"/>
      <c r="T33" s="1944"/>
      <c r="U33" s="1945" t="s">
        <v>512</v>
      </c>
      <c r="Y33" s="89"/>
    </row>
    <row r="34" spans="1:25" ht="22.5" customHeight="1">
      <c r="B34" s="155"/>
      <c r="G34" s="89"/>
      <c r="H34" s="156"/>
      <c r="I34" s="2271"/>
      <c r="J34" s="1939"/>
      <c r="K34" s="1939"/>
      <c r="L34" s="1939"/>
      <c r="M34" s="1939"/>
      <c r="N34" s="1939"/>
      <c r="O34" s="1939"/>
      <c r="P34" s="1939"/>
      <c r="Q34" s="1939"/>
      <c r="R34" s="2296"/>
      <c r="S34" s="1946"/>
      <c r="T34" s="1947"/>
      <c r="U34" s="1948"/>
      <c r="Y34" s="89"/>
    </row>
    <row r="35" spans="1:25" ht="11.25" customHeight="1">
      <c r="B35" s="155"/>
      <c r="G35" s="89"/>
      <c r="H35" s="115"/>
      <c r="I35" s="2"/>
      <c r="J35" s="2"/>
      <c r="K35" s="2"/>
      <c r="L35" s="2"/>
      <c r="M35" s="2"/>
      <c r="N35" s="2"/>
      <c r="O35" s="2"/>
      <c r="P35" s="2"/>
      <c r="Q35" s="2"/>
      <c r="R35" s="2"/>
      <c r="S35" s="2"/>
      <c r="T35" s="2"/>
      <c r="U35" s="2"/>
      <c r="Y35" s="615"/>
    </row>
    <row r="36" spans="1:25" ht="27.75" customHeight="1">
      <c r="B36" s="155"/>
      <c r="G36" s="89"/>
      <c r="H36" s="156"/>
      <c r="I36" s="2260" t="s">
        <v>663</v>
      </c>
      <c r="J36" s="2270"/>
      <c r="K36" s="2270"/>
      <c r="L36" s="2270"/>
      <c r="M36" s="2270"/>
      <c r="N36" s="2270"/>
      <c r="O36" s="2270"/>
      <c r="P36" s="2270"/>
      <c r="Q36" s="2270"/>
      <c r="R36" s="2297"/>
      <c r="S36" s="1943"/>
      <c r="T36" s="1944"/>
      <c r="U36" s="1945" t="s">
        <v>512</v>
      </c>
      <c r="V36" s="2255" t="s">
        <v>515</v>
      </c>
      <c r="W36" s="2294" t="s">
        <v>664</v>
      </c>
      <c r="X36" s="2294"/>
      <c r="Y36" s="2295"/>
    </row>
    <row r="37" spans="1:25" ht="21.75" customHeight="1">
      <c r="B37" s="155"/>
      <c r="G37" s="89"/>
      <c r="H37" s="156"/>
      <c r="I37" s="2271"/>
      <c r="J37" s="1939"/>
      <c r="K37" s="1939"/>
      <c r="L37" s="1939"/>
      <c r="M37" s="1939"/>
      <c r="N37" s="1939"/>
      <c r="O37" s="1939"/>
      <c r="P37" s="1939"/>
      <c r="Q37" s="1939"/>
      <c r="R37" s="2296"/>
      <c r="S37" s="1946"/>
      <c r="T37" s="1947"/>
      <c r="U37" s="1948"/>
      <c r="V37" s="2255"/>
      <c r="W37" s="2294"/>
      <c r="X37" s="2294"/>
      <c r="Y37" s="2295"/>
    </row>
    <row r="38" spans="1:25" ht="21.75" customHeight="1">
      <c r="B38" s="155"/>
      <c r="G38" s="89"/>
      <c r="I38" s="524"/>
      <c r="J38" s="524"/>
      <c r="K38" s="524"/>
      <c r="L38" s="524"/>
      <c r="M38" s="524"/>
      <c r="N38" s="524"/>
      <c r="O38" s="524"/>
      <c r="P38" s="524"/>
      <c r="Q38" s="524"/>
      <c r="R38" s="524"/>
      <c r="S38" s="666"/>
      <c r="T38" s="666"/>
      <c r="U38" s="666"/>
      <c r="V38" s="527"/>
      <c r="W38" s="1939" t="s">
        <v>665</v>
      </c>
      <c r="X38" s="1939"/>
      <c r="Y38" s="2296"/>
    </row>
    <row r="39" spans="1:25" ht="21.75" customHeight="1">
      <c r="A39" s="89"/>
      <c r="H39" s="655"/>
      <c r="I39" s="1949" t="s">
        <v>666</v>
      </c>
      <c r="J39" s="1949"/>
      <c r="K39" s="1949"/>
      <c r="L39" s="1949"/>
      <c r="M39" s="1949"/>
      <c r="N39" s="1949"/>
      <c r="O39" s="1949"/>
      <c r="P39" s="1949"/>
      <c r="Q39" s="1949"/>
      <c r="R39" s="2274"/>
      <c r="S39" s="2255"/>
      <c r="T39" s="1938"/>
      <c r="U39" s="2256" t="s">
        <v>512</v>
      </c>
      <c r="V39" s="527"/>
      <c r="W39" s="1949"/>
      <c r="X39" s="1949"/>
      <c r="Y39" s="2274"/>
    </row>
    <row r="40" spans="1:25" ht="21.75" customHeight="1">
      <c r="B40" s="155"/>
      <c r="G40" s="89"/>
      <c r="H40" s="156"/>
      <c r="I40" s="2271"/>
      <c r="J40" s="1939"/>
      <c r="K40" s="1939"/>
      <c r="L40" s="1939"/>
      <c r="M40" s="1939"/>
      <c r="N40" s="1939"/>
      <c r="O40" s="1939"/>
      <c r="P40" s="1939"/>
      <c r="Q40" s="1939"/>
      <c r="R40" s="2296"/>
      <c r="S40" s="1946"/>
      <c r="T40" s="1947"/>
      <c r="U40" s="1948"/>
      <c r="V40" s="527"/>
      <c r="W40" s="1949"/>
      <c r="X40" s="1949"/>
      <c r="Y40" s="2274"/>
    </row>
    <row r="41" spans="1:25" ht="15" customHeight="1">
      <c r="B41" s="155"/>
      <c r="G41" s="89"/>
      <c r="H41" s="156"/>
      <c r="I41" s="2"/>
      <c r="J41" s="2"/>
      <c r="K41" s="2"/>
      <c r="L41" s="2"/>
      <c r="M41" s="2"/>
      <c r="N41" s="2"/>
      <c r="O41" s="2"/>
      <c r="P41" s="2"/>
      <c r="Q41" s="2"/>
      <c r="R41" s="2"/>
      <c r="S41" s="2"/>
      <c r="T41" s="2"/>
      <c r="U41" s="2"/>
      <c r="W41" s="1949"/>
      <c r="X41" s="1949"/>
      <c r="Y41" s="2274"/>
    </row>
    <row r="42" spans="1:25" ht="15" customHeight="1">
      <c r="B42" s="533"/>
      <c r="C42" s="59"/>
      <c r="D42" s="59"/>
      <c r="E42" s="59"/>
      <c r="F42" s="59"/>
      <c r="G42" s="60"/>
      <c r="H42" s="182"/>
      <c r="I42" s="59"/>
      <c r="J42" s="59"/>
      <c r="K42" s="59"/>
      <c r="L42" s="59"/>
      <c r="M42" s="59"/>
      <c r="N42" s="59"/>
      <c r="O42" s="59"/>
      <c r="P42" s="59"/>
      <c r="Q42" s="59"/>
      <c r="R42" s="59"/>
      <c r="S42" s="59"/>
      <c r="T42" s="59"/>
      <c r="U42" s="59"/>
      <c r="V42" s="59"/>
      <c r="W42" s="1939"/>
      <c r="X42" s="1939"/>
      <c r="Y42" s="2296"/>
    </row>
    <row r="43" spans="1:25" ht="15" customHeight="1">
      <c r="Y43" s="514"/>
    </row>
    <row r="44" spans="1:25">
      <c r="B44" s="183" t="s">
        <v>667</v>
      </c>
      <c r="D44" s="611"/>
      <c r="E44" s="611"/>
      <c r="F44" s="611"/>
      <c r="G44" s="611"/>
      <c r="H44" s="611"/>
      <c r="I44" s="611"/>
      <c r="J44" s="611"/>
      <c r="K44" s="611"/>
      <c r="L44" s="611"/>
      <c r="M44" s="611"/>
      <c r="N44" s="611"/>
      <c r="O44" s="611"/>
      <c r="P44" s="611"/>
      <c r="Q44" s="611"/>
      <c r="R44" s="611"/>
      <c r="S44" s="611"/>
      <c r="T44" s="611"/>
      <c r="U44" s="611"/>
      <c r="V44" s="611"/>
      <c r="W44" s="611"/>
      <c r="X44" s="611"/>
      <c r="Y44" s="611"/>
    </row>
    <row r="45" spans="1:25">
      <c r="B45" s="183" t="s">
        <v>668</v>
      </c>
      <c r="D45" s="611"/>
      <c r="E45" s="611"/>
      <c r="F45" s="611"/>
      <c r="G45" s="611"/>
      <c r="H45" s="611"/>
      <c r="I45" s="611"/>
      <c r="J45" s="611"/>
      <c r="K45" s="611"/>
      <c r="L45" s="611"/>
      <c r="M45" s="611"/>
      <c r="N45" s="611"/>
      <c r="O45" s="611"/>
      <c r="P45" s="611"/>
      <c r="Q45" s="611"/>
      <c r="R45" s="611"/>
      <c r="S45" s="611"/>
      <c r="T45" s="611"/>
      <c r="U45" s="611"/>
      <c r="V45" s="611"/>
      <c r="W45" s="611"/>
      <c r="X45" s="611"/>
      <c r="Y45" s="611"/>
    </row>
    <row r="46" spans="1:25">
      <c r="B46" s="183"/>
      <c r="D46" s="517"/>
      <c r="E46" s="517"/>
      <c r="F46" s="517"/>
      <c r="G46" s="517"/>
      <c r="H46" s="517"/>
      <c r="I46" s="517"/>
      <c r="J46" s="517"/>
      <c r="K46" s="517"/>
      <c r="L46" s="517"/>
      <c r="M46" s="517"/>
      <c r="N46" s="517"/>
      <c r="O46" s="517"/>
      <c r="P46" s="517"/>
      <c r="Q46" s="517"/>
      <c r="R46" s="517"/>
      <c r="S46" s="517"/>
      <c r="T46" s="517"/>
      <c r="U46" s="517"/>
      <c r="V46" s="517"/>
      <c r="W46" s="517"/>
      <c r="X46" s="517"/>
      <c r="Y46" s="517"/>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AP20" sqref="AP20"/>
    </sheetView>
  </sheetViews>
  <sheetFormatPr defaultColWidth="3.42578125" defaultRowHeight="13.5"/>
  <cols>
    <col min="1" max="1" width="1.28515625" style="3" customWidth="1"/>
    <col min="2" max="2" width="3.140625" style="586" customWidth="1"/>
    <col min="3" max="26" width="3.140625" style="3" customWidth="1"/>
    <col min="27" max="29" width="3.28515625" style="3" customWidth="1"/>
    <col min="30" max="30" width="3.140625" style="3" customWidth="1"/>
    <col min="31" max="31" width="1.28515625" style="3" customWidth="1"/>
    <col min="32" max="16384" width="3.42578125" style="3"/>
  </cols>
  <sheetData>
    <row r="1" spans="2:30" s="571" customFormat="1"/>
    <row r="2" spans="2:30" s="571" customFormat="1">
      <c r="B2" s="571" t="s">
        <v>1784</v>
      </c>
    </row>
    <row r="3" spans="2:30" s="571" customFormat="1">
      <c r="U3" s="538" t="s">
        <v>254</v>
      </c>
      <c r="V3" s="1938"/>
      <c r="W3" s="1938"/>
      <c r="X3" s="538" t="s">
        <v>255</v>
      </c>
      <c r="Y3" s="1938"/>
      <c r="Z3" s="1938"/>
      <c r="AA3" s="538" t="s">
        <v>256</v>
      </c>
      <c r="AB3" s="1938"/>
      <c r="AC3" s="1938"/>
      <c r="AD3" s="538" t="s">
        <v>334</v>
      </c>
    </row>
    <row r="4" spans="2:30" s="571" customFormat="1">
      <c r="AD4" s="538"/>
    </row>
    <row r="5" spans="2:30" s="571" customFormat="1">
      <c r="B5" s="1938" t="s">
        <v>669</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row>
    <row r="6" spans="2:30" s="571" customFormat="1">
      <c r="B6" s="1938" t="s">
        <v>670</v>
      </c>
      <c r="C6" s="1938"/>
      <c r="D6" s="1938"/>
      <c r="E6" s="1938"/>
      <c r="F6" s="1938"/>
      <c r="G6" s="1938"/>
      <c r="H6" s="1938"/>
      <c r="I6" s="1938"/>
      <c r="J6" s="1938"/>
      <c r="K6" s="1938"/>
      <c r="L6" s="1938"/>
      <c r="M6" s="1938"/>
      <c r="N6" s="1938"/>
      <c r="O6" s="1938"/>
      <c r="P6" s="1938"/>
      <c r="Q6" s="1938"/>
      <c r="R6" s="1938"/>
      <c r="S6" s="1938"/>
      <c r="T6" s="1938"/>
      <c r="U6" s="1938"/>
      <c r="V6" s="1938"/>
      <c r="W6" s="1938"/>
      <c r="X6" s="1938"/>
      <c r="Y6" s="1938"/>
      <c r="Z6" s="1938"/>
      <c r="AA6" s="1938"/>
      <c r="AB6" s="1938"/>
      <c r="AC6" s="1938"/>
      <c r="AD6" s="1938"/>
    </row>
    <row r="7" spans="2:30" s="571" customFormat="1"/>
    <row r="8" spans="2:30" s="571" customFormat="1" ht="21" customHeight="1">
      <c r="B8" s="2327" t="s">
        <v>671</v>
      </c>
      <c r="C8" s="2327"/>
      <c r="D8" s="2327"/>
      <c r="E8" s="2327"/>
      <c r="F8" s="1951"/>
      <c r="G8" s="2328"/>
      <c r="H8" s="2329"/>
      <c r="I8" s="2329"/>
      <c r="J8" s="2329"/>
      <c r="K8" s="2329"/>
      <c r="L8" s="2329"/>
      <c r="M8" s="2329"/>
      <c r="N8" s="2329"/>
      <c r="O8" s="2329"/>
      <c r="P8" s="2329"/>
      <c r="Q8" s="2329"/>
      <c r="R8" s="2329"/>
      <c r="S8" s="2329"/>
      <c r="T8" s="2329"/>
      <c r="U8" s="2329"/>
      <c r="V8" s="2329"/>
      <c r="W8" s="2329"/>
      <c r="X8" s="2329"/>
      <c r="Y8" s="2329"/>
      <c r="Z8" s="2329"/>
      <c r="AA8" s="2329"/>
      <c r="AB8" s="2329"/>
      <c r="AC8" s="2329"/>
      <c r="AD8" s="2330"/>
    </row>
    <row r="9" spans="2:30" ht="21" customHeight="1">
      <c r="B9" s="1951" t="s">
        <v>672</v>
      </c>
      <c r="C9" s="1952"/>
      <c r="D9" s="1952"/>
      <c r="E9" s="1952"/>
      <c r="F9" s="1953"/>
      <c r="G9" s="166" t="s">
        <v>8</v>
      </c>
      <c r="H9" s="599" t="s">
        <v>420</v>
      </c>
      <c r="I9" s="599"/>
      <c r="J9" s="599"/>
      <c r="K9" s="599"/>
      <c r="L9" s="167" t="s">
        <v>8</v>
      </c>
      <c r="M9" s="599" t="s">
        <v>421</v>
      </c>
      <c r="N9" s="599"/>
      <c r="O9" s="599"/>
      <c r="P9" s="599"/>
      <c r="Q9" s="167" t="s">
        <v>8</v>
      </c>
      <c r="R9" s="599" t="s">
        <v>422</v>
      </c>
      <c r="S9" s="597"/>
      <c r="T9" s="597"/>
      <c r="U9" s="597"/>
      <c r="V9" s="597"/>
      <c r="W9" s="597"/>
      <c r="X9" s="597"/>
      <c r="Y9" s="597"/>
      <c r="Z9" s="597"/>
      <c r="AA9" s="597"/>
      <c r="AB9" s="597"/>
      <c r="AC9" s="597"/>
      <c r="AD9" s="184"/>
    </row>
    <row r="10" spans="2:30" ht="21" customHeight="1">
      <c r="B10" s="2272" t="s">
        <v>673</v>
      </c>
      <c r="C10" s="2261"/>
      <c r="D10" s="2261"/>
      <c r="E10" s="2261"/>
      <c r="F10" s="2262"/>
      <c r="G10" s="185" t="s">
        <v>8</v>
      </c>
      <c r="H10" s="581" t="s">
        <v>674</v>
      </c>
      <c r="I10" s="607"/>
      <c r="J10" s="607"/>
      <c r="K10" s="607"/>
      <c r="L10" s="607"/>
      <c r="M10" s="607"/>
      <c r="N10" s="607"/>
      <c r="O10" s="607"/>
      <c r="P10" s="607"/>
      <c r="Q10" s="607"/>
      <c r="R10" s="175" t="s">
        <v>8</v>
      </c>
      <c r="S10" s="581" t="s">
        <v>675</v>
      </c>
      <c r="T10" s="186"/>
      <c r="U10" s="186"/>
      <c r="V10" s="186"/>
      <c r="W10" s="186"/>
      <c r="X10" s="186"/>
      <c r="Y10" s="186"/>
      <c r="Z10" s="186"/>
      <c r="AA10" s="186"/>
      <c r="AB10" s="186"/>
      <c r="AC10" s="186"/>
      <c r="AD10" s="187"/>
    </row>
    <row r="11" spans="2:30" ht="21" customHeight="1">
      <c r="B11" s="2263"/>
      <c r="C11" s="2264"/>
      <c r="D11" s="2264"/>
      <c r="E11" s="2264"/>
      <c r="F11" s="2265"/>
      <c r="G11" s="169" t="s">
        <v>8</v>
      </c>
      <c r="H11" s="513" t="s">
        <v>676</v>
      </c>
      <c r="I11" s="601"/>
      <c r="J11" s="601"/>
      <c r="K11" s="601"/>
      <c r="L11" s="601"/>
      <c r="M11" s="601"/>
      <c r="N11" s="601"/>
      <c r="O11" s="601"/>
      <c r="P11" s="601"/>
      <c r="Q11" s="601"/>
      <c r="R11" s="601"/>
      <c r="S11" s="188"/>
      <c r="T11" s="188"/>
      <c r="U11" s="188"/>
      <c r="V11" s="188"/>
      <c r="W11" s="188"/>
      <c r="X11" s="188"/>
      <c r="Y11" s="188"/>
      <c r="Z11" s="188"/>
      <c r="AA11" s="188"/>
      <c r="AB11" s="188"/>
      <c r="AC11" s="188"/>
      <c r="AD11" s="189"/>
    </row>
    <row r="12" spans="2:30" ht="21" customHeight="1">
      <c r="B12" s="2272" t="s">
        <v>677</v>
      </c>
      <c r="C12" s="2261"/>
      <c r="D12" s="2261"/>
      <c r="E12" s="2261"/>
      <c r="F12" s="2262"/>
      <c r="G12" s="185" t="s">
        <v>8</v>
      </c>
      <c r="H12" s="581" t="s">
        <v>678</v>
      </c>
      <c r="I12" s="607"/>
      <c r="J12" s="607"/>
      <c r="K12" s="607"/>
      <c r="L12" s="607"/>
      <c r="M12" s="607"/>
      <c r="N12" s="607"/>
      <c r="O12" s="607"/>
      <c r="P12" s="607"/>
      <c r="Q12" s="607"/>
      <c r="R12" s="607"/>
      <c r="S12" s="175" t="s">
        <v>8</v>
      </c>
      <c r="T12" s="581" t="s">
        <v>679</v>
      </c>
      <c r="U12" s="186"/>
      <c r="V12" s="186"/>
      <c r="W12" s="186"/>
      <c r="X12" s="186"/>
      <c r="Y12" s="186"/>
      <c r="Z12" s="186"/>
      <c r="AA12" s="186"/>
      <c r="AB12" s="186"/>
      <c r="AC12" s="186"/>
      <c r="AD12" s="187"/>
    </row>
    <row r="13" spans="2:30" ht="21" customHeight="1">
      <c r="B13" s="2263"/>
      <c r="C13" s="2264"/>
      <c r="D13" s="2264"/>
      <c r="E13" s="2264"/>
      <c r="F13" s="2265"/>
      <c r="G13" s="169" t="s">
        <v>8</v>
      </c>
      <c r="H13" s="513" t="s">
        <v>680</v>
      </c>
      <c r="I13" s="601"/>
      <c r="J13" s="601"/>
      <c r="K13" s="601"/>
      <c r="L13" s="601"/>
      <c r="M13" s="601"/>
      <c r="N13" s="601"/>
      <c r="O13" s="601"/>
      <c r="P13" s="601"/>
      <c r="Q13" s="601"/>
      <c r="R13" s="601"/>
      <c r="S13" s="188"/>
      <c r="T13" s="188"/>
      <c r="U13" s="188"/>
      <c r="V13" s="188"/>
      <c r="W13" s="188"/>
      <c r="X13" s="188"/>
      <c r="Y13" s="188"/>
      <c r="Z13" s="188"/>
      <c r="AA13" s="188"/>
      <c r="AB13" s="188"/>
      <c r="AC13" s="188"/>
      <c r="AD13" s="189"/>
    </row>
    <row r="14" spans="2:30" s="571" customFormat="1" ht="6" customHeight="1"/>
    <row r="15" spans="2:30" s="571" customFormat="1">
      <c r="B15" s="2260" t="s">
        <v>681</v>
      </c>
      <c r="C15" s="2270"/>
      <c r="D15" s="2270"/>
      <c r="E15" s="2270"/>
      <c r="F15" s="2297"/>
      <c r="G15" s="2315"/>
      <c r="H15" s="2316"/>
      <c r="I15" s="2316"/>
      <c r="J15" s="2316"/>
      <c r="K15" s="2316"/>
      <c r="L15" s="2316"/>
      <c r="M15" s="2316"/>
      <c r="N15" s="2316"/>
      <c r="O15" s="2316"/>
      <c r="P15" s="2316"/>
      <c r="Q15" s="2316"/>
      <c r="R15" s="2316"/>
      <c r="S15" s="2316"/>
      <c r="T15" s="2316"/>
      <c r="U15" s="2316"/>
      <c r="V15" s="2316"/>
      <c r="W15" s="2316"/>
      <c r="X15" s="2316"/>
      <c r="Y15" s="2317"/>
      <c r="Z15" s="606"/>
      <c r="AA15" s="172" t="s">
        <v>427</v>
      </c>
      <c r="AB15" s="172" t="s">
        <v>428</v>
      </c>
      <c r="AC15" s="172" t="s">
        <v>429</v>
      </c>
      <c r="AD15" s="608"/>
    </row>
    <row r="16" spans="2:30" s="571" customFormat="1" ht="27" customHeight="1">
      <c r="B16" s="2273"/>
      <c r="C16" s="1949"/>
      <c r="D16" s="1949"/>
      <c r="E16" s="1949"/>
      <c r="F16" s="2274"/>
      <c r="G16" s="2318" t="s">
        <v>682</v>
      </c>
      <c r="H16" s="2319"/>
      <c r="I16" s="2319"/>
      <c r="J16" s="2319"/>
      <c r="K16" s="2319"/>
      <c r="L16" s="2319"/>
      <c r="M16" s="2319"/>
      <c r="N16" s="2319"/>
      <c r="O16" s="2319"/>
      <c r="P16" s="2319"/>
      <c r="Q16" s="2319"/>
      <c r="R16" s="2319"/>
      <c r="S16" s="2319"/>
      <c r="T16" s="2319"/>
      <c r="U16" s="2319"/>
      <c r="V16" s="2319"/>
      <c r="W16" s="2319"/>
      <c r="X16" s="2319"/>
      <c r="Y16" s="2320"/>
      <c r="Z16" s="115"/>
      <c r="AA16" s="168" t="s">
        <v>8</v>
      </c>
      <c r="AB16" s="168" t="s">
        <v>428</v>
      </c>
      <c r="AC16" s="168" t="s">
        <v>8</v>
      </c>
      <c r="AD16" s="112"/>
    </row>
    <row r="17" spans="2:30" s="571" customFormat="1" ht="27" customHeight="1">
      <c r="B17" s="2273"/>
      <c r="C17" s="1949"/>
      <c r="D17" s="1949"/>
      <c r="E17" s="1949"/>
      <c r="F17" s="2274"/>
      <c r="G17" s="2321" t="s">
        <v>683</v>
      </c>
      <c r="H17" s="2322"/>
      <c r="I17" s="2322"/>
      <c r="J17" s="2322"/>
      <c r="K17" s="2322"/>
      <c r="L17" s="2322"/>
      <c r="M17" s="2322"/>
      <c r="N17" s="2322"/>
      <c r="O17" s="2322"/>
      <c r="P17" s="2322"/>
      <c r="Q17" s="2322"/>
      <c r="R17" s="2322"/>
      <c r="S17" s="2322"/>
      <c r="T17" s="2322"/>
      <c r="U17" s="2322"/>
      <c r="V17" s="2322"/>
      <c r="W17" s="2322"/>
      <c r="X17" s="2322"/>
      <c r="Y17" s="2323"/>
      <c r="Z17" s="115"/>
      <c r="AA17" s="168" t="s">
        <v>8</v>
      </c>
      <c r="AB17" s="168" t="s">
        <v>428</v>
      </c>
      <c r="AC17" s="168" t="s">
        <v>8</v>
      </c>
      <c r="AD17" s="112"/>
    </row>
    <row r="18" spans="2:30" s="571" customFormat="1" ht="27" customHeight="1">
      <c r="B18" s="2271"/>
      <c r="C18" s="1939"/>
      <c r="D18" s="1939"/>
      <c r="E18" s="1939"/>
      <c r="F18" s="2296"/>
      <c r="G18" s="2324" t="s">
        <v>684</v>
      </c>
      <c r="H18" s="2325"/>
      <c r="I18" s="2325"/>
      <c r="J18" s="2325"/>
      <c r="K18" s="2325"/>
      <c r="L18" s="2325"/>
      <c r="M18" s="2325"/>
      <c r="N18" s="2325"/>
      <c r="O18" s="2325"/>
      <c r="P18" s="2325"/>
      <c r="Q18" s="2325"/>
      <c r="R18" s="2325"/>
      <c r="S18" s="2325"/>
      <c r="T18" s="2325"/>
      <c r="U18" s="2325"/>
      <c r="V18" s="2325"/>
      <c r="W18" s="2325"/>
      <c r="X18" s="2325"/>
      <c r="Y18" s="2326"/>
      <c r="Z18" s="113"/>
      <c r="AA18" s="170" t="s">
        <v>8</v>
      </c>
      <c r="AB18" s="170" t="s">
        <v>428</v>
      </c>
      <c r="AC18" s="170" t="s">
        <v>8</v>
      </c>
      <c r="AD18" s="114"/>
    </row>
    <row r="19" spans="2:30" s="571" customFormat="1" ht="6" customHeight="1">
      <c r="B19" s="529"/>
      <c r="C19" s="529"/>
      <c r="D19" s="529"/>
      <c r="E19" s="529"/>
      <c r="F19" s="529"/>
      <c r="G19" s="611"/>
      <c r="H19" s="611"/>
      <c r="I19" s="611"/>
      <c r="J19" s="611"/>
      <c r="K19" s="611"/>
      <c r="L19" s="611"/>
      <c r="M19" s="611"/>
      <c r="N19" s="611"/>
      <c r="O19" s="611"/>
      <c r="P19" s="611"/>
      <c r="Q19" s="611"/>
      <c r="R19" s="611"/>
      <c r="S19" s="611"/>
      <c r="T19" s="611"/>
      <c r="U19" s="611"/>
      <c r="V19" s="611"/>
      <c r="W19" s="611"/>
      <c r="X19" s="611"/>
      <c r="Y19" s="611"/>
      <c r="Z19" s="531"/>
      <c r="AA19" s="531"/>
      <c r="AB19" s="531"/>
      <c r="AC19" s="531"/>
      <c r="AD19" s="531"/>
    </row>
    <row r="20" spans="2:30" s="571" customFormat="1">
      <c r="B20" s="571" t="s">
        <v>685</v>
      </c>
      <c r="C20" s="529"/>
      <c r="D20" s="529"/>
      <c r="E20" s="529"/>
      <c r="F20" s="529"/>
      <c r="G20" s="611"/>
      <c r="H20" s="611"/>
      <c r="I20" s="611"/>
      <c r="J20" s="611"/>
      <c r="K20" s="611"/>
      <c r="L20" s="611"/>
      <c r="M20" s="611"/>
      <c r="N20" s="611"/>
      <c r="O20" s="611"/>
      <c r="P20" s="611"/>
      <c r="Q20" s="611"/>
      <c r="R20" s="611"/>
      <c r="S20" s="611"/>
      <c r="T20" s="611"/>
      <c r="U20" s="611"/>
      <c r="V20" s="611"/>
      <c r="W20" s="611"/>
      <c r="X20" s="611"/>
      <c r="Y20" s="611"/>
      <c r="Z20" s="531"/>
      <c r="AA20" s="531"/>
      <c r="AB20" s="531"/>
      <c r="AC20" s="531"/>
      <c r="AD20" s="531"/>
    </row>
    <row r="21" spans="2:30" s="571" customFormat="1">
      <c r="B21" s="571" t="s">
        <v>686</v>
      </c>
      <c r="AC21" s="2"/>
      <c r="AD21" s="2"/>
    </row>
    <row r="22" spans="2:30" s="571" customFormat="1" ht="3.75" customHeight="1"/>
    <row r="23" spans="2:30" s="571" customFormat="1" ht="2.25" customHeight="1">
      <c r="B23" s="2303" t="s">
        <v>687</v>
      </c>
      <c r="C23" s="2304"/>
      <c r="D23" s="2304"/>
      <c r="E23" s="2304"/>
      <c r="F23" s="2305"/>
      <c r="G23" s="580"/>
      <c r="H23" s="581"/>
      <c r="I23" s="581"/>
      <c r="J23" s="581"/>
      <c r="K23" s="581"/>
      <c r="L23" s="581"/>
      <c r="M23" s="581"/>
      <c r="N23" s="581"/>
      <c r="O23" s="581"/>
      <c r="P23" s="581"/>
      <c r="Q23" s="581"/>
      <c r="R23" s="581"/>
      <c r="S23" s="581"/>
      <c r="T23" s="581"/>
      <c r="U23" s="581"/>
      <c r="V23" s="581"/>
      <c r="W23" s="581"/>
      <c r="X23" s="581"/>
      <c r="Y23" s="581"/>
      <c r="Z23" s="580"/>
      <c r="AA23" s="581"/>
      <c r="AB23" s="581"/>
      <c r="AC23" s="607"/>
      <c r="AD23" s="608"/>
    </row>
    <row r="24" spans="2:30" s="571" customFormat="1" ht="13.5" customHeight="1">
      <c r="B24" s="2306"/>
      <c r="C24" s="2293"/>
      <c r="D24" s="2293"/>
      <c r="E24" s="2293"/>
      <c r="F24" s="2307"/>
      <c r="G24" s="579"/>
      <c r="H24" s="571" t="s">
        <v>688</v>
      </c>
      <c r="Z24" s="579"/>
      <c r="AA24" s="153" t="s">
        <v>427</v>
      </c>
      <c r="AB24" s="153" t="s">
        <v>428</v>
      </c>
      <c r="AC24" s="153" t="s">
        <v>429</v>
      </c>
      <c r="AD24" s="190"/>
    </row>
    <row r="25" spans="2:30" s="571" customFormat="1" ht="15.75" customHeight="1">
      <c r="B25" s="2306"/>
      <c r="C25" s="2293"/>
      <c r="D25" s="2293"/>
      <c r="E25" s="2293"/>
      <c r="F25" s="2307"/>
      <c r="G25" s="579"/>
      <c r="I25" s="566" t="s">
        <v>511</v>
      </c>
      <c r="J25" s="593" t="s">
        <v>689</v>
      </c>
      <c r="K25" s="567"/>
      <c r="L25" s="567"/>
      <c r="M25" s="567"/>
      <c r="N25" s="567"/>
      <c r="O25" s="567"/>
      <c r="P25" s="567"/>
      <c r="Q25" s="567"/>
      <c r="R25" s="567"/>
      <c r="S25" s="567"/>
      <c r="T25" s="567"/>
      <c r="U25" s="1940"/>
      <c r="V25" s="1941"/>
      <c r="W25" s="568" t="s">
        <v>512</v>
      </c>
      <c r="Z25" s="191"/>
      <c r="AC25" s="2"/>
      <c r="AD25" s="112"/>
    </row>
    <row r="26" spans="2:30" s="571" customFormat="1" ht="15.75" customHeight="1">
      <c r="B26" s="2306"/>
      <c r="C26" s="2293"/>
      <c r="D26" s="2293"/>
      <c r="E26" s="2293"/>
      <c r="F26" s="2307"/>
      <c r="G26" s="579"/>
      <c r="I26" s="602" t="s">
        <v>513</v>
      </c>
      <c r="J26" s="593" t="s">
        <v>690</v>
      </c>
      <c r="K26" s="567"/>
      <c r="L26" s="567"/>
      <c r="M26" s="567"/>
      <c r="N26" s="567"/>
      <c r="O26" s="567"/>
      <c r="P26" s="567"/>
      <c r="Q26" s="567"/>
      <c r="R26" s="567"/>
      <c r="S26" s="567"/>
      <c r="T26" s="567"/>
      <c r="U26" s="1940"/>
      <c r="V26" s="1941"/>
      <c r="W26" s="568" t="s">
        <v>512</v>
      </c>
      <c r="Y26" s="192"/>
      <c r="Z26" s="115"/>
      <c r="AA26" s="168" t="s">
        <v>8</v>
      </c>
      <c r="AB26" s="168" t="s">
        <v>428</v>
      </c>
      <c r="AC26" s="168" t="s">
        <v>8</v>
      </c>
      <c r="AD26" s="112"/>
    </row>
    <row r="27" spans="2:30" s="571" customFormat="1">
      <c r="B27" s="2306"/>
      <c r="C27" s="2293"/>
      <c r="D27" s="2293"/>
      <c r="E27" s="2293"/>
      <c r="F27" s="2307"/>
      <c r="G27" s="579"/>
      <c r="H27" s="571" t="s">
        <v>691</v>
      </c>
      <c r="U27" s="527"/>
      <c r="V27" s="527"/>
      <c r="Z27" s="579"/>
      <c r="AC27" s="2"/>
      <c r="AD27" s="112"/>
    </row>
    <row r="28" spans="2:30" s="571" customFormat="1">
      <c r="B28" s="2306"/>
      <c r="C28" s="2293"/>
      <c r="D28" s="2293"/>
      <c r="E28" s="2293"/>
      <c r="F28" s="2307"/>
      <c r="G28" s="579"/>
      <c r="H28" s="571" t="s">
        <v>692</v>
      </c>
      <c r="T28" s="193"/>
      <c r="U28" s="192"/>
      <c r="V28" s="527"/>
      <c r="Z28" s="579"/>
      <c r="AC28" s="2"/>
      <c r="AD28" s="112"/>
    </row>
    <row r="29" spans="2:30" s="571" customFormat="1" ht="29.25" customHeight="1">
      <c r="B29" s="2306"/>
      <c r="C29" s="2293"/>
      <c r="D29" s="2293"/>
      <c r="E29" s="2293"/>
      <c r="F29" s="2307"/>
      <c r="G29" s="579"/>
      <c r="I29" s="566" t="s">
        <v>612</v>
      </c>
      <c r="J29" s="2314" t="s">
        <v>693</v>
      </c>
      <c r="K29" s="2314"/>
      <c r="L29" s="2314"/>
      <c r="M29" s="2314"/>
      <c r="N29" s="2314"/>
      <c r="O29" s="2314"/>
      <c r="P29" s="2314"/>
      <c r="Q29" s="2314"/>
      <c r="R29" s="2314"/>
      <c r="S29" s="2314"/>
      <c r="T29" s="2314"/>
      <c r="U29" s="1940"/>
      <c r="V29" s="1941"/>
      <c r="W29" s="568" t="s">
        <v>512</v>
      </c>
      <c r="Y29" s="192"/>
      <c r="Z29" s="115"/>
      <c r="AA29" s="168" t="s">
        <v>8</v>
      </c>
      <c r="AB29" s="168" t="s">
        <v>428</v>
      </c>
      <c r="AC29" s="168" t="s">
        <v>8</v>
      </c>
      <c r="AD29" s="112"/>
    </row>
    <row r="30" spans="2:30" s="571" customFormat="1" ht="2.25" customHeight="1">
      <c r="B30" s="2308"/>
      <c r="C30" s="2309"/>
      <c r="D30" s="2309"/>
      <c r="E30" s="2309"/>
      <c r="F30" s="2310"/>
      <c r="G30" s="583"/>
      <c r="H30" s="513"/>
      <c r="I30" s="513"/>
      <c r="J30" s="513"/>
      <c r="K30" s="513"/>
      <c r="L30" s="513"/>
      <c r="M30" s="513"/>
      <c r="N30" s="513"/>
      <c r="O30" s="513"/>
      <c r="P30" s="513"/>
      <c r="Q30" s="513"/>
      <c r="R30" s="513"/>
      <c r="S30" s="513"/>
      <c r="T30" s="194"/>
      <c r="U30" s="195"/>
      <c r="V30" s="510"/>
      <c r="W30" s="513"/>
      <c r="X30" s="513"/>
      <c r="Y30" s="513"/>
      <c r="Z30" s="583"/>
      <c r="AA30" s="513"/>
      <c r="AB30" s="513"/>
      <c r="AC30" s="601"/>
      <c r="AD30" s="609"/>
    </row>
    <row r="31" spans="2:30" s="571" customFormat="1" ht="6" customHeight="1">
      <c r="B31" s="570"/>
      <c r="C31" s="570"/>
      <c r="D31" s="570"/>
      <c r="E31" s="570"/>
      <c r="F31" s="570"/>
      <c r="T31" s="193"/>
      <c r="U31" s="192"/>
      <c r="V31" s="527"/>
    </row>
    <row r="32" spans="2:30" s="571" customFormat="1">
      <c r="B32" s="571" t="s">
        <v>694</v>
      </c>
      <c r="C32" s="570"/>
      <c r="D32" s="570"/>
      <c r="E32" s="570"/>
      <c r="F32" s="570"/>
      <c r="T32" s="193"/>
      <c r="U32" s="192"/>
      <c r="V32" s="527"/>
    </row>
    <row r="33" spans="2:31" s="571" customFormat="1" ht="4.5" customHeight="1">
      <c r="B33" s="570"/>
      <c r="C33" s="570"/>
      <c r="D33" s="570"/>
      <c r="E33" s="570"/>
      <c r="F33" s="570"/>
      <c r="T33" s="193"/>
      <c r="U33" s="192"/>
      <c r="V33" s="527"/>
    </row>
    <row r="34" spans="2:31" s="571" customFormat="1" ht="2.25" customHeight="1">
      <c r="B34" s="2303" t="s">
        <v>687</v>
      </c>
      <c r="C34" s="2304"/>
      <c r="D34" s="2304"/>
      <c r="E34" s="2304"/>
      <c r="F34" s="2305"/>
      <c r="G34" s="580"/>
      <c r="H34" s="581"/>
      <c r="I34" s="581"/>
      <c r="J34" s="581"/>
      <c r="K34" s="581"/>
      <c r="L34" s="581"/>
      <c r="M34" s="581"/>
      <c r="N34" s="581"/>
      <c r="O34" s="581"/>
      <c r="P34" s="581"/>
      <c r="Q34" s="581"/>
      <c r="R34" s="581"/>
      <c r="S34" s="581"/>
      <c r="T34" s="581"/>
      <c r="U34" s="507"/>
      <c r="V34" s="507"/>
      <c r="W34" s="581"/>
      <c r="X34" s="581"/>
      <c r="Y34" s="581"/>
      <c r="Z34" s="580"/>
      <c r="AA34" s="581"/>
      <c r="AB34" s="581"/>
      <c r="AC34" s="607"/>
      <c r="AD34" s="608"/>
    </row>
    <row r="35" spans="2:31" s="571" customFormat="1" ht="13.5" customHeight="1">
      <c r="B35" s="2306"/>
      <c r="C35" s="2293"/>
      <c r="D35" s="2293"/>
      <c r="E35" s="2293"/>
      <c r="F35" s="2307"/>
      <c r="G35" s="579"/>
      <c r="H35" s="571" t="s">
        <v>695</v>
      </c>
      <c r="U35" s="527"/>
      <c r="V35" s="527"/>
      <c r="Z35" s="579"/>
      <c r="AA35" s="153" t="s">
        <v>427</v>
      </c>
      <c r="AB35" s="153" t="s">
        <v>428</v>
      </c>
      <c r="AC35" s="153" t="s">
        <v>429</v>
      </c>
      <c r="AD35" s="190"/>
    </row>
    <row r="36" spans="2:31" s="571" customFormat="1" ht="15.75" customHeight="1">
      <c r="B36" s="2306"/>
      <c r="C36" s="2293"/>
      <c r="D36" s="2293"/>
      <c r="E36" s="2293"/>
      <c r="F36" s="2307"/>
      <c r="G36" s="579"/>
      <c r="I36" s="566" t="s">
        <v>511</v>
      </c>
      <c r="J36" s="594" t="s">
        <v>689</v>
      </c>
      <c r="K36" s="567"/>
      <c r="L36" s="567"/>
      <c r="M36" s="567"/>
      <c r="N36" s="567"/>
      <c r="O36" s="567"/>
      <c r="P36" s="567"/>
      <c r="Q36" s="567"/>
      <c r="R36" s="567"/>
      <c r="S36" s="567"/>
      <c r="T36" s="567"/>
      <c r="U36" s="1940"/>
      <c r="V36" s="1941"/>
      <c r="W36" s="568" t="s">
        <v>512</v>
      </c>
      <c r="Z36" s="191"/>
      <c r="AC36" s="2"/>
      <c r="AD36" s="112"/>
    </row>
    <row r="37" spans="2:31" s="571" customFormat="1" ht="15.75" customHeight="1">
      <c r="B37" s="2306"/>
      <c r="C37" s="2293"/>
      <c r="D37" s="2293"/>
      <c r="E37" s="2293"/>
      <c r="F37" s="2307"/>
      <c r="G37" s="579"/>
      <c r="I37" s="602" t="s">
        <v>513</v>
      </c>
      <c r="J37" s="196" t="s">
        <v>690</v>
      </c>
      <c r="K37" s="513"/>
      <c r="L37" s="513"/>
      <c r="M37" s="513"/>
      <c r="N37" s="513"/>
      <c r="O37" s="513"/>
      <c r="P37" s="513"/>
      <c r="Q37" s="513"/>
      <c r="R37" s="513"/>
      <c r="S37" s="513"/>
      <c r="T37" s="513"/>
      <c r="U37" s="1940"/>
      <c r="V37" s="1941"/>
      <c r="W37" s="568" t="s">
        <v>512</v>
      </c>
      <c r="Y37" s="192"/>
      <c r="Z37" s="115"/>
      <c r="AA37" s="168" t="s">
        <v>8</v>
      </c>
      <c r="AB37" s="168" t="s">
        <v>428</v>
      </c>
      <c r="AC37" s="168" t="s">
        <v>8</v>
      </c>
      <c r="AD37" s="112"/>
    </row>
    <row r="38" spans="2:31" s="571" customFormat="1" ht="13.5" customHeight="1">
      <c r="B38" s="2308"/>
      <c r="C38" s="2309"/>
      <c r="D38" s="2309"/>
      <c r="E38" s="2309"/>
      <c r="F38" s="2310"/>
      <c r="G38" s="579"/>
      <c r="H38" s="571" t="s">
        <v>691</v>
      </c>
      <c r="U38" s="527"/>
      <c r="V38" s="527"/>
      <c r="Z38" s="579"/>
      <c r="AC38" s="2"/>
      <c r="AD38" s="112"/>
    </row>
    <row r="39" spans="2:31" s="571" customFormat="1" ht="13.5" customHeight="1">
      <c r="B39" s="2306"/>
      <c r="C39" s="2304"/>
      <c r="D39" s="2293"/>
      <c r="E39" s="2293"/>
      <c r="F39" s="2307"/>
      <c r="G39" s="579"/>
      <c r="H39" s="571" t="s">
        <v>696</v>
      </c>
      <c r="T39" s="193"/>
      <c r="U39" s="192"/>
      <c r="V39" s="527"/>
      <c r="Z39" s="579"/>
      <c r="AC39" s="2"/>
      <c r="AD39" s="112"/>
      <c r="AE39" s="579"/>
    </row>
    <row r="40" spans="2:31" s="571" customFormat="1" ht="30" customHeight="1">
      <c r="B40" s="2306"/>
      <c r="C40" s="2293"/>
      <c r="D40" s="2293"/>
      <c r="E40" s="2293"/>
      <c r="F40" s="2307"/>
      <c r="G40" s="579"/>
      <c r="I40" s="566" t="s">
        <v>612</v>
      </c>
      <c r="J40" s="2314" t="s">
        <v>697</v>
      </c>
      <c r="K40" s="2314"/>
      <c r="L40" s="2314"/>
      <c r="M40" s="2314"/>
      <c r="N40" s="2314"/>
      <c r="O40" s="2314"/>
      <c r="P40" s="2314"/>
      <c r="Q40" s="2314"/>
      <c r="R40" s="2314"/>
      <c r="S40" s="2314"/>
      <c r="T40" s="2314"/>
      <c r="U40" s="1940"/>
      <c r="V40" s="1941"/>
      <c r="W40" s="568" t="s">
        <v>512</v>
      </c>
      <c r="Y40" s="192"/>
      <c r="Z40" s="115"/>
      <c r="AA40" s="168" t="s">
        <v>8</v>
      </c>
      <c r="AB40" s="168" t="s">
        <v>428</v>
      </c>
      <c r="AC40" s="168" t="s">
        <v>8</v>
      </c>
      <c r="AD40" s="112"/>
    </row>
    <row r="41" spans="2:31" s="571" customFormat="1" ht="2.25" customHeight="1">
      <c r="B41" s="2308"/>
      <c r="C41" s="2309"/>
      <c r="D41" s="2309"/>
      <c r="E41" s="2309"/>
      <c r="F41" s="2310"/>
      <c r="G41" s="583"/>
      <c r="H41" s="513"/>
      <c r="I41" s="513"/>
      <c r="J41" s="513"/>
      <c r="K41" s="513"/>
      <c r="L41" s="513"/>
      <c r="M41" s="513"/>
      <c r="N41" s="513"/>
      <c r="O41" s="513"/>
      <c r="P41" s="513"/>
      <c r="Q41" s="513"/>
      <c r="R41" s="513"/>
      <c r="S41" s="513"/>
      <c r="T41" s="194"/>
      <c r="U41" s="195"/>
      <c r="V41" s="510"/>
      <c r="W41" s="513"/>
      <c r="X41" s="513"/>
      <c r="Y41" s="513"/>
      <c r="Z41" s="583"/>
      <c r="AA41" s="513"/>
      <c r="AB41" s="513"/>
      <c r="AC41" s="601"/>
      <c r="AD41" s="609"/>
    </row>
    <row r="42" spans="2:31" s="571" customFormat="1" ht="6" customHeight="1">
      <c r="B42" s="570"/>
      <c r="C42" s="570"/>
      <c r="D42" s="570"/>
      <c r="E42" s="570"/>
      <c r="F42" s="570"/>
      <c r="T42" s="193"/>
      <c r="U42" s="192"/>
      <c r="V42" s="527"/>
    </row>
    <row r="43" spans="2:31" s="571" customFormat="1" ht="13.5" customHeight="1">
      <c r="B43" s="571" t="s">
        <v>698</v>
      </c>
      <c r="C43" s="570"/>
      <c r="D43" s="570"/>
      <c r="E43" s="570"/>
      <c r="F43" s="570"/>
      <c r="T43" s="193"/>
      <c r="U43" s="192"/>
      <c r="V43" s="527"/>
    </row>
    <row r="44" spans="2:31" s="571" customFormat="1" ht="13.5" customHeight="1">
      <c r="B44" s="197" t="s">
        <v>699</v>
      </c>
      <c r="D44" s="570"/>
      <c r="E44" s="570"/>
      <c r="F44" s="570"/>
      <c r="T44" s="193"/>
      <c r="U44" s="192"/>
      <c r="V44" s="527"/>
    </row>
    <row r="45" spans="2:31" s="571" customFormat="1" ht="3" customHeight="1">
      <c r="C45" s="570"/>
      <c r="D45" s="570"/>
      <c r="E45" s="570"/>
      <c r="F45" s="570"/>
      <c r="T45" s="193"/>
      <c r="U45" s="192"/>
      <c r="V45" s="527"/>
    </row>
    <row r="46" spans="2:31" s="571" customFormat="1" ht="3" customHeight="1">
      <c r="B46" s="2303" t="s">
        <v>687</v>
      </c>
      <c r="C46" s="2304"/>
      <c r="D46" s="2304"/>
      <c r="E46" s="2304"/>
      <c r="F46" s="2305"/>
      <c r="G46" s="580"/>
      <c r="H46" s="581"/>
      <c r="I46" s="581"/>
      <c r="J46" s="581"/>
      <c r="K46" s="581"/>
      <c r="L46" s="581"/>
      <c r="M46" s="581"/>
      <c r="N46" s="581"/>
      <c r="O46" s="581"/>
      <c r="P46" s="581"/>
      <c r="Q46" s="581"/>
      <c r="R46" s="581"/>
      <c r="S46" s="581"/>
      <c r="T46" s="581"/>
      <c r="U46" s="507"/>
      <c r="V46" s="507"/>
      <c r="W46" s="581"/>
      <c r="X46" s="581"/>
      <c r="Y46" s="581"/>
      <c r="Z46" s="580"/>
      <c r="AA46" s="581"/>
      <c r="AB46" s="581"/>
      <c r="AC46" s="607"/>
      <c r="AD46" s="608"/>
    </row>
    <row r="47" spans="2:31" s="571" customFormat="1" ht="13.5" customHeight="1">
      <c r="B47" s="2306"/>
      <c r="C47" s="2293"/>
      <c r="D47" s="2293"/>
      <c r="E47" s="2293"/>
      <c r="F47" s="2307"/>
      <c r="G47" s="579"/>
      <c r="H47" s="571" t="s">
        <v>700</v>
      </c>
      <c r="U47" s="527"/>
      <c r="V47" s="527"/>
      <c r="Z47" s="579"/>
      <c r="AA47" s="153" t="s">
        <v>427</v>
      </c>
      <c r="AB47" s="153" t="s">
        <v>428</v>
      </c>
      <c r="AC47" s="153" t="s">
        <v>429</v>
      </c>
      <c r="AD47" s="190"/>
    </row>
    <row r="48" spans="2:31" s="571" customFormat="1" ht="15.75" customHeight="1">
      <c r="B48" s="2306"/>
      <c r="C48" s="2293"/>
      <c r="D48" s="2293"/>
      <c r="E48" s="2293"/>
      <c r="F48" s="2307"/>
      <c r="G48" s="579"/>
      <c r="I48" s="566" t="s">
        <v>511</v>
      </c>
      <c r="J48" s="594" t="s">
        <v>689</v>
      </c>
      <c r="K48" s="567"/>
      <c r="L48" s="567"/>
      <c r="M48" s="567"/>
      <c r="N48" s="567"/>
      <c r="O48" s="567"/>
      <c r="P48" s="567"/>
      <c r="Q48" s="567"/>
      <c r="R48" s="567"/>
      <c r="S48" s="567"/>
      <c r="T48" s="567"/>
      <c r="U48" s="1940"/>
      <c r="V48" s="1941"/>
      <c r="W48" s="568" t="s">
        <v>512</v>
      </c>
      <c r="Z48" s="191"/>
      <c r="AC48" s="2"/>
      <c r="AD48" s="112"/>
    </row>
    <row r="49" spans="2:30" s="571" customFormat="1" ht="15.75" customHeight="1">
      <c r="B49" s="2306"/>
      <c r="C49" s="2293"/>
      <c r="D49" s="2293"/>
      <c r="E49" s="2293"/>
      <c r="F49" s="2307"/>
      <c r="G49" s="579"/>
      <c r="I49" s="602" t="s">
        <v>513</v>
      </c>
      <c r="J49" s="196" t="s">
        <v>690</v>
      </c>
      <c r="K49" s="513"/>
      <c r="L49" s="513"/>
      <c r="M49" s="513"/>
      <c r="N49" s="513"/>
      <c r="O49" s="513"/>
      <c r="P49" s="513"/>
      <c r="Q49" s="513"/>
      <c r="R49" s="513"/>
      <c r="S49" s="513"/>
      <c r="T49" s="513"/>
      <c r="U49" s="1940"/>
      <c r="V49" s="1941"/>
      <c r="W49" s="568" t="s">
        <v>512</v>
      </c>
      <c r="Y49" s="192"/>
      <c r="Z49" s="115"/>
      <c r="AA49" s="168" t="s">
        <v>8</v>
      </c>
      <c r="AB49" s="168" t="s">
        <v>428</v>
      </c>
      <c r="AC49" s="168" t="s">
        <v>8</v>
      </c>
      <c r="AD49" s="112"/>
    </row>
    <row r="50" spans="2:30" s="571" customFormat="1" ht="13.5" customHeight="1">
      <c r="B50" s="2306"/>
      <c r="C50" s="2293"/>
      <c r="D50" s="2293"/>
      <c r="E50" s="2293"/>
      <c r="F50" s="2307"/>
      <c r="G50" s="579"/>
      <c r="H50" s="571" t="s">
        <v>691</v>
      </c>
      <c r="U50" s="527"/>
      <c r="V50" s="527"/>
      <c r="Z50" s="579"/>
      <c r="AC50" s="2"/>
      <c r="AD50" s="112"/>
    </row>
    <row r="51" spans="2:30" s="571" customFormat="1" ht="13.5" customHeight="1">
      <c r="B51" s="2306"/>
      <c r="C51" s="2293"/>
      <c r="D51" s="2293"/>
      <c r="E51" s="2293"/>
      <c r="F51" s="2307"/>
      <c r="G51" s="579"/>
      <c r="H51" s="571" t="s">
        <v>701</v>
      </c>
      <c r="T51" s="193"/>
      <c r="U51" s="192"/>
      <c r="V51" s="527"/>
      <c r="Z51" s="579"/>
      <c r="AC51" s="2"/>
      <c r="AD51" s="112"/>
    </row>
    <row r="52" spans="2:30" s="571" customFormat="1" ht="30" customHeight="1">
      <c r="B52" s="2306"/>
      <c r="C52" s="2293"/>
      <c r="D52" s="2293"/>
      <c r="E52" s="2293"/>
      <c r="F52" s="2307"/>
      <c r="G52" s="579"/>
      <c r="I52" s="566" t="s">
        <v>612</v>
      </c>
      <c r="J52" s="2314" t="s">
        <v>697</v>
      </c>
      <c r="K52" s="2314"/>
      <c r="L52" s="2314"/>
      <c r="M52" s="2314"/>
      <c r="N52" s="2314"/>
      <c r="O52" s="2314"/>
      <c r="P52" s="2314"/>
      <c r="Q52" s="2314"/>
      <c r="R52" s="2314"/>
      <c r="S52" s="2314"/>
      <c r="T52" s="2314"/>
      <c r="U52" s="1940"/>
      <c r="V52" s="1941"/>
      <c r="W52" s="568" t="s">
        <v>512</v>
      </c>
      <c r="Y52" s="192"/>
      <c r="Z52" s="115"/>
      <c r="AA52" s="168" t="s">
        <v>8</v>
      </c>
      <c r="AB52" s="168" t="s">
        <v>428</v>
      </c>
      <c r="AC52" s="168" t="s">
        <v>8</v>
      </c>
      <c r="AD52" s="112"/>
    </row>
    <row r="53" spans="2:30" s="571" customFormat="1" ht="3" customHeight="1">
      <c r="B53" s="2308"/>
      <c r="C53" s="2309"/>
      <c r="D53" s="2309"/>
      <c r="E53" s="2309"/>
      <c r="F53" s="2310"/>
      <c r="G53" s="583"/>
      <c r="H53" s="513"/>
      <c r="I53" s="513"/>
      <c r="J53" s="513"/>
      <c r="K53" s="513"/>
      <c r="L53" s="513"/>
      <c r="M53" s="513"/>
      <c r="N53" s="513"/>
      <c r="O53" s="513"/>
      <c r="P53" s="513"/>
      <c r="Q53" s="513"/>
      <c r="R53" s="513"/>
      <c r="S53" s="513"/>
      <c r="T53" s="194"/>
      <c r="U53" s="195"/>
      <c r="V53" s="510"/>
      <c r="W53" s="513"/>
      <c r="X53" s="513"/>
      <c r="Y53" s="513"/>
      <c r="Z53" s="583"/>
      <c r="AA53" s="513"/>
      <c r="AB53" s="513"/>
      <c r="AC53" s="601"/>
      <c r="AD53" s="609"/>
    </row>
    <row r="54" spans="2:30" s="571" customFormat="1" ht="3" customHeight="1">
      <c r="B54" s="2303" t="s">
        <v>702</v>
      </c>
      <c r="C54" s="2304"/>
      <c r="D54" s="2304"/>
      <c r="E54" s="2304"/>
      <c r="F54" s="2305"/>
      <c r="G54" s="580"/>
      <c r="H54" s="581"/>
      <c r="I54" s="581"/>
      <c r="J54" s="581"/>
      <c r="K54" s="581"/>
      <c r="L54" s="581"/>
      <c r="M54" s="581"/>
      <c r="N54" s="581"/>
      <c r="O54" s="581"/>
      <c r="P54" s="581"/>
      <c r="Q54" s="581"/>
      <c r="R54" s="581"/>
      <c r="S54" s="581"/>
      <c r="T54" s="581"/>
      <c r="U54" s="507"/>
      <c r="V54" s="507"/>
      <c r="W54" s="581"/>
      <c r="X54" s="581"/>
      <c r="Y54" s="581"/>
      <c r="Z54" s="580"/>
      <c r="AA54" s="581"/>
      <c r="AB54" s="581"/>
      <c r="AC54" s="607"/>
      <c r="AD54" s="608"/>
    </row>
    <row r="55" spans="2:30" s="571" customFormat="1">
      <c r="B55" s="2306"/>
      <c r="C55" s="2293"/>
      <c r="D55" s="2293"/>
      <c r="E55" s="2293"/>
      <c r="F55" s="2307"/>
      <c r="G55" s="579"/>
      <c r="H55" s="571" t="s">
        <v>688</v>
      </c>
      <c r="U55" s="527"/>
      <c r="V55" s="527"/>
      <c r="Z55" s="579"/>
      <c r="AA55" s="153" t="s">
        <v>427</v>
      </c>
      <c r="AB55" s="153" t="s">
        <v>428</v>
      </c>
      <c r="AC55" s="153" t="s">
        <v>429</v>
      </c>
      <c r="AD55" s="190"/>
    </row>
    <row r="56" spans="2:30" s="571" customFormat="1" ht="15.75" customHeight="1">
      <c r="B56" s="2306"/>
      <c r="C56" s="2293"/>
      <c r="D56" s="2293"/>
      <c r="E56" s="2293"/>
      <c r="F56" s="2307"/>
      <c r="G56" s="579"/>
      <c r="I56" s="566" t="s">
        <v>511</v>
      </c>
      <c r="J56" s="2311" t="s">
        <v>703</v>
      </c>
      <c r="K56" s="2312"/>
      <c r="L56" s="2312"/>
      <c r="M56" s="2312"/>
      <c r="N56" s="2312"/>
      <c r="O56" s="2312"/>
      <c r="P56" s="2312"/>
      <c r="Q56" s="2312"/>
      <c r="R56" s="2312"/>
      <c r="S56" s="2312"/>
      <c r="T56" s="2312"/>
      <c r="U56" s="1940"/>
      <c r="V56" s="1941"/>
      <c r="W56" s="568" t="s">
        <v>512</v>
      </c>
      <c r="Z56" s="579"/>
      <c r="AC56" s="2"/>
      <c r="AD56" s="112"/>
    </row>
    <row r="57" spans="2:30" s="571" customFormat="1" ht="15.75" customHeight="1">
      <c r="B57" s="2306"/>
      <c r="C57" s="2293"/>
      <c r="D57" s="2293"/>
      <c r="E57" s="2293"/>
      <c r="F57" s="2307"/>
      <c r="G57" s="579"/>
      <c r="I57" s="602" t="s">
        <v>513</v>
      </c>
      <c r="J57" s="2313" t="s">
        <v>704</v>
      </c>
      <c r="K57" s="2314"/>
      <c r="L57" s="2314"/>
      <c r="M57" s="2314"/>
      <c r="N57" s="2314"/>
      <c r="O57" s="2314"/>
      <c r="P57" s="2314"/>
      <c r="Q57" s="2314"/>
      <c r="R57" s="2314"/>
      <c r="S57" s="2314"/>
      <c r="T57" s="2314"/>
      <c r="U57" s="1946"/>
      <c r="V57" s="1947"/>
      <c r="W57" s="584" t="s">
        <v>512</v>
      </c>
      <c r="Y57" s="192"/>
      <c r="Z57" s="115"/>
      <c r="AA57" s="168" t="s">
        <v>8</v>
      </c>
      <c r="AB57" s="168" t="s">
        <v>428</v>
      </c>
      <c r="AC57" s="168" t="s">
        <v>8</v>
      </c>
      <c r="AD57" s="112"/>
    </row>
    <row r="58" spans="2:30" s="571" customFormat="1" ht="3" customHeight="1">
      <c r="B58" s="2308"/>
      <c r="C58" s="2309"/>
      <c r="D58" s="2309"/>
      <c r="E58" s="2309"/>
      <c r="F58" s="2310"/>
      <c r="G58" s="583"/>
      <c r="H58" s="513"/>
      <c r="I58" s="513"/>
      <c r="J58" s="513"/>
      <c r="K58" s="513"/>
      <c r="L58" s="513"/>
      <c r="M58" s="513"/>
      <c r="N58" s="513"/>
      <c r="O58" s="513"/>
      <c r="P58" s="513"/>
      <c r="Q58" s="513"/>
      <c r="R58" s="513"/>
      <c r="S58" s="513"/>
      <c r="T58" s="194"/>
      <c r="U58" s="195"/>
      <c r="V58" s="510"/>
      <c r="W58" s="513"/>
      <c r="X58" s="513"/>
      <c r="Y58" s="513"/>
      <c r="Z58" s="583"/>
      <c r="AA58" s="513"/>
      <c r="AB58" s="513"/>
      <c r="AC58" s="601"/>
      <c r="AD58" s="609"/>
    </row>
    <row r="59" spans="2:30" s="571" customFormat="1" ht="3" customHeight="1">
      <c r="B59" s="2303" t="s">
        <v>705</v>
      </c>
      <c r="C59" s="2304"/>
      <c r="D59" s="2304"/>
      <c r="E59" s="2304"/>
      <c r="F59" s="2305"/>
      <c r="G59" s="580"/>
      <c r="H59" s="581"/>
      <c r="I59" s="581"/>
      <c r="J59" s="581"/>
      <c r="K59" s="581"/>
      <c r="L59" s="581"/>
      <c r="M59" s="581"/>
      <c r="N59" s="581"/>
      <c r="O59" s="581"/>
      <c r="P59" s="581"/>
      <c r="Q59" s="581"/>
      <c r="R59" s="581"/>
      <c r="S59" s="581"/>
      <c r="T59" s="581"/>
      <c r="U59" s="507"/>
      <c r="V59" s="507"/>
      <c r="W59" s="581"/>
      <c r="X59" s="581"/>
      <c r="Y59" s="581"/>
      <c r="Z59" s="580"/>
      <c r="AA59" s="581"/>
      <c r="AB59" s="581"/>
      <c r="AC59" s="607"/>
      <c r="AD59" s="608"/>
    </row>
    <row r="60" spans="2:30" s="571" customFormat="1" ht="13.5" customHeight="1">
      <c r="B60" s="2306"/>
      <c r="C60" s="2293"/>
      <c r="D60" s="2293"/>
      <c r="E60" s="2293"/>
      <c r="F60" s="2307"/>
      <c r="G60" s="579"/>
      <c r="H60" s="571" t="s">
        <v>700</v>
      </c>
      <c r="U60" s="527"/>
      <c r="V60" s="527"/>
      <c r="Z60" s="579"/>
      <c r="AA60" s="153" t="s">
        <v>427</v>
      </c>
      <c r="AB60" s="153" t="s">
        <v>428</v>
      </c>
      <c r="AC60" s="153" t="s">
        <v>429</v>
      </c>
      <c r="AD60" s="190"/>
    </row>
    <row r="61" spans="2:30" s="571" customFormat="1" ht="15.75" customHeight="1">
      <c r="B61" s="2306"/>
      <c r="C61" s="2293"/>
      <c r="D61" s="2293"/>
      <c r="E61" s="2293"/>
      <c r="F61" s="2307"/>
      <c r="G61" s="579"/>
      <c r="I61" s="566" t="s">
        <v>511</v>
      </c>
      <c r="J61" s="2311" t="s">
        <v>703</v>
      </c>
      <c r="K61" s="2312"/>
      <c r="L61" s="2312"/>
      <c r="M61" s="2312"/>
      <c r="N61" s="2312"/>
      <c r="O61" s="2312"/>
      <c r="P61" s="2312"/>
      <c r="Q61" s="2312"/>
      <c r="R61" s="2312"/>
      <c r="S61" s="2312"/>
      <c r="T61" s="2312"/>
      <c r="U61" s="1940"/>
      <c r="V61" s="1941"/>
      <c r="W61" s="568" t="s">
        <v>512</v>
      </c>
      <c r="Z61" s="579"/>
      <c r="AC61" s="2"/>
      <c r="AD61" s="112"/>
    </row>
    <row r="62" spans="2:30" s="571" customFormat="1" ht="30" customHeight="1">
      <c r="B62" s="2306"/>
      <c r="C62" s="2293"/>
      <c r="D62" s="2293"/>
      <c r="E62" s="2293"/>
      <c r="F62" s="2307"/>
      <c r="G62" s="579"/>
      <c r="I62" s="602" t="s">
        <v>513</v>
      </c>
      <c r="J62" s="2313" t="s">
        <v>706</v>
      </c>
      <c r="K62" s="2314"/>
      <c r="L62" s="2314"/>
      <c r="M62" s="2314"/>
      <c r="N62" s="2314"/>
      <c r="O62" s="2314"/>
      <c r="P62" s="2314"/>
      <c r="Q62" s="2314"/>
      <c r="R62" s="2314"/>
      <c r="S62" s="2314"/>
      <c r="T62" s="2314"/>
      <c r="U62" s="1940"/>
      <c r="V62" s="1941"/>
      <c r="W62" s="584" t="s">
        <v>512</v>
      </c>
      <c r="Y62" s="192" t="str">
        <f>IFERROR(U62/U61,"")</f>
        <v/>
      </c>
      <c r="Z62" s="115"/>
      <c r="AA62" s="168" t="s">
        <v>8</v>
      </c>
      <c r="AB62" s="168" t="s">
        <v>428</v>
      </c>
      <c r="AC62" s="168" t="s">
        <v>8</v>
      </c>
      <c r="AD62" s="112"/>
    </row>
    <row r="63" spans="2:30" s="571" customFormat="1" ht="3" customHeight="1">
      <c r="B63" s="2308"/>
      <c r="C63" s="2309"/>
      <c r="D63" s="2309"/>
      <c r="E63" s="2309"/>
      <c r="F63" s="2310"/>
      <c r="G63" s="583"/>
      <c r="H63" s="513"/>
      <c r="I63" s="513"/>
      <c r="J63" s="513"/>
      <c r="K63" s="513"/>
      <c r="L63" s="513"/>
      <c r="M63" s="513"/>
      <c r="N63" s="513"/>
      <c r="O63" s="513"/>
      <c r="P63" s="513"/>
      <c r="Q63" s="513"/>
      <c r="R63" s="513"/>
      <c r="S63" s="513"/>
      <c r="T63" s="194"/>
      <c r="U63" s="194"/>
      <c r="V63" s="513"/>
      <c r="W63" s="513"/>
      <c r="X63" s="513"/>
      <c r="Y63" s="513"/>
      <c r="Z63" s="583"/>
      <c r="AA63" s="513"/>
      <c r="AB63" s="513"/>
      <c r="AC63" s="601"/>
      <c r="AD63" s="609"/>
    </row>
    <row r="64" spans="2:30" s="571" customFormat="1" ht="6" customHeight="1">
      <c r="B64" s="570"/>
      <c r="C64" s="570"/>
      <c r="D64" s="570"/>
      <c r="E64" s="570"/>
      <c r="F64" s="570"/>
      <c r="T64" s="193"/>
      <c r="U64" s="193"/>
    </row>
    <row r="65" spans="2:30" s="571" customFormat="1">
      <c r="B65" s="2301" t="s">
        <v>707</v>
      </c>
      <c r="C65" s="2301"/>
      <c r="D65" s="198" t="s">
        <v>708</v>
      </c>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row>
    <row r="66" spans="2:30" s="571" customFormat="1" ht="13.5" customHeight="1">
      <c r="B66" s="2301" t="s">
        <v>709</v>
      </c>
      <c r="C66" s="2301"/>
      <c r="D66" s="199" t="s">
        <v>710</v>
      </c>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row>
    <row r="67" spans="2:30" s="571" customFormat="1" ht="27" customHeight="1">
      <c r="B67" s="2301" t="s">
        <v>711</v>
      </c>
      <c r="C67" s="2301"/>
      <c r="D67" s="2302" t="s">
        <v>712</v>
      </c>
      <c r="E67" s="2302"/>
      <c r="F67" s="2302"/>
      <c r="G67" s="2302"/>
      <c r="H67" s="2302"/>
      <c r="I67" s="2302"/>
      <c r="J67" s="2302"/>
      <c r="K67" s="2302"/>
      <c r="L67" s="2302"/>
      <c r="M67" s="2302"/>
      <c r="N67" s="2302"/>
      <c r="O67" s="2302"/>
      <c r="P67" s="2302"/>
      <c r="Q67" s="2302"/>
      <c r="R67" s="2302"/>
      <c r="S67" s="2302"/>
      <c r="T67" s="2302"/>
      <c r="U67" s="2302"/>
      <c r="V67" s="2302"/>
      <c r="W67" s="2302"/>
      <c r="X67" s="2302"/>
      <c r="Y67" s="2302"/>
      <c r="Z67" s="2302"/>
      <c r="AA67" s="2302"/>
      <c r="AB67" s="2302"/>
      <c r="AC67" s="2302"/>
      <c r="AD67" s="2302"/>
    </row>
    <row r="68" spans="2:30" s="571"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58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58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58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58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58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58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7"/>
  <sheetViews>
    <sheetView view="pageBreakPreview" zoomScaleNormal="100" zoomScaleSheetLayoutView="100" workbookViewId="0"/>
  </sheetViews>
  <sheetFormatPr defaultColWidth="9" defaultRowHeight="13.5"/>
  <cols>
    <col min="1" max="2" width="4.28515625" style="773" customWidth="1"/>
    <col min="3" max="3" width="25" style="769" customWidth="1"/>
    <col min="4" max="4" width="4.85546875" style="769" customWidth="1"/>
    <col min="5" max="5" width="41.5703125" style="769" customWidth="1"/>
    <col min="6" max="6" width="4.85546875" style="769" customWidth="1"/>
    <col min="7" max="7" width="19.5703125" style="390" customWidth="1"/>
    <col min="8" max="8" width="33.85546875" style="769" customWidth="1"/>
    <col min="9" max="23" width="4.85546875" style="769" customWidth="1"/>
    <col min="24" max="24" width="9.28515625" style="769" customWidth="1"/>
    <col min="25" max="32" width="4.85546875" style="769" customWidth="1"/>
    <col min="33" max="16384" width="9" style="769"/>
  </cols>
  <sheetData>
    <row r="1" spans="1:32">
      <c r="AD1" s="842" t="s">
        <v>1592</v>
      </c>
    </row>
    <row r="2" spans="1:32" ht="20.25" customHeight="1">
      <c r="A2" s="480" t="s">
        <v>1743</v>
      </c>
      <c r="B2" s="480"/>
    </row>
    <row r="3" spans="1:32" ht="20.25" customHeight="1"/>
    <row r="4" spans="1:32" ht="20.25" customHeight="1">
      <c r="A4" s="1641" t="s">
        <v>123</v>
      </c>
      <c r="B4" s="1641"/>
      <c r="C4" s="1641"/>
      <c r="D4" s="1641"/>
      <c r="E4" s="1641"/>
      <c r="F4" s="1641"/>
      <c r="G4" s="1641"/>
      <c r="H4" s="1641"/>
      <c r="I4" s="1641"/>
      <c r="J4" s="1641"/>
      <c r="K4" s="1641"/>
      <c r="L4" s="1641"/>
      <c r="M4" s="1641"/>
      <c r="N4" s="1641"/>
      <c r="O4" s="1641"/>
      <c r="P4" s="1641"/>
      <c r="Q4" s="1641"/>
      <c r="R4" s="1641"/>
      <c r="S4" s="1641"/>
      <c r="T4" s="1641"/>
      <c r="U4" s="1641"/>
      <c r="V4" s="1641"/>
      <c r="W4" s="1641"/>
      <c r="X4" s="1641"/>
      <c r="Y4" s="1641"/>
      <c r="Z4" s="1641"/>
      <c r="AA4" s="1641"/>
      <c r="AB4" s="1641"/>
      <c r="AC4" s="1641"/>
      <c r="AD4" s="1641"/>
      <c r="AE4" s="1641"/>
      <c r="AF4" s="1641"/>
    </row>
    <row r="5" spans="1:32" ht="20.25" customHeight="1"/>
    <row r="6" spans="1:32" ht="30" customHeight="1">
      <c r="S6" s="1642" t="s">
        <v>0</v>
      </c>
      <c r="T6" s="1643"/>
      <c r="U6" s="1643"/>
      <c r="V6" s="1644"/>
      <c r="W6" s="431">
        <v>3</v>
      </c>
      <c r="X6" s="432">
        <v>4</v>
      </c>
      <c r="Y6" s="432"/>
      <c r="Z6" s="432"/>
      <c r="AA6" s="432"/>
      <c r="AB6" s="432"/>
      <c r="AC6" s="432"/>
      <c r="AD6" s="432"/>
      <c r="AE6" s="432"/>
      <c r="AF6" s="498"/>
    </row>
    <row r="7" spans="1:32" ht="20.25" customHeight="1">
      <c r="A7" s="788"/>
      <c r="B7" s="788"/>
      <c r="C7" s="780"/>
      <c r="D7" s="780"/>
      <c r="E7" s="780"/>
      <c r="F7" s="780"/>
      <c r="G7" s="418"/>
      <c r="H7" s="780"/>
      <c r="I7" s="780"/>
      <c r="J7" s="780"/>
      <c r="K7" s="780"/>
      <c r="L7" s="780"/>
      <c r="M7" s="780"/>
      <c r="N7" s="780"/>
      <c r="O7" s="780"/>
      <c r="P7" s="780"/>
      <c r="Q7" s="780"/>
      <c r="R7" s="780"/>
      <c r="S7" s="780"/>
      <c r="T7" s="780"/>
      <c r="U7" s="780"/>
      <c r="V7" s="780"/>
      <c r="W7" s="780"/>
      <c r="X7" s="780"/>
      <c r="Y7" s="780"/>
      <c r="Z7" s="780"/>
      <c r="AA7" s="780"/>
      <c r="AB7" s="780"/>
      <c r="AC7" s="780"/>
      <c r="AD7" s="780"/>
      <c r="AE7" s="780"/>
      <c r="AF7" s="780"/>
    </row>
    <row r="8" spans="1:32" ht="18" customHeight="1">
      <c r="A8" s="1642" t="s">
        <v>124</v>
      </c>
      <c r="B8" s="1643"/>
      <c r="C8" s="1644"/>
      <c r="D8" s="1642" t="s">
        <v>1</v>
      </c>
      <c r="E8" s="1644"/>
      <c r="F8" s="1645" t="s">
        <v>2</v>
      </c>
      <c r="G8" s="1646"/>
      <c r="H8" s="1642" t="s">
        <v>3</v>
      </c>
      <c r="I8" s="1643"/>
      <c r="J8" s="1643"/>
      <c r="K8" s="1643"/>
      <c r="L8" s="1643"/>
      <c r="M8" s="1643"/>
      <c r="N8" s="1643"/>
      <c r="O8" s="1643"/>
      <c r="P8" s="1643"/>
      <c r="Q8" s="1643"/>
      <c r="R8" s="1643"/>
      <c r="S8" s="1643"/>
      <c r="T8" s="1643"/>
      <c r="U8" s="1643"/>
      <c r="V8" s="1643"/>
      <c r="W8" s="1643"/>
      <c r="X8" s="1643"/>
      <c r="Y8" s="1643"/>
      <c r="Z8" s="1643"/>
      <c r="AA8" s="1643"/>
      <c r="AB8" s="1643"/>
      <c r="AC8" s="1643"/>
      <c r="AD8" s="1643"/>
      <c r="AE8" s="1643"/>
      <c r="AF8" s="1644"/>
    </row>
    <row r="9" spans="1:32" ht="18.75" customHeight="1">
      <c r="A9" s="1647" t="s">
        <v>6</v>
      </c>
      <c r="B9" s="1648"/>
      <c r="C9" s="1649"/>
      <c r="D9" s="771"/>
      <c r="E9" s="369"/>
      <c r="F9" s="323"/>
      <c r="G9" s="444"/>
      <c r="H9" s="1653" t="s">
        <v>7</v>
      </c>
      <c r="I9" s="784" t="s">
        <v>8</v>
      </c>
      <c r="J9" s="316" t="s">
        <v>9</v>
      </c>
      <c r="K9" s="316"/>
      <c r="L9" s="316"/>
      <c r="M9" s="786" t="s">
        <v>8</v>
      </c>
      <c r="N9" s="316" t="s">
        <v>10</v>
      </c>
      <c r="O9" s="316"/>
      <c r="P9" s="316"/>
      <c r="Q9" s="786" t="s">
        <v>8</v>
      </c>
      <c r="R9" s="316" t="s">
        <v>11</v>
      </c>
      <c r="S9" s="316"/>
      <c r="T9" s="316"/>
      <c r="U9" s="786" t="s">
        <v>8</v>
      </c>
      <c r="V9" s="316" t="s">
        <v>12</v>
      </c>
      <c r="W9" s="316"/>
      <c r="X9" s="316"/>
      <c r="Y9" s="316"/>
      <c r="Z9" s="316"/>
      <c r="AA9" s="316"/>
      <c r="AB9" s="316"/>
      <c r="AC9" s="316"/>
      <c r="AD9" s="316"/>
      <c r="AE9" s="316"/>
      <c r="AF9" s="325"/>
    </row>
    <row r="10" spans="1:32" ht="18.75" customHeight="1">
      <c r="A10" s="1650"/>
      <c r="B10" s="1651"/>
      <c r="C10" s="1652"/>
      <c r="D10" s="787"/>
      <c r="E10" s="370"/>
      <c r="F10" s="491"/>
      <c r="G10" s="419"/>
      <c r="H10" s="1654"/>
      <c r="I10" s="442" t="s">
        <v>8</v>
      </c>
      <c r="J10" s="436" t="s">
        <v>13</v>
      </c>
      <c r="K10" s="436"/>
      <c r="L10" s="436"/>
      <c r="M10" s="417" t="s">
        <v>8</v>
      </c>
      <c r="N10" s="436" t="s">
        <v>14</v>
      </c>
      <c r="O10" s="436"/>
      <c r="P10" s="436"/>
      <c r="Q10" s="417" t="s">
        <v>8</v>
      </c>
      <c r="R10" s="436" t="s">
        <v>15</v>
      </c>
      <c r="S10" s="436"/>
      <c r="T10" s="436"/>
      <c r="U10" s="417" t="s">
        <v>8</v>
      </c>
      <c r="V10" s="436" t="s">
        <v>16</v>
      </c>
      <c r="W10" s="436"/>
      <c r="X10" s="436"/>
      <c r="Y10" s="780"/>
      <c r="Z10" s="780"/>
      <c r="AA10" s="780"/>
      <c r="AB10" s="780"/>
      <c r="AC10" s="780"/>
      <c r="AD10" s="780"/>
      <c r="AE10" s="780"/>
      <c r="AF10" s="370"/>
    </row>
    <row r="11" spans="1:32" ht="19.5" customHeight="1">
      <c r="A11" s="327"/>
      <c r="B11" s="774"/>
      <c r="C11" s="329"/>
      <c r="D11" s="496"/>
      <c r="E11" s="320"/>
      <c r="F11" s="331"/>
      <c r="G11" s="332"/>
      <c r="H11" s="384" t="s">
        <v>19</v>
      </c>
      <c r="I11" s="395" t="s">
        <v>8</v>
      </c>
      <c r="J11" s="338" t="s">
        <v>20</v>
      </c>
      <c r="K11" s="396"/>
      <c r="L11" s="361"/>
      <c r="M11" s="397" t="s">
        <v>8</v>
      </c>
      <c r="N11" s="338" t="s">
        <v>21</v>
      </c>
      <c r="O11" s="397"/>
      <c r="P11" s="338"/>
      <c r="Q11" s="398"/>
      <c r="R11" s="398"/>
      <c r="S11" s="398"/>
      <c r="T11" s="398"/>
      <c r="U11" s="398"/>
      <c r="V11" s="398"/>
      <c r="W11" s="398"/>
      <c r="X11" s="398"/>
      <c r="Y11" s="398"/>
      <c r="Z11" s="398"/>
      <c r="AA11" s="398"/>
      <c r="AB11" s="398"/>
      <c r="AC11" s="398"/>
      <c r="AD11" s="398"/>
      <c r="AE11" s="398"/>
      <c r="AF11" s="439"/>
    </row>
    <row r="12" spans="1:32" ht="18.75" customHeight="1">
      <c r="A12" s="327"/>
      <c r="B12" s="774"/>
      <c r="C12" s="791"/>
      <c r="D12" s="331"/>
      <c r="E12" s="320"/>
      <c r="F12" s="331"/>
      <c r="G12" s="428"/>
      <c r="H12" s="467" t="s">
        <v>46</v>
      </c>
      <c r="I12" s="777" t="s">
        <v>8</v>
      </c>
      <c r="J12" s="341" t="s">
        <v>22</v>
      </c>
      <c r="K12" s="401"/>
      <c r="L12" s="779" t="s">
        <v>8</v>
      </c>
      <c r="M12" s="341" t="s">
        <v>26</v>
      </c>
      <c r="N12" s="401"/>
      <c r="O12" s="393"/>
      <c r="P12" s="393"/>
      <c r="Q12" s="393"/>
      <c r="R12" s="393"/>
      <c r="S12" s="393"/>
      <c r="T12" s="393"/>
      <c r="U12" s="393"/>
      <c r="V12" s="393"/>
      <c r="W12" s="393"/>
      <c r="X12" s="393"/>
      <c r="Y12" s="393"/>
      <c r="Z12" s="393"/>
      <c r="AA12" s="393"/>
      <c r="AB12" s="393"/>
      <c r="AC12" s="393"/>
      <c r="AD12" s="393"/>
      <c r="AE12" s="393"/>
      <c r="AF12" s="394"/>
    </row>
    <row r="13" spans="1:32" ht="18.75" customHeight="1">
      <c r="A13" s="327"/>
      <c r="B13" s="774"/>
      <c r="C13" s="791"/>
      <c r="D13" s="331"/>
      <c r="E13" s="320"/>
      <c r="F13" s="331"/>
      <c r="G13" s="428"/>
      <c r="H13" s="1686" t="s">
        <v>47</v>
      </c>
      <c r="I13" s="1688" t="s">
        <v>8</v>
      </c>
      <c r="J13" s="1665" t="s">
        <v>27</v>
      </c>
      <c r="K13" s="1665"/>
      <c r="L13" s="1665"/>
      <c r="M13" s="1688" t="s">
        <v>8</v>
      </c>
      <c r="N13" s="1665" t="s">
        <v>28</v>
      </c>
      <c r="O13" s="1665"/>
      <c r="P13" s="1665"/>
      <c r="Q13" s="422"/>
      <c r="R13" s="422"/>
      <c r="S13" s="422"/>
      <c r="T13" s="422"/>
      <c r="U13" s="422"/>
      <c r="V13" s="422"/>
      <c r="W13" s="422"/>
      <c r="X13" s="422"/>
      <c r="Y13" s="422"/>
      <c r="Z13" s="422"/>
      <c r="AA13" s="422"/>
      <c r="AB13" s="422"/>
      <c r="AC13" s="422"/>
      <c r="AD13" s="422"/>
      <c r="AE13" s="422"/>
      <c r="AF13" s="423"/>
    </row>
    <row r="14" spans="1:32" ht="18.75" customHeight="1">
      <c r="A14" s="327"/>
      <c r="B14" s="774"/>
      <c r="C14" s="791"/>
      <c r="D14" s="331"/>
      <c r="E14" s="320"/>
      <c r="F14" s="331"/>
      <c r="G14" s="428"/>
      <c r="H14" s="1687"/>
      <c r="I14" s="1689"/>
      <c r="J14" s="1666"/>
      <c r="K14" s="1666"/>
      <c r="L14" s="1666"/>
      <c r="M14" s="1689"/>
      <c r="N14" s="1666"/>
      <c r="O14" s="1666"/>
      <c r="P14" s="1666"/>
      <c r="Q14" s="393"/>
      <c r="R14" s="393"/>
      <c r="S14" s="393"/>
      <c r="T14" s="393"/>
      <c r="U14" s="393"/>
      <c r="V14" s="393"/>
      <c r="W14" s="393"/>
      <c r="X14" s="393"/>
      <c r="Y14" s="393"/>
      <c r="Z14" s="393"/>
      <c r="AA14" s="393"/>
      <c r="AB14" s="393"/>
      <c r="AC14" s="393"/>
      <c r="AD14" s="393"/>
      <c r="AE14" s="393"/>
      <c r="AF14" s="394"/>
    </row>
    <row r="15" spans="1:32" ht="18.75" customHeight="1">
      <c r="A15" s="327"/>
      <c r="B15" s="774"/>
      <c r="C15" s="791"/>
      <c r="D15" s="331"/>
      <c r="E15" s="320"/>
      <c r="F15" s="331"/>
      <c r="G15" s="428"/>
      <c r="H15" s="1686" t="s">
        <v>48</v>
      </c>
      <c r="I15" s="1688" t="s">
        <v>8</v>
      </c>
      <c r="J15" s="1665" t="s">
        <v>27</v>
      </c>
      <c r="K15" s="1665"/>
      <c r="L15" s="1665"/>
      <c r="M15" s="1688" t="s">
        <v>8</v>
      </c>
      <c r="N15" s="1665" t="s">
        <v>28</v>
      </c>
      <c r="O15" s="1665"/>
      <c r="P15" s="1665"/>
      <c r="Q15" s="422"/>
      <c r="R15" s="422"/>
      <c r="S15" s="422"/>
      <c r="T15" s="422"/>
      <c r="U15" s="422"/>
      <c r="V15" s="422"/>
      <c r="W15" s="422"/>
      <c r="X15" s="422"/>
      <c r="Y15" s="422"/>
      <c r="Z15" s="422"/>
      <c r="AA15" s="422"/>
      <c r="AB15" s="422"/>
      <c r="AC15" s="422"/>
      <c r="AD15" s="422"/>
      <c r="AE15" s="422"/>
      <c r="AF15" s="423"/>
    </row>
    <row r="16" spans="1:32" ht="18.75" customHeight="1">
      <c r="A16" s="781" t="s">
        <v>8</v>
      </c>
      <c r="B16" s="774">
        <v>76</v>
      </c>
      <c r="C16" s="791" t="s">
        <v>232</v>
      </c>
      <c r="D16" s="781" t="s">
        <v>8</v>
      </c>
      <c r="E16" s="320" t="s">
        <v>143</v>
      </c>
      <c r="F16" s="331"/>
      <c r="G16" s="428"/>
      <c r="H16" s="1687"/>
      <c r="I16" s="1689"/>
      <c r="J16" s="1666"/>
      <c r="K16" s="1666"/>
      <c r="L16" s="1666"/>
      <c r="M16" s="1689"/>
      <c r="N16" s="1666"/>
      <c r="O16" s="1666"/>
      <c r="P16" s="1666"/>
      <c r="Q16" s="393"/>
      <c r="R16" s="393"/>
      <c r="S16" s="393"/>
      <c r="T16" s="393"/>
      <c r="U16" s="393"/>
      <c r="V16" s="393"/>
      <c r="W16" s="393"/>
      <c r="X16" s="393"/>
      <c r="Y16" s="393"/>
      <c r="Z16" s="393"/>
      <c r="AA16" s="393"/>
      <c r="AB16" s="393"/>
      <c r="AC16" s="393"/>
      <c r="AD16" s="393"/>
      <c r="AE16" s="393"/>
      <c r="AF16" s="394"/>
    </row>
    <row r="17" spans="1:32" ht="18.75" customHeight="1">
      <c r="A17" s="327"/>
      <c r="B17" s="774"/>
      <c r="C17" s="791" t="s">
        <v>145</v>
      </c>
      <c r="D17" s="781" t="s">
        <v>8</v>
      </c>
      <c r="E17" s="320" t="s">
        <v>146</v>
      </c>
      <c r="F17" s="331"/>
      <c r="G17" s="428"/>
      <c r="H17" s="380" t="s">
        <v>141</v>
      </c>
      <c r="I17" s="395" t="s">
        <v>8</v>
      </c>
      <c r="J17" s="338" t="s">
        <v>22</v>
      </c>
      <c r="K17" s="396"/>
      <c r="L17" s="397" t="s">
        <v>8</v>
      </c>
      <c r="M17" s="338" t="s">
        <v>44</v>
      </c>
      <c r="N17" s="338"/>
      <c r="O17" s="778" t="s">
        <v>8</v>
      </c>
      <c r="P17" s="340" t="s">
        <v>45</v>
      </c>
      <c r="Q17" s="338"/>
      <c r="R17" s="338"/>
      <c r="S17" s="396"/>
      <c r="T17" s="396"/>
      <c r="U17" s="396"/>
      <c r="V17" s="396"/>
      <c r="W17" s="396"/>
      <c r="X17" s="396"/>
      <c r="Y17" s="338"/>
      <c r="Z17" s="338"/>
      <c r="AA17" s="338"/>
      <c r="AB17" s="338"/>
      <c r="AC17" s="338"/>
      <c r="AD17" s="338"/>
      <c r="AE17" s="338"/>
      <c r="AF17" s="339"/>
    </row>
    <row r="18" spans="1:32" ht="18.75" customHeight="1">
      <c r="A18" s="327"/>
      <c r="B18" s="774"/>
      <c r="C18" s="791"/>
      <c r="D18" s="331"/>
      <c r="E18" s="320"/>
      <c r="F18" s="331"/>
      <c r="G18" s="428"/>
      <c r="H18" s="468" t="s">
        <v>144</v>
      </c>
      <c r="I18" s="395" t="s">
        <v>8</v>
      </c>
      <c r="J18" s="338" t="s">
        <v>42</v>
      </c>
      <c r="K18" s="396"/>
      <c r="L18" s="783"/>
      <c r="M18" s="397" t="s">
        <v>8</v>
      </c>
      <c r="N18" s="338" t="s">
        <v>43</v>
      </c>
      <c r="O18" s="398"/>
      <c r="P18" s="398"/>
      <c r="Q18" s="398"/>
      <c r="R18" s="338"/>
      <c r="S18" s="338"/>
      <c r="T18" s="338"/>
      <c r="U18" s="338"/>
      <c r="V18" s="338"/>
      <c r="W18" s="338"/>
      <c r="X18" s="338"/>
      <c r="Y18" s="338"/>
      <c r="Z18" s="338"/>
      <c r="AA18" s="338"/>
      <c r="AB18" s="338"/>
      <c r="AC18" s="338"/>
      <c r="AD18" s="338"/>
      <c r="AE18" s="338"/>
      <c r="AF18" s="339"/>
    </row>
    <row r="19" spans="1:32" ht="18.75" customHeight="1">
      <c r="A19" s="327"/>
      <c r="B19" s="774"/>
      <c r="C19" s="791"/>
      <c r="D19" s="331"/>
      <c r="E19" s="320"/>
      <c r="F19" s="331"/>
      <c r="G19" s="428"/>
      <c r="H19" s="468" t="s">
        <v>120</v>
      </c>
      <c r="I19" s="395" t="s">
        <v>8</v>
      </c>
      <c r="J19" s="338" t="s">
        <v>22</v>
      </c>
      <c r="K19" s="396"/>
      <c r="L19" s="397" t="s">
        <v>8</v>
      </c>
      <c r="M19" s="338" t="s">
        <v>26</v>
      </c>
      <c r="N19" s="783"/>
      <c r="O19" s="338"/>
      <c r="P19" s="338"/>
      <c r="Q19" s="338"/>
      <c r="R19" s="338"/>
      <c r="S19" s="338"/>
      <c r="T19" s="338"/>
      <c r="U19" s="338"/>
      <c r="V19" s="338"/>
      <c r="W19" s="338"/>
      <c r="X19" s="338"/>
      <c r="Y19" s="338"/>
      <c r="Z19" s="338"/>
      <c r="AA19" s="338"/>
      <c r="AB19" s="338"/>
      <c r="AC19" s="338"/>
      <c r="AD19" s="338"/>
      <c r="AE19" s="338"/>
      <c r="AF19" s="339"/>
    </row>
    <row r="20" spans="1:32" ht="18.75" customHeight="1">
      <c r="A20" s="327"/>
      <c r="B20" s="774"/>
      <c r="C20" s="791"/>
      <c r="D20" s="331"/>
      <c r="E20" s="320"/>
      <c r="F20" s="331"/>
      <c r="G20" s="428"/>
      <c r="H20" s="380" t="s">
        <v>147</v>
      </c>
      <c r="I20" s="395" t="s">
        <v>8</v>
      </c>
      <c r="J20" s="338" t="s">
        <v>22</v>
      </c>
      <c r="K20" s="396"/>
      <c r="L20" s="397" t="s">
        <v>8</v>
      </c>
      <c r="M20" s="338" t="s">
        <v>44</v>
      </c>
      <c r="N20" s="338"/>
      <c r="O20" s="778" t="s">
        <v>8</v>
      </c>
      <c r="P20" s="340" t="s">
        <v>45</v>
      </c>
      <c r="Q20" s="338"/>
      <c r="R20" s="338"/>
      <c r="S20" s="396"/>
      <c r="T20" s="338"/>
      <c r="U20" s="396"/>
      <c r="V20" s="396"/>
      <c r="W20" s="396"/>
      <c r="X20" s="396"/>
      <c r="Y20" s="338"/>
      <c r="Z20" s="338"/>
      <c r="AA20" s="338"/>
      <c r="AB20" s="338"/>
      <c r="AC20" s="338"/>
      <c r="AD20" s="338"/>
      <c r="AE20" s="338"/>
      <c r="AF20" s="339"/>
    </row>
    <row r="21" spans="1:32" ht="18.75" customHeight="1">
      <c r="A21" s="327"/>
      <c r="B21" s="774"/>
      <c r="C21" s="791"/>
      <c r="D21" s="331"/>
      <c r="E21" s="320"/>
      <c r="F21" s="331"/>
      <c r="G21" s="428"/>
      <c r="H21" s="468" t="s">
        <v>33</v>
      </c>
      <c r="I21" s="395" t="s">
        <v>8</v>
      </c>
      <c r="J21" s="338" t="s">
        <v>22</v>
      </c>
      <c r="K21" s="338"/>
      <c r="L21" s="397" t="s">
        <v>8</v>
      </c>
      <c r="M21" s="338" t="s">
        <v>23</v>
      </c>
      <c r="N21" s="338"/>
      <c r="O21" s="397" t="s">
        <v>8</v>
      </c>
      <c r="P21" s="338" t="s">
        <v>24</v>
      </c>
      <c r="Q21" s="783"/>
      <c r="R21" s="783"/>
      <c r="S21" s="783"/>
      <c r="T21" s="783"/>
      <c r="U21" s="338"/>
      <c r="V21" s="338"/>
      <c r="W21" s="338"/>
      <c r="X21" s="338"/>
      <c r="Y21" s="338"/>
      <c r="Z21" s="338"/>
      <c r="AA21" s="338"/>
      <c r="AB21" s="338"/>
      <c r="AC21" s="338"/>
      <c r="AD21" s="338"/>
      <c r="AE21" s="338"/>
      <c r="AF21" s="339"/>
    </row>
    <row r="22" spans="1:32" ht="19.5" customHeight="1">
      <c r="A22" s="346"/>
      <c r="B22" s="789"/>
      <c r="C22" s="348"/>
      <c r="D22" s="491"/>
      <c r="E22" s="350"/>
      <c r="F22" s="351"/>
      <c r="G22" s="352"/>
      <c r="H22" s="477" t="s">
        <v>32</v>
      </c>
      <c r="I22" s="407" t="s">
        <v>8</v>
      </c>
      <c r="J22" s="353" t="s">
        <v>22</v>
      </c>
      <c r="K22" s="353"/>
      <c r="L22" s="408" t="s">
        <v>8</v>
      </c>
      <c r="M22" s="353" t="s">
        <v>26</v>
      </c>
      <c r="N22" s="353"/>
      <c r="O22" s="409"/>
      <c r="P22" s="353"/>
      <c r="Q22" s="409"/>
      <c r="R22" s="409"/>
      <c r="S22" s="409"/>
      <c r="T22" s="409"/>
      <c r="U22" s="409"/>
      <c r="V22" s="409"/>
      <c r="W22" s="409"/>
      <c r="X22" s="393"/>
      <c r="Y22" s="393"/>
      <c r="Z22" s="393"/>
      <c r="AA22" s="393"/>
      <c r="AB22" s="393"/>
      <c r="AC22" s="393"/>
      <c r="AD22" s="393"/>
      <c r="AE22" s="393"/>
      <c r="AF22" s="420"/>
    </row>
    <row r="23" spans="1:32" ht="19.5" customHeight="1">
      <c r="A23" s="321"/>
      <c r="B23" s="774"/>
      <c r="C23" s="329"/>
      <c r="D23" s="496"/>
      <c r="E23" s="320"/>
      <c r="F23" s="331"/>
      <c r="G23" s="332"/>
      <c r="H23" s="384" t="s">
        <v>19</v>
      </c>
      <c r="I23" s="410" t="s">
        <v>8</v>
      </c>
      <c r="J23" s="360" t="s">
        <v>20</v>
      </c>
      <c r="K23" s="411"/>
      <c r="L23" s="372"/>
      <c r="M23" s="412" t="s">
        <v>8</v>
      </c>
      <c r="N23" s="360" t="s">
        <v>21</v>
      </c>
      <c r="O23" s="412"/>
      <c r="P23" s="360"/>
      <c r="Q23" s="413"/>
      <c r="R23" s="413"/>
      <c r="S23" s="413"/>
      <c r="T23" s="413"/>
      <c r="U23" s="413"/>
      <c r="V23" s="413"/>
      <c r="W23" s="413"/>
      <c r="X23" s="413"/>
      <c r="Y23" s="413"/>
      <c r="Z23" s="413"/>
      <c r="AA23" s="413"/>
      <c r="AB23" s="413"/>
      <c r="AC23" s="413"/>
      <c r="AD23" s="413"/>
      <c r="AE23" s="413"/>
      <c r="AF23" s="469"/>
    </row>
    <row r="24" spans="1:32" ht="18.75" customHeight="1">
      <c r="A24" s="327"/>
      <c r="B24" s="774"/>
      <c r="C24" s="791"/>
      <c r="D24" s="331"/>
      <c r="E24" s="320"/>
      <c r="F24" s="331"/>
      <c r="G24" s="428"/>
      <c r="H24" s="467" t="s">
        <v>148</v>
      </c>
      <c r="I24" s="777" t="s">
        <v>8</v>
      </c>
      <c r="J24" s="341" t="s">
        <v>42</v>
      </c>
      <c r="K24" s="401"/>
      <c r="L24" s="770"/>
      <c r="M24" s="779" t="s">
        <v>8</v>
      </c>
      <c r="N24" s="341" t="s">
        <v>43</v>
      </c>
      <c r="O24" s="393"/>
      <c r="P24" s="393"/>
      <c r="Q24" s="393"/>
      <c r="R24" s="341"/>
      <c r="S24" s="341"/>
      <c r="T24" s="341"/>
      <c r="U24" s="341"/>
      <c r="V24" s="341"/>
      <c r="W24" s="341"/>
      <c r="X24" s="341"/>
      <c r="Y24" s="341"/>
      <c r="Z24" s="341"/>
      <c r="AA24" s="341"/>
      <c r="AB24" s="341"/>
      <c r="AC24" s="341"/>
      <c r="AD24" s="341"/>
      <c r="AE24" s="341"/>
      <c r="AF24" s="342"/>
    </row>
    <row r="25" spans="1:32" ht="18.75" customHeight="1">
      <c r="A25" s="781" t="s">
        <v>8</v>
      </c>
      <c r="B25" s="774">
        <v>71</v>
      </c>
      <c r="C25" s="791" t="s">
        <v>149</v>
      </c>
      <c r="D25" s="781" t="s">
        <v>8</v>
      </c>
      <c r="E25" s="320" t="s">
        <v>91</v>
      </c>
      <c r="F25" s="331"/>
      <c r="G25" s="428"/>
      <c r="H25" s="468" t="s">
        <v>46</v>
      </c>
      <c r="I25" s="395" t="s">
        <v>8</v>
      </c>
      <c r="J25" s="338" t="s">
        <v>22</v>
      </c>
      <c r="K25" s="396"/>
      <c r="L25" s="397" t="s">
        <v>8</v>
      </c>
      <c r="M25" s="338" t="s">
        <v>26</v>
      </c>
      <c r="N25" s="783"/>
      <c r="O25" s="338"/>
      <c r="P25" s="338"/>
      <c r="Q25" s="338"/>
      <c r="R25" s="338"/>
      <c r="S25" s="338"/>
      <c r="T25" s="338"/>
      <c r="U25" s="338"/>
      <c r="V25" s="338"/>
      <c r="W25" s="338"/>
      <c r="X25" s="338"/>
      <c r="Y25" s="338"/>
      <c r="Z25" s="338"/>
      <c r="AA25" s="338"/>
      <c r="AB25" s="338"/>
      <c r="AC25" s="338"/>
      <c r="AD25" s="338"/>
      <c r="AE25" s="338"/>
      <c r="AF25" s="339"/>
    </row>
    <row r="26" spans="1:32" ht="18.75" customHeight="1">
      <c r="A26" s="327"/>
      <c r="B26" s="774"/>
      <c r="C26" s="791"/>
      <c r="D26" s="781" t="s">
        <v>8</v>
      </c>
      <c r="E26" s="320" t="s">
        <v>89</v>
      </c>
      <c r="F26" s="331"/>
      <c r="G26" s="428"/>
      <c r="H26" s="1686" t="s">
        <v>47</v>
      </c>
      <c r="I26" s="1688" t="s">
        <v>8</v>
      </c>
      <c r="J26" s="1665" t="s">
        <v>27</v>
      </c>
      <c r="K26" s="1665"/>
      <c r="L26" s="1665"/>
      <c r="M26" s="1688" t="s">
        <v>8</v>
      </c>
      <c r="N26" s="1665" t="s">
        <v>28</v>
      </c>
      <c r="O26" s="1665"/>
      <c r="P26" s="1665"/>
      <c r="Q26" s="422"/>
      <c r="R26" s="422"/>
      <c r="S26" s="422"/>
      <c r="T26" s="422"/>
      <c r="U26" s="422"/>
      <c r="V26" s="422"/>
      <c r="W26" s="422"/>
      <c r="X26" s="422"/>
      <c r="Y26" s="422"/>
      <c r="Z26" s="422"/>
      <c r="AA26" s="422"/>
      <c r="AB26" s="422"/>
      <c r="AC26" s="422"/>
      <c r="AD26" s="422"/>
      <c r="AE26" s="422"/>
      <c r="AF26" s="423"/>
    </row>
    <row r="27" spans="1:32" ht="18.75" customHeight="1">
      <c r="A27" s="496"/>
      <c r="B27" s="769"/>
      <c r="C27" s="496"/>
      <c r="D27" s="496"/>
      <c r="F27" s="331"/>
      <c r="G27" s="428"/>
      <c r="H27" s="1687"/>
      <c r="I27" s="1689"/>
      <c r="J27" s="1666"/>
      <c r="K27" s="1666"/>
      <c r="L27" s="1666"/>
      <c r="M27" s="1689"/>
      <c r="N27" s="1666"/>
      <c r="O27" s="1666"/>
      <c r="P27" s="1666"/>
      <c r="Q27" s="393"/>
      <c r="R27" s="393"/>
      <c r="S27" s="393"/>
      <c r="T27" s="393"/>
      <c r="U27" s="393"/>
      <c r="V27" s="393"/>
      <c r="W27" s="393"/>
      <c r="X27" s="393"/>
      <c r="Y27" s="393"/>
      <c r="Z27" s="393"/>
      <c r="AA27" s="393"/>
      <c r="AB27" s="393"/>
      <c r="AC27" s="393"/>
      <c r="AD27" s="393"/>
      <c r="AE27" s="393"/>
      <c r="AF27" s="394"/>
    </row>
    <row r="28" spans="1:32" ht="18.75" customHeight="1">
      <c r="A28" s="346"/>
      <c r="B28" s="789"/>
      <c r="C28" s="792"/>
      <c r="D28" s="351"/>
      <c r="E28" s="350"/>
      <c r="F28" s="351"/>
      <c r="G28" s="427"/>
      <c r="H28" s="470" t="s">
        <v>33</v>
      </c>
      <c r="I28" s="407" t="s">
        <v>8</v>
      </c>
      <c r="J28" s="353" t="s">
        <v>22</v>
      </c>
      <c r="K28" s="353"/>
      <c r="L28" s="408" t="s">
        <v>8</v>
      </c>
      <c r="M28" s="353" t="s">
        <v>23</v>
      </c>
      <c r="N28" s="353"/>
      <c r="O28" s="408" t="s">
        <v>8</v>
      </c>
      <c r="P28" s="353" t="s">
        <v>24</v>
      </c>
      <c r="Q28" s="793"/>
      <c r="R28" s="793"/>
      <c r="S28" s="353"/>
      <c r="T28" s="353"/>
      <c r="U28" s="353"/>
      <c r="V28" s="353"/>
      <c r="W28" s="353"/>
      <c r="X28" s="353"/>
      <c r="Y28" s="353"/>
      <c r="Z28" s="353"/>
      <c r="AA28" s="353"/>
      <c r="AB28" s="353"/>
      <c r="AC28" s="353"/>
      <c r="AD28" s="353"/>
      <c r="AE28" s="353"/>
      <c r="AF28" s="354"/>
    </row>
    <row r="29" spans="1:32" ht="19.5" customHeight="1">
      <c r="A29" s="327"/>
      <c r="B29" s="774"/>
      <c r="C29" s="329"/>
      <c r="D29" s="496"/>
      <c r="E29" s="320"/>
      <c r="F29" s="331"/>
      <c r="G29" s="332"/>
      <c r="H29" s="344" t="s">
        <v>19</v>
      </c>
      <c r="I29" s="395" t="s">
        <v>8</v>
      </c>
      <c r="J29" s="338" t="s">
        <v>20</v>
      </c>
      <c r="K29" s="396"/>
      <c r="L29" s="361"/>
      <c r="M29" s="397" t="s">
        <v>8</v>
      </c>
      <c r="N29" s="338" t="s">
        <v>21</v>
      </c>
      <c r="O29" s="397"/>
      <c r="P29" s="338"/>
      <c r="Q29" s="398"/>
      <c r="R29" s="398"/>
      <c r="S29" s="398"/>
      <c r="T29" s="398"/>
      <c r="U29" s="398"/>
      <c r="V29" s="398"/>
      <c r="W29" s="398"/>
      <c r="X29" s="398"/>
      <c r="Y29" s="398"/>
      <c r="Z29" s="398"/>
      <c r="AA29" s="398"/>
      <c r="AB29" s="398"/>
      <c r="AC29" s="398"/>
      <c r="AD29" s="398"/>
      <c r="AE29" s="398"/>
      <c r="AF29" s="439"/>
    </row>
    <row r="30" spans="1:32" ht="19.5" customHeight="1">
      <c r="A30" s="327"/>
      <c r="B30" s="774"/>
      <c r="C30" s="329"/>
      <c r="D30" s="496"/>
      <c r="E30" s="320"/>
      <c r="F30" s="331"/>
      <c r="G30" s="332"/>
      <c r="H30" s="359" t="s">
        <v>53</v>
      </c>
      <c r="I30" s="395" t="s">
        <v>8</v>
      </c>
      <c r="J30" s="338" t="s">
        <v>20</v>
      </c>
      <c r="K30" s="396"/>
      <c r="L30" s="361"/>
      <c r="M30" s="397" t="s">
        <v>8</v>
      </c>
      <c r="N30" s="338" t="s">
        <v>21</v>
      </c>
      <c r="O30" s="397"/>
      <c r="P30" s="338"/>
      <c r="Q30" s="398"/>
      <c r="R30" s="398"/>
      <c r="S30" s="398"/>
      <c r="T30" s="398"/>
      <c r="U30" s="398"/>
      <c r="V30" s="398"/>
      <c r="W30" s="398"/>
      <c r="X30" s="398"/>
      <c r="Y30" s="398"/>
      <c r="Z30" s="398"/>
      <c r="AA30" s="398"/>
      <c r="AB30" s="398"/>
      <c r="AC30" s="398"/>
      <c r="AD30" s="398"/>
      <c r="AE30" s="398"/>
      <c r="AF30" s="439"/>
    </row>
    <row r="31" spans="1:32" ht="18.75" customHeight="1">
      <c r="A31" s="327"/>
      <c r="B31" s="774"/>
      <c r="C31" s="791"/>
      <c r="D31" s="331"/>
      <c r="E31" s="320"/>
      <c r="F31" s="331"/>
      <c r="G31" s="428"/>
      <c r="H31" s="471" t="s">
        <v>50</v>
      </c>
      <c r="I31" s="777" t="s">
        <v>8</v>
      </c>
      <c r="J31" s="341" t="s">
        <v>22</v>
      </c>
      <c r="K31" s="341"/>
      <c r="L31" s="381"/>
      <c r="M31" s="779" t="s">
        <v>8</v>
      </c>
      <c r="N31" s="341" t="s">
        <v>51</v>
      </c>
      <c r="O31" s="341"/>
      <c r="P31" s="381"/>
      <c r="Q31" s="779" t="s">
        <v>8</v>
      </c>
      <c r="R31" s="770" t="s">
        <v>52</v>
      </c>
      <c r="S31" s="770"/>
      <c r="T31" s="770"/>
      <c r="U31" s="770"/>
      <c r="V31" s="341"/>
      <c r="W31" s="341"/>
      <c r="X31" s="341"/>
      <c r="Y31" s="341"/>
      <c r="Z31" s="341"/>
      <c r="AA31" s="341"/>
      <c r="AB31" s="341"/>
      <c r="AC31" s="341"/>
      <c r="AD31" s="341"/>
      <c r="AE31" s="341"/>
      <c r="AF31" s="342"/>
    </row>
    <row r="32" spans="1:32" ht="18.75" customHeight="1">
      <c r="A32" s="327"/>
      <c r="B32" s="774"/>
      <c r="C32" s="791"/>
      <c r="D32" s="331"/>
      <c r="E32" s="320"/>
      <c r="F32" s="331"/>
      <c r="G32" s="428"/>
      <c r="H32" s="359" t="s">
        <v>55</v>
      </c>
      <c r="I32" s="395" t="s">
        <v>8</v>
      </c>
      <c r="J32" s="338" t="s">
        <v>42</v>
      </c>
      <c r="K32" s="396"/>
      <c r="L32" s="783"/>
      <c r="M32" s="397" t="s">
        <v>8</v>
      </c>
      <c r="N32" s="338" t="s">
        <v>43</v>
      </c>
      <c r="O32" s="398"/>
      <c r="P32" s="398"/>
      <c r="Q32" s="398"/>
      <c r="R32" s="338"/>
      <c r="S32" s="338"/>
      <c r="T32" s="338"/>
      <c r="U32" s="338"/>
      <c r="V32" s="338"/>
      <c r="W32" s="338"/>
      <c r="X32" s="338"/>
      <c r="Y32" s="338"/>
      <c r="Z32" s="338"/>
      <c r="AA32" s="338"/>
      <c r="AB32" s="338"/>
      <c r="AC32" s="338"/>
      <c r="AD32" s="338"/>
      <c r="AE32" s="338"/>
      <c r="AF32" s="339"/>
    </row>
    <row r="33" spans="1:32" ht="18.75" customHeight="1">
      <c r="A33" s="327"/>
      <c r="B33" s="774"/>
      <c r="C33" s="791"/>
      <c r="D33" s="331"/>
      <c r="E33" s="320"/>
      <c r="F33" s="331"/>
      <c r="G33" s="428"/>
      <c r="H33" s="1686" t="s">
        <v>56</v>
      </c>
      <c r="I33" s="1690" t="s">
        <v>8</v>
      </c>
      <c r="J33" s="1665" t="s">
        <v>22</v>
      </c>
      <c r="K33" s="1665"/>
      <c r="L33" s="1688" t="s">
        <v>8</v>
      </c>
      <c r="M33" s="1665" t="s">
        <v>26</v>
      </c>
      <c r="N33" s="1665"/>
      <c r="O33" s="340"/>
      <c r="P33" s="340"/>
      <c r="Q33" s="340"/>
      <c r="R33" s="340"/>
      <c r="S33" s="340"/>
      <c r="T33" s="340"/>
      <c r="U33" s="340"/>
      <c r="V33" s="340"/>
      <c r="W33" s="340"/>
      <c r="X33" s="340"/>
      <c r="Y33" s="340"/>
      <c r="Z33" s="340"/>
      <c r="AA33" s="340"/>
      <c r="AB33" s="340"/>
      <c r="AC33" s="340"/>
      <c r="AD33" s="340"/>
      <c r="AE33" s="340"/>
      <c r="AF33" s="343"/>
    </row>
    <row r="34" spans="1:32" ht="18.75" customHeight="1">
      <c r="A34" s="327"/>
      <c r="B34" s="774"/>
      <c r="C34" s="791"/>
      <c r="D34" s="331"/>
      <c r="E34" s="320"/>
      <c r="F34" s="331"/>
      <c r="G34" s="428"/>
      <c r="H34" s="1687"/>
      <c r="I34" s="1691"/>
      <c r="J34" s="1666"/>
      <c r="K34" s="1666"/>
      <c r="L34" s="1689"/>
      <c r="M34" s="1666"/>
      <c r="N34" s="1666"/>
      <c r="O34" s="341"/>
      <c r="P34" s="341"/>
      <c r="Q34" s="341"/>
      <c r="R34" s="341"/>
      <c r="S34" s="341"/>
      <c r="T34" s="341"/>
      <c r="U34" s="341"/>
      <c r="V34" s="341"/>
      <c r="W34" s="341"/>
      <c r="X34" s="341"/>
      <c r="Y34" s="341"/>
      <c r="Z34" s="341"/>
      <c r="AA34" s="341"/>
      <c r="AB34" s="341"/>
      <c r="AC34" s="341"/>
      <c r="AD34" s="341"/>
      <c r="AE34" s="341"/>
      <c r="AF34" s="342"/>
    </row>
    <row r="35" spans="1:32" ht="18.75" customHeight="1">
      <c r="A35" s="327"/>
      <c r="B35" s="774"/>
      <c r="C35" s="791"/>
      <c r="D35" s="331"/>
      <c r="E35" s="320"/>
      <c r="F35" s="331"/>
      <c r="G35" s="428"/>
      <c r="H35" s="1686" t="s">
        <v>57</v>
      </c>
      <c r="I35" s="1690" t="s">
        <v>8</v>
      </c>
      <c r="J35" s="1665" t="s">
        <v>22</v>
      </c>
      <c r="K35" s="1665"/>
      <c r="L35" s="1688" t="s">
        <v>8</v>
      </c>
      <c r="M35" s="1665" t="s">
        <v>26</v>
      </c>
      <c r="N35" s="1665"/>
      <c r="O35" s="340"/>
      <c r="P35" s="340"/>
      <c r="Q35" s="340"/>
      <c r="R35" s="340"/>
      <c r="S35" s="340"/>
      <c r="T35" s="340"/>
      <c r="U35" s="340"/>
      <c r="V35" s="340"/>
      <c r="W35" s="340"/>
      <c r="X35" s="340"/>
      <c r="Y35" s="340"/>
      <c r="Z35" s="340"/>
      <c r="AA35" s="340"/>
      <c r="AB35" s="340"/>
      <c r="AC35" s="340"/>
      <c r="AD35" s="340"/>
      <c r="AE35" s="340"/>
      <c r="AF35" s="343"/>
    </row>
    <row r="36" spans="1:32" ht="18.75" customHeight="1">
      <c r="A36" s="327"/>
      <c r="B36" s="774"/>
      <c r="C36" s="791"/>
      <c r="D36" s="331"/>
      <c r="E36" s="320"/>
      <c r="F36" s="331"/>
      <c r="G36" s="428"/>
      <c r="H36" s="1687"/>
      <c r="I36" s="1691"/>
      <c r="J36" s="1666"/>
      <c r="K36" s="1666"/>
      <c r="L36" s="1689"/>
      <c r="M36" s="1666"/>
      <c r="N36" s="1666"/>
      <c r="O36" s="341"/>
      <c r="P36" s="341"/>
      <c r="Q36" s="341"/>
      <c r="R36" s="341"/>
      <c r="S36" s="341"/>
      <c r="T36" s="341"/>
      <c r="U36" s="341"/>
      <c r="V36" s="341"/>
      <c r="W36" s="341"/>
      <c r="X36" s="341"/>
      <c r="Y36" s="341"/>
      <c r="Z36" s="341"/>
      <c r="AA36" s="341"/>
      <c r="AB36" s="341"/>
      <c r="AC36" s="341"/>
      <c r="AD36" s="341"/>
      <c r="AE36" s="341"/>
      <c r="AF36" s="342"/>
    </row>
    <row r="37" spans="1:32" ht="18.75" customHeight="1">
      <c r="A37" s="327"/>
      <c r="B37" s="774"/>
      <c r="C37" s="791"/>
      <c r="D37" s="331"/>
      <c r="E37" s="320"/>
      <c r="F37" s="331"/>
      <c r="G37" s="428"/>
      <c r="H37" s="1686" t="s">
        <v>58</v>
      </c>
      <c r="I37" s="1690" t="s">
        <v>8</v>
      </c>
      <c r="J37" s="1665" t="s">
        <v>22</v>
      </c>
      <c r="K37" s="1665"/>
      <c r="L37" s="1688" t="s">
        <v>8</v>
      </c>
      <c r="M37" s="1665" t="s">
        <v>26</v>
      </c>
      <c r="N37" s="1665"/>
      <c r="O37" s="340"/>
      <c r="P37" s="340"/>
      <c r="Q37" s="340"/>
      <c r="R37" s="340"/>
      <c r="S37" s="340"/>
      <c r="T37" s="340"/>
      <c r="U37" s="340"/>
      <c r="V37" s="340"/>
      <c r="W37" s="340"/>
      <c r="X37" s="340"/>
      <c r="Y37" s="340"/>
      <c r="Z37" s="340"/>
      <c r="AA37" s="340"/>
      <c r="AB37" s="340"/>
      <c r="AC37" s="340"/>
      <c r="AD37" s="340"/>
      <c r="AE37" s="340"/>
      <c r="AF37" s="343"/>
    </row>
    <row r="38" spans="1:32" ht="18.75" customHeight="1">
      <c r="A38" s="327"/>
      <c r="B38" s="774"/>
      <c r="C38" s="791"/>
      <c r="D38" s="331"/>
      <c r="E38" s="320"/>
      <c r="F38" s="331"/>
      <c r="G38" s="428"/>
      <c r="H38" s="1687"/>
      <c r="I38" s="1691"/>
      <c r="J38" s="1666"/>
      <c r="K38" s="1666"/>
      <c r="L38" s="1689"/>
      <c r="M38" s="1666"/>
      <c r="N38" s="1666"/>
      <c r="O38" s="341"/>
      <c r="P38" s="341"/>
      <c r="Q38" s="341"/>
      <c r="R38" s="341"/>
      <c r="S38" s="341"/>
      <c r="T38" s="341"/>
      <c r="U38" s="341"/>
      <c r="V38" s="341"/>
      <c r="W38" s="341"/>
      <c r="X38" s="341"/>
      <c r="Y38" s="341"/>
      <c r="Z38" s="341"/>
      <c r="AA38" s="341"/>
      <c r="AB38" s="341"/>
      <c r="AC38" s="341"/>
      <c r="AD38" s="341"/>
      <c r="AE38" s="341"/>
      <c r="AF38" s="342"/>
    </row>
    <row r="39" spans="1:32" ht="18.75" customHeight="1">
      <c r="A39" s="327"/>
      <c r="B39" s="774"/>
      <c r="C39" s="791"/>
      <c r="D39" s="331"/>
      <c r="E39" s="320"/>
      <c r="F39" s="331"/>
      <c r="G39" s="428"/>
      <c r="H39" s="1686" t="s">
        <v>59</v>
      </c>
      <c r="I39" s="1690" t="s">
        <v>8</v>
      </c>
      <c r="J39" s="1665" t="s">
        <v>22</v>
      </c>
      <c r="K39" s="1665"/>
      <c r="L39" s="1688" t="s">
        <v>8</v>
      </c>
      <c r="M39" s="1665" t="s">
        <v>26</v>
      </c>
      <c r="N39" s="1665"/>
      <c r="O39" s="340"/>
      <c r="P39" s="340"/>
      <c r="Q39" s="340"/>
      <c r="R39" s="340"/>
      <c r="S39" s="340"/>
      <c r="T39" s="340"/>
      <c r="U39" s="340"/>
      <c r="V39" s="340"/>
      <c r="W39" s="340"/>
      <c r="X39" s="340"/>
      <c r="Y39" s="340"/>
      <c r="Z39" s="340"/>
      <c r="AA39" s="340"/>
      <c r="AB39" s="340"/>
      <c r="AC39" s="340"/>
      <c r="AD39" s="340"/>
      <c r="AE39" s="340"/>
      <c r="AF39" s="343"/>
    </row>
    <row r="40" spans="1:32" ht="18.75" customHeight="1">
      <c r="A40" s="327"/>
      <c r="B40" s="774"/>
      <c r="C40" s="791"/>
      <c r="D40" s="331"/>
      <c r="E40" s="320"/>
      <c r="F40" s="331"/>
      <c r="G40" s="428"/>
      <c r="H40" s="1687"/>
      <c r="I40" s="1691"/>
      <c r="J40" s="1666"/>
      <c r="K40" s="1666"/>
      <c r="L40" s="1689"/>
      <c r="M40" s="1666"/>
      <c r="N40" s="1666"/>
      <c r="O40" s="341"/>
      <c r="P40" s="341"/>
      <c r="Q40" s="341"/>
      <c r="R40" s="341"/>
      <c r="S40" s="341"/>
      <c r="T40" s="341"/>
      <c r="U40" s="341"/>
      <c r="V40" s="341"/>
      <c r="W40" s="341"/>
      <c r="X40" s="341"/>
      <c r="Y40" s="341"/>
      <c r="Z40" s="341"/>
      <c r="AA40" s="341"/>
      <c r="AB40" s="341"/>
      <c r="AC40" s="341"/>
      <c r="AD40" s="341"/>
      <c r="AE40" s="341"/>
      <c r="AF40" s="342"/>
    </row>
    <row r="41" spans="1:32" ht="18.75" customHeight="1">
      <c r="A41" s="781" t="s">
        <v>8</v>
      </c>
      <c r="B41" s="774">
        <v>78</v>
      </c>
      <c r="C41" s="791" t="s">
        <v>233</v>
      </c>
      <c r="D41" s="781" t="s">
        <v>8</v>
      </c>
      <c r="E41" s="320" t="s">
        <v>234</v>
      </c>
      <c r="F41" s="331"/>
      <c r="G41" s="428"/>
      <c r="H41" s="359" t="s">
        <v>79</v>
      </c>
      <c r="I41" s="395" t="s">
        <v>8</v>
      </c>
      <c r="J41" s="338" t="s">
        <v>22</v>
      </c>
      <c r="K41" s="396"/>
      <c r="L41" s="397" t="s">
        <v>8</v>
      </c>
      <c r="M41" s="338" t="s">
        <v>26</v>
      </c>
      <c r="N41" s="783"/>
      <c r="O41" s="338"/>
      <c r="P41" s="338"/>
      <c r="Q41" s="338"/>
      <c r="R41" s="338"/>
      <c r="S41" s="338"/>
      <c r="T41" s="338"/>
      <c r="U41" s="338"/>
      <c r="V41" s="338"/>
      <c r="W41" s="338"/>
      <c r="X41" s="338"/>
      <c r="Y41" s="338"/>
      <c r="Z41" s="338"/>
      <c r="AA41" s="338"/>
      <c r="AB41" s="338"/>
      <c r="AC41" s="338"/>
      <c r="AD41" s="338"/>
      <c r="AE41" s="338"/>
      <c r="AF41" s="339"/>
    </row>
    <row r="42" spans="1:32" ht="18.75" customHeight="1">
      <c r="A42" s="327"/>
      <c r="B42" s="774"/>
      <c r="C42" s="791"/>
      <c r="D42" s="331"/>
      <c r="E42" s="320"/>
      <c r="F42" s="331"/>
      <c r="G42" s="428"/>
      <c r="H42" s="345" t="s">
        <v>61</v>
      </c>
      <c r="I42" s="395" t="s">
        <v>8</v>
      </c>
      <c r="J42" s="338" t="s">
        <v>22</v>
      </c>
      <c r="K42" s="338"/>
      <c r="L42" s="397" t="s">
        <v>8</v>
      </c>
      <c r="M42" s="338" t="s">
        <v>23</v>
      </c>
      <c r="N42" s="338"/>
      <c r="O42" s="397" t="s">
        <v>8</v>
      </c>
      <c r="P42" s="338" t="s">
        <v>24</v>
      </c>
      <c r="Q42" s="783"/>
      <c r="R42" s="783"/>
      <c r="S42" s="425"/>
      <c r="T42" s="425"/>
      <c r="U42" s="425"/>
      <c r="V42" s="425"/>
      <c r="W42" s="425"/>
      <c r="X42" s="425"/>
      <c r="Y42" s="425"/>
      <c r="Z42" s="425"/>
      <c r="AA42" s="425"/>
      <c r="AB42" s="425"/>
      <c r="AC42" s="425"/>
      <c r="AD42" s="425"/>
      <c r="AE42" s="425"/>
      <c r="AF42" s="472"/>
    </row>
    <row r="43" spans="1:32" ht="18.75" customHeight="1">
      <c r="A43" s="327"/>
      <c r="B43" s="774"/>
      <c r="C43" s="791"/>
      <c r="D43" s="331"/>
      <c r="E43" s="320"/>
      <c r="F43" s="331"/>
      <c r="G43" s="428"/>
      <c r="H43" s="345" t="s">
        <v>73</v>
      </c>
      <c r="I43" s="395" t="s">
        <v>8</v>
      </c>
      <c r="J43" s="338" t="s">
        <v>22</v>
      </c>
      <c r="K43" s="396"/>
      <c r="L43" s="397" t="s">
        <v>8</v>
      </c>
      <c r="M43" s="338" t="s">
        <v>26</v>
      </c>
      <c r="N43" s="783"/>
      <c r="O43" s="338"/>
      <c r="P43" s="338"/>
      <c r="Q43" s="338"/>
      <c r="R43" s="338"/>
      <c r="S43" s="338"/>
      <c r="T43" s="338"/>
      <c r="U43" s="338"/>
      <c r="V43" s="338"/>
      <c r="W43" s="338"/>
      <c r="X43" s="338"/>
      <c r="Y43" s="338"/>
      <c r="Z43" s="338"/>
      <c r="AA43" s="338"/>
      <c r="AB43" s="338"/>
      <c r="AC43" s="338"/>
      <c r="AD43" s="338"/>
      <c r="AE43" s="338"/>
      <c r="AF43" s="339"/>
    </row>
    <row r="44" spans="1:32" ht="18.75" customHeight="1">
      <c r="A44" s="327"/>
      <c r="B44" s="774"/>
      <c r="C44" s="791"/>
      <c r="D44" s="331"/>
      <c r="E44" s="320"/>
      <c r="F44" s="331"/>
      <c r="G44" s="428"/>
      <c r="H44" s="345" t="s">
        <v>80</v>
      </c>
      <c r="I44" s="395" t="s">
        <v>8</v>
      </c>
      <c r="J44" s="338" t="s">
        <v>22</v>
      </c>
      <c r="K44" s="338"/>
      <c r="L44" s="397" t="s">
        <v>8</v>
      </c>
      <c r="M44" s="338" t="s">
        <v>44</v>
      </c>
      <c r="N44" s="338"/>
      <c r="O44" s="397" t="s">
        <v>8</v>
      </c>
      <c r="P44" s="338" t="s">
        <v>45</v>
      </c>
      <c r="Q44" s="783"/>
      <c r="R44" s="783"/>
      <c r="S44" s="783"/>
      <c r="T44" s="338"/>
      <c r="U44" s="338"/>
      <c r="V44" s="338"/>
      <c r="W44" s="338"/>
      <c r="X44" s="338"/>
      <c r="Y44" s="338"/>
      <c r="Z44" s="338"/>
      <c r="AA44" s="338"/>
      <c r="AB44" s="338"/>
      <c r="AC44" s="338"/>
      <c r="AD44" s="338"/>
      <c r="AE44" s="338"/>
      <c r="AF44" s="339"/>
    </row>
    <row r="45" spans="1:32" ht="18.75" customHeight="1">
      <c r="A45" s="327"/>
      <c r="B45" s="774"/>
      <c r="C45" s="791"/>
      <c r="D45" s="331"/>
      <c r="E45" s="320"/>
      <c r="F45" s="331"/>
      <c r="G45" s="428"/>
      <c r="H45" s="345" t="s">
        <v>125</v>
      </c>
      <c r="I45" s="395" t="s">
        <v>8</v>
      </c>
      <c r="J45" s="338" t="s">
        <v>22</v>
      </c>
      <c r="K45" s="338"/>
      <c r="L45" s="397" t="s">
        <v>8</v>
      </c>
      <c r="M45" s="338" t="s">
        <v>63</v>
      </c>
      <c r="N45" s="338"/>
      <c r="O45" s="338"/>
      <c r="P45" s="397" t="s">
        <v>8</v>
      </c>
      <c r="Q45" s="338" t="s">
        <v>64</v>
      </c>
      <c r="R45" s="338"/>
      <c r="S45" s="338"/>
      <c r="T45" s="338"/>
      <c r="U45" s="338"/>
      <c r="V45" s="338"/>
      <c r="W45" s="338"/>
      <c r="X45" s="338"/>
      <c r="Y45" s="338"/>
      <c r="Z45" s="338"/>
      <c r="AA45" s="338"/>
      <c r="AB45" s="338"/>
      <c r="AC45" s="338"/>
      <c r="AD45" s="338"/>
      <c r="AE45" s="338"/>
      <c r="AF45" s="339"/>
    </row>
    <row r="46" spans="1:32" ht="18.75" customHeight="1">
      <c r="A46" s="327"/>
      <c r="B46" s="774"/>
      <c r="C46" s="791"/>
      <c r="D46" s="331"/>
      <c r="E46" s="320"/>
      <c r="F46" s="331"/>
      <c r="G46" s="428"/>
      <c r="H46" s="468" t="s">
        <v>126</v>
      </c>
      <c r="I46" s="395" t="s">
        <v>8</v>
      </c>
      <c r="J46" s="338" t="s">
        <v>22</v>
      </c>
      <c r="K46" s="396"/>
      <c r="L46" s="397" t="s">
        <v>8</v>
      </c>
      <c r="M46" s="338" t="s">
        <v>26</v>
      </c>
      <c r="N46" s="783"/>
      <c r="O46" s="338"/>
      <c r="P46" s="338"/>
      <c r="Q46" s="338"/>
      <c r="R46" s="338"/>
      <c r="S46" s="338"/>
      <c r="T46" s="338"/>
      <c r="U46" s="338"/>
      <c r="V46" s="338"/>
      <c r="W46" s="338"/>
      <c r="X46" s="338"/>
      <c r="Y46" s="338"/>
      <c r="Z46" s="338"/>
      <c r="AA46" s="338"/>
      <c r="AB46" s="338"/>
      <c r="AC46" s="338"/>
      <c r="AD46" s="338"/>
      <c r="AE46" s="338"/>
      <c r="AF46" s="339"/>
    </row>
    <row r="47" spans="1:32" ht="18.75" customHeight="1">
      <c r="A47" s="327"/>
      <c r="B47" s="774"/>
      <c r="C47" s="791"/>
      <c r="D47" s="331"/>
      <c r="E47" s="320"/>
      <c r="F47" s="331"/>
      <c r="G47" s="428"/>
      <c r="H47" s="359" t="s">
        <v>65</v>
      </c>
      <c r="I47" s="395" t="s">
        <v>8</v>
      </c>
      <c r="J47" s="338" t="s">
        <v>22</v>
      </c>
      <c r="K47" s="396"/>
      <c r="L47" s="397" t="s">
        <v>8</v>
      </c>
      <c r="M47" s="338" t="s">
        <v>26</v>
      </c>
      <c r="N47" s="783"/>
      <c r="O47" s="338"/>
      <c r="P47" s="338"/>
      <c r="Q47" s="338"/>
      <c r="R47" s="338"/>
      <c r="S47" s="338"/>
      <c r="T47" s="338"/>
      <c r="U47" s="338"/>
      <c r="V47" s="338"/>
      <c r="W47" s="338"/>
      <c r="X47" s="338"/>
      <c r="Y47" s="338"/>
      <c r="Z47" s="338"/>
      <c r="AA47" s="338"/>
      <c r="AB47" s="338"/>
      <c r="AC47" s="338"/>
      <c r="AD47" s="338"/>
      <c r="AE47" s="338"/>
      <c r="AF47" s="339"/>
    </row>
    <row r="48" spans="1:32" ht="18.75" customHeight="1">
      <c r="A48" s="327"/>
      <c r="B48" s="774"/>
      <c r="C48" s="791"/>
      <c r="D48" s="331"/>
      <c r="E48" s="320"/>
      <c r="F48" s="331"/>
      <c r="G48" s="428"/>
      <c r="H48" s="359" t="s">
        <v>66</v>
      </c>
      <c r="I48" s="395" t="s">
        <v>8</v>
      </c>
      <c r="J48" s="338" t="s">
        <v>22</v>
      </c>
      <c r="K48" s="396"/>
      <c r="L48" s="397" t="s">
        <v>8</v>
      </c>
      <c r="M48" s="338" t="s">
        <v>26</v>
      </c>
      <c r="N48" s="783"/>
      <c r="O48" s="338"/>
      <c r="P48" s="338"/>
      <c r="Q48" s="338"/>
      <c r="R48" s="338"/>
      <c r="S48" s="338"/>
      <c r="T48" s="338"/>
      <c r="U48" s="338"/>
      <c r="V48" s="338"/>
      <c r="W48" s="338"/>
      <c r="X48" s="338"/>
      <c r="Y48" s="338"/>
      <c r="Z48" s="338"/>
      <c r="AA48" s="338"/>
      <c r="AB48" s="338"/>
      <c r="AC48" s="338"/>
      <c r="AD48" s="338"/>
      <c r="AE48" s="338"/>
      <c r="AF48" s="339"/>
    </row>
    <row r="49" spans="1:32" ht="18.75" customHeight="1">
      <c r="A49" s="327"/>
      <c r="B49" s="774"/>
      <c r="C49" s="791"/>
      <c r="D49" s="331"/>
      <c r="E49" s="320"/>
      <c r="F49" s="331"/>
      <c r="G49" s="428"/>
      <c r="H49" s="319" t="s">
        <v>67</v>
      </c>
      <c r="I49" s="395" t="s">
        <v>8</v>
      </c>
      <c r="J49" s="338" t="s">
        <v>22</v>
      </c>
      <c r="K49" s="396"/>
      <c r="L49" s="397" t="s">
        <v>8</v>
      </c>
      <c r="M49" s="338" t="s">
        <v>26</v>
      </c>
      <c r="N49" s="783"/>
      <c r="O49" s="338"/>
      <c r="P49" s="338"/>
      <c r="Q49" s="338"/>
      <c r="R49" s="338"/>
      <c r="S49" s="338"/>
      <c r="T49" s="338"/>
      <c r="U49" s="338"/>
      <c r="V49" s="338"/>
      <c r="W49" s="338"/>
      <c r="X49" s="338"/>
      <c r="Y49" s="338"/>
      <c r="Z49" s="338"/>
      <c r="AA49" s="338"/>
      <c r="AB49" s="338"/>
      <c r="AC49" s="338"/>
      <c r="AD49" s="338"/>
      <c r="AE49" s="338"/>
      <c r="AF49" s="339"/>
    </row>
    <row r="50" spans="1:32" ht="18.75" customHeight="1">
      <c r="A50" s="327"/>
      <c r="B50" s="774"/>
      <c r="C50" s="791"/>
      <c r="D50" s="331"/>
      <c r="E50" s="320"/>
      <c r="F50" s="331"/>
      <c r="G50" s="428"/>
      <c r="H50" s="345" t="s">
        <v>68</v>
      </c>
      <c r="I50" s="395" t="s">
        <v>8</v>
      </c>
      <c r="J50" s="338" t="s">
        <v>22</v>
      </c>
      <c r="K50" s="396"/>
      <c r="L50" s="397" t="s">
        <v>8</v>
      </c>
      <c r="M50" s="338" t="s">
        <v>26</v>
      </c>
      <c r="N50" s="783"/>
      <c r="O50" s="338"/>
      <c r="P50" s="338"/>
      <c r="Q50" s="338"/>
      <c r="R50" s="338"/>
      <c r="S50" s="338"/>
      <c r="T50" s="338"/>
      <c r="U50" s="338"/>
      <c r="V50" s="338"/>
      <c r="W50" s="338"/>
      <c r="X50" s="338"/>
      <c r="Y50" s="338"/>
      <c r="Z50" s="338"/>
      <c r="AA50" s="338"/>
      <c r="AB50" s="338"/>
      <c r="AC50" s="338"/>
      <c r="AD50" s="338"/>
      <c r="AE50" s="338"/>
      <c r="AF50" s="339"/>
    </row>
    <row r="51" spans="1:32" ht="18.75" customHeight="1">
      <c r="A51" s="346"/>
      <c r="B51" s="789"/>
      <c r="C51" s="792"/>
      <c r="D51" s="351"/>
      <c r="E51" s="350"/>
      <c r="F51" s="351"/>
      <c r="G51" s="427"/>
      <c r="H51" s="462" t="s">
        <v>69</v>
      </c>
      <c r="I51" s="407" t="s">
        <v>8</v>
      </c>
      <c r="J51" s="353" t="s">
        <v>22</v>
      </c>
      <c r="K51" s="429"/>
      <c r="L51" s="408" t="s">
        <v>8</v>
      </c>
      <c r="M51" s="353" t="s">
        <v>26</v>
      </c>
      <c r="N51" s="793"/>
      <c r="O51" s="353"/>
      <c r="P51" s="353"/>
      <c r="Q51" s="353"/>
      <c r="R51" s="353"/>
      <c r="S51" s="353"/>
      <c r="T51" s="353"/>
      <c r="U51" s="353"/>
      <c r="V51" s="353"/>
      <c r="W51" s="353"/>
      <c r="X51" s="353"/>
      <c r="Y51" s="353"/>
      <c r="Z51" s="353"/>
      <c r="AA51" s="353"/>
      <c r="AB51" s="353"/>
      <c r="AC51" s="353"/>
      <c r="AD51" s="353"/>
      <c r="AE51" s="353"/>
      <c r="AF51" s="354"/>
    </row>
    <row r="52" spans="1:32" s="799" customFormat="1" ht="18.75" customHeight="1">
      <c r="A52" s="800"/>
      <c r="B52" s="798"/>
      <c r="C52" s="257"/>
      <c r="D52" s="111"/>
      <c r="E52" s="257"/>
      <c r="F52" s="795"/>
      <c r="G52" s="499"/>
      <c r="H52" s="706" t="s">
        <v>50</v>
      </c>
      <c r="I52" s="500" t="s">
        <v>8</v>
      </c>
      <c r="J52" s="501" t="s">
        <v>22</v>
      </c>
      <c r="K52" s="501"/>
      <c r="L52" s="797"/>
      <c r="M52" s="502" t="s">
        <v>8</v>
      </c>
      <c r="N52" s="501" t="s">
        <v>51</v>
      </c>
      <c r="O52" s="501"/>
      <c r="P52" s="797"/>
      <c r="Q52" s="502" t="s">
        <v>8</v>
      </c>
      <c r="R52" s="796" t="s">
        <v>52</v>
      </c>
      <c r="S52" s="796"/>
      <c r="T52" s="796"/>
      <c r="U52" s="796"/>
      <c r="V52" s="501"/>
      <c r="W52" s="501"/>
      <c r="X52" s="501"/>
      <c r="Y52" s="501"/>
      <c r="Z52" s="501"/>
      <c r="AA52" s="501"/>
      <c r="AB52" s="501"/>
      <c r="AC52" s="501"/>
      <c r="AD52" s="501"/>
      <c r="AE52" s="501"/>
      <c r="AF52" s="707"/>
    </row>
    <row r="53" spans="1:32" ht="18.75" customHeight="1">
      <c r="A53" s="327"/>
      <c r="B53" s="774"/>
      <c r="C53" s="475"/>
      <c r="D53" s="496"/>
      <c r="E53" s="320"/>
      <c r="F53" s="492"/>
      <c r="G53" s="332"/>
      <c r="H53" s="424" t="s">
        <v>19</v>
      </c>
      <c r="I53" s="410" t="s">
        <v>8</v>
      </c>
      <c r="J53" s="360" t="s">
        <v>20</v>
      </c>
      <c r="K53" s="411"/>
      <c r="L53" s="372"/>
      <c r="M53" s="412" t="s">
        <v>8</v>
      </c>
      <c r="N53" s="360" t="s">
        <v>21</v>
      </c>
      <c r="O53" s="412"/>
      <c r="P53" s="360"/>
      <c r="Q53" s="413"/>
      <c r="R53" s="413"/>
      <c r="S53" s="413"/>
      <c r="T53" s="413"/>
      <c r="U53" s="413"/>
      <c r="V53" s="413"/>
      <c r="W53" s="413"/>
      <c r="X53" s="413"/>
      <c r="Y53" s="413"/>
      <c r="Z53" s="413"/>
      <c r="AA53" s="413"/>
      <c r="AB53" s="413"/>
      <c r="AC53" s="413"/>
      <c r="AD53" s="413"/>
      <c r="AE53" s="413"/>
      <c r="AF53" s="469"/>
    </row>
    <row r="54" spans="1:32" ht="19.5" customHeight="1">
      <c r="A54" s="327"/>
      <c r="B54" s="774"/>
      <c r="C54" s="329"/>
      <c r="D54" s="496"/>
      <c r="E54" s="320"/>
      <c r="F54" s="331"/>
      <c r="G54" s="332"/>
      <c r="H54" s="344" t="s">
        <v>53</v>
      </c>
      <c r="I54" s="395" t="s">
        <v>8</v>
      </c>
      <c r="J54" s="338" t="s">
        <v>20</v>
      </c>
      <c r="K54" s="396"/>
      <c r="L54" s="361"/>
      <c r="M54" s="397" t="s">
        <v>8</v>
      </c>
      <c r="N54" s="338" t="s">
        <v>21</v>
      </c>
      <c r="O54" s="397"/>
      <c r="P54" s="338"/>
      <c r="Q54" s="398"/>
      <c r="R54" s="398"/>
      <c r="S54" s="398"/>
      <c r="T54" s="398"/>
      <c r="U54" s="398"/>
      <c r="V54" s="398"/>
      <c r="W54" s="398"/>
      <c r="X54" s="398"/>
      <c r="Y54" s="398"/>
      <c r="Z54" s="398"/>
      <c r="AA54" s="398"/>
      <c r="AB54" s="398"/>
      <c r="AC54" s="398"/>
      <c r="AD54" s="398"/>
      <c r="AE54" s="398"/>
      <c r="AF54" s="439"/>
    </row>
    <row r="55" spans="1:32" ht="18.75" customHeight="1">
      <c r="A55" s="327"/>
      <c r="B55" s="774"/>
      <c r="C55" s="791"/>
      <c r="D55" s="383"/>
      <c r="E55" s="320"/>
      <c r="F55" s="331"/>
      <c r="G55" s="428"/>
      <c r="H55" s="467" t="s">
        <v>50</v>
      </c>
      <c r="I55" s="777" t="s">
        <v>8</v>
      </c>
      <c r="J55" s="341" t="s">
        <v>22</v>
      </c>
      <c r="K55" s="341"/>
      <c r="L55" s="381"/>
      <c r="M55" s="779" t="s">
        <v>8</v>
      </c>
      <c r="N55" s="341" t="s">
        <v>51</v>
      </c>
      <c r="O55" s="341"/>
      <c r="P55" s="381"/>
      <c r="Q55" s="779" t="s">
        <v>8</v>
      </c>
      <c r="R55" s="770" t="s">
        <v>52</v>
      </c>
      <c r="S55" s="770"/>
      <c r="T55" s="770"/>
      <c r="U55" s="770"/>
      <c r="V55" s="341"/>
      <c r="W55" s="341"/>
      <c r="X55" s="341"/>
      <c r="Y55" s="341"/>
      <c r="Z55" s="341"/>
      <c r="AA55" s="341"/>
      <c r="AB55" s="341"/>
      <c r="AC55" s="341"/>
      <c r="AD55" s="341"/>
      <c r="AE55" s="341"/>
      <c r="AF55" s="342"/>
    </row>
    <row r="56" spans="1:32" ht="18.75" customHeight="1">
      <c r="A56" s="327"/>
      <c r="B56" s="774"/>
      <c r="C56" s="791"/>
      <c r="D56" s="383"/>
      <c r="E56" s="320"/>
      <c r="F56" s="331"/>
      <c r="G56" s="428"/>
      <c r="H56" s="468" t="s">
        <v>55</v>
      </c>
      <c r="I56" s="395" t="s">
        <v>8</v>
      </c>
      <c r="J56" s="338" t="s">
        <v>42</v>
      </c>
      <c r="K56" s="396"/>
      <c r="L56" s="783"/>
      <c r="M56" s="397" t="s">
        <v>8</v>
      </c>
      <c r="N56" s="338" t="s">
        <v>43</v>
      </c>
      <c r="O56" s="398"/>
      <c r="P56" s="398"/>
      <c r="Q56" s="398"/>
      <c r="R56" s="338"/>
      <c r="S56" s="338"/>
      <c r="T56" s="338"/>
      <c r="U56" s="338"/>
      <c r="V56" s="338"/>
      <c r="W56" s="338"/>
      <c r="X56" s="338"/>
      <c r="Y56" s="338"/>
      <c r="Z56" s="338"/>
      <c r="AA56" s="338"/>
      <c r="AB56" s="338"/>
      <c r="AC56" s="338"/>
      <c r="AD56" s="338"/>
      <c r="AE56" s="338"/>
      <c r="AF56" s="339"/>
    </row>
    <row r="57" spans="1:32" ht="18.75" customHeight="1">
      <c r="A57" s="327"/>
      <c r="B57" s="774"/>
      <c r="C57" s="791"/>
      <c r="D57" s="383"/>
      <c r="E57" s="320"/>
      <c r="F57" s="331"/>
      <c r="G57" s="428"/>
      <c r="H57" s="345" t="s">
        <v>61</v>
      </c>
      <c r="I57" s="395" t="s">
        <v>8</v>
      </c>
      <c r="J57" s="338" t="s">
        <v>22</v>
      </c>
      <c r="K57" s="338"/>
      <c r="L57" s="397" t="s">
        <v>8</v>
      </c>
      <c r="M57" s="338" t="s">
        <v>23</v>
      </c>
      <c r="N57" s="338"/>
      <c r="O57" s="397" t="s">
        <v>8</v>
      </c>
      <c r="P57" s="338" t="s">
        <v>24</v>
      </c>
      <c r="Q57" s="783"/>
      <c r="R57" s="783"/>
      <c r="S57" s="425"/>
      <c r="T57" s="425"/>
      <c r="U57" s="425"/>
      <c r="V57" s="425"/>
      <c r="W57" s="425"/>
      <c r="X57" s="425"/>
      <c r="Y57" s="425"/>
      <c r="Z57" s="425"/>
      <c r="AA57" s="425"/>
      <c r="AB57" s="425"/>
      <c r="AC57" s="425"/>
      <c r="AD57" s="425"/>
      <c r="AE57" s="425"/>
      <c r="AF57" s="472"/>
    </row>
    <row r="58" spans="1:32" ht="18.75" customHeight="1">
      <c r="A58" s="327"/>
      <c r="B58" s="774"/>
      <c r="C58" s="791"/>
      <c r="D58" s="383"/>
      <c r="E58" s="320"/>
      <c r="F58" s="331"/>
      <c r="G58" s="428"/>
      <c r="H58" s="345" t="s">
        <v>80</v>
      </c>
      <c r="I58" s="395" t="s">
        <v>8</v>
      </c>
      <c r="J58" s="338" t="s">
        <v>22</v>
      </c>
      <c r="K58" s="338"/>
      <c r="L58" s="397" t="s">
        <v>8</v>
      </c>
      <c r="M58" s="338" t="s">
        <v>44</v>
      </c>
      <c r="N58" s="338"/>
      <c r="O58" s="397" t="s">
        <v>8</v>
      </c>
      <c r="P58" s="338" t="s">
        <v>45</v>
      </c>
      <c r="Q58" s="783"/>
      <c r="R58" s="783"/>
      <c r="S58" s="783"/>
      <c r="T58" s="338"/>
      <c r="U58" s="338"/>
      <c r="V58" s="338"/>
      <c r="W58" s="338"/>
      <c r="X58" s="338"/>
      <c r="Y58" s="338"/>
      <c r="Z58" s="338"/>
      <c r="AA58" s="338"/>
      <c r="AB58" s="338"/>
      <c r="AC58" s="338"/>
      <c r="AD58" s="338"/>
      <c r="AE58" s="338"/>
      <c r="AF58" s="339"/>
    </row>
    <row r="59" spans="1:32" ht="18.75" customHeight="1">
      <c r="A59" s="781" t="s">
        <v>8</v>
      </c>
      <c r="B59" s="774">
        <v>72</v>
      </c>
      <c r="C59" s="791" t="s">
        <v>167</v>
      </c>
      <c r="D59" s="781" t="s">
        <v>8</v>
      </c>
      <c r="E59" s="320" t="s">
        <v>81</v>
      </c>
      <c r="F59" s="331"/>
      <c r="G59" s="428"/>
      <c r="H59" s="345" t="s">
        <v>94</v>
      </c>
      <c r="I59" s="395" t="s">
        <v>8</v>
      </c>
      <c r="J59" s="338" t="s">
        <v>22</v>
      </c>
      <c r="K59" s="396"/>
      <c r="L59" s="397" t="s">
        <v>8</v>
      </c>
      <c r="M59" s="338" t="s">
        <v>26</v>
      </c>
      <c r="N59" s="783"/>
      <c r="O59" s="338"/>
      <c r="P59" s="338"/>
      <c r="Q59" s="338"/>
      <c r="R59" s="338"/>
      <c r="S59" s="338"/>
      <c r="T59" s="338"/>
      <c r="U59" s="338"/>
      <c r="V59" s="338"/>
      <c r="W59" s="338"/>
      <c r="X59" s="338"/>
      <c r="Y59" s="338"/>
      <c r="Z59" s="338"/>
      <c r="AA59" s="338"/>
      <c r="AB59" s="338"/>
      <c r="AC59" s="338"/>
      <c r="AD59" s="338"/>
      <c r="AE59" s="338"/>
      <c r="AF59" s="339"/>
    </row>
    <row r="60" spans="1:32" ht="18.75" customHeight="1">
      <c r="A60" s="327"/>
      <c r="B60" s="774"/>
      <c r="C60" s="791"/>
      <c r="D60" s="781" t="s">
        <v>8</v>
      </c>
      <c r="E60" s="320" t="s">
        <v>168</v>
      </c>
      <c r="F60" s="331"/>
      <c r="G60" s="428"/>
      <c r="H60" s="468" t="s">
        <v>126</v>
      </c>
      <c r="I60" s="395" t="s">
        <v>8</v>
      </c>
      <c r="J60" s="338" t="s">
        <v>22</v>
      </c>
      <c r="K60" s="396"/>
      <c r="L60" s="397" t="s">
        <v>8</v>
      </c>
      <c r="M60" s="338" t="s">
        <v>26</v>
      </c>
      <c r="N60" s="783"/>
      <c r="O60" s="338"/>
      <c r="P60" s="338"/>
      <c r="Q60" s="338"/>
      <c r="R60" s="338"/>
      <c r="S60" s="338"/>
      <c r="T60" s="338"/>
      <c r="U60" s="338"/>
      <c r="V60" s="338"/>
      <c r="W60" s="338"/>
      <c r="X60" s="338"/>
      <c r="Y60" s="338"/>
      <c r="Z60" s="338"/>
      <c r="AA60" s="338"/>
      <c r="AB60" s="338"/>
      <c r="AC60" s="338"/>
      <c r="AD60" s="338"/>
      <c r="AE60" s="338"/>
      <c r="AF60" s="339"/>
    </row>
    <row r="61" spans="1:32" ht="18.75" customHeight="1">
      <c r="A61" s="327"/>
      <c r="B61" s="774"/>
      <c r="C61" s="791"/>
      <c r="D61" s="781" t="s">
        <v>8</v>
      </c>
      <c r="E61" s="320" t="s">
        <v>169</v>
      </c>
      <c r="F61" s="331"/>
      <c r="G61" s="428"/>
      <c r="H61" s="468" t="s">
        <v>133</v>
      </c>
      <c r="I61" s="395" t="s">
        <v>8</v>
      </c>
      <c r="J61" s="338" t="s">
        <v>22</v>
      </c>
      <c r="K61" s="396"/>
      <c r="L61" s="397" t="s">
        <v>8</v>
      </c>
      <c r="M61" s="338" t="s">
        <v>26</v>
      </c>
      <c r="N61" s="783"/>
      <c r="O61" s="338"/>
      <c r="P61" s="338"/>
      <c r="Q61" s="338"/>
      <c r="R61" s="338"/>
      <c r="S61" s="338"/>
      <c r="T61" s="338"/>
      <c r="U61" s="338"/>
      <c r="V61" s="338"/>
      <c r="W61" s="338"/>
      <c r="X61" s="338"/>
      <c r="Y61" s="338"/>
      <c r="Z61" s="338"/>
      <c r="AA61" s="338"/>
      <c r="AB61" s="338"/>
      <c r="AC61" s="338"/>
      <c r="AD61" s="338"/>
      <c r="AE61" s="338"/>
      <c r="AF61" s="339"/>
    </row>
    <row r="62" spans="1:32" ht="18.75" customHeight="1">
      <c r="A62" s="327"/>
      <c r="B62" s="774"/>
      <c r="C62" s="791"/>
      <c r="D62" s="383"/>
      <c r="E62" s="320"/>
      <c r="F62" s="331"/>
      <c r="G62" s="428"/>
      <c r="H62" s="319" t="s">
        <v>67</v>
      </c>
      <c r="I62" s="395" t="s">
        <v>8</v>
      </c>
      <c r="J62" s="338" t="s">
        <v>22</v>
      </c>
      <c r="K62" s="396"/>
      <c r="L62" s="397" t="s">
        <v>8</v>
      </c>
      <c r="M62" s="338" t="s">
        <v>26</v>
      </c>
      <c r="N62" s="783"/>
      <c r="O62" s="338"/>
      <c r="P62" s="338"/>
      <c r="Q62" s="338"/>
      <c r="R62" s="338"/>
      <c r="S62" s="338"/>
      <c r="T62" s="338"/>
      <c r="U62" s="338"/>
      <c r="V62" s="338"/>
      <c r="W62" s="338"/>
      <c r="X62" s="338"/>
      <c r="Y62" s="338"/>
      <c r="Z62" s="338"/>
      <c r="AA62" s="338"/>
      <c r="AB62" s="338"/>
      <c r="AC62" s="338"/>
      <c r="AD62" s="338"/>
      <c r="AE62" s="338"/>
      <c r="AF62" s="339"/>
    </row>
    <row r="63" spans="1:32" ht="18.75" customHeight="1">
      <c r="A63" s="327"/>
      <c r="B63" s="774"/>
      <c r="C63" s="791"/>
      <c r="D63" s="383"/>
      <c r="E63" s="320"/>
      <c r="F63" s="331"/>
      <c r="G63" s="428"/>
      <c r="H63" s="345" t="s">
        <v>68</v>
      </c>
      <c r="I63" s="395" t="s">
        <v>8</v>
      </c>
      <c r="J63" s="338" t="s">
        <v>22</v>
      </c>
      <c r="K63" s="396"/>
      <c r="L63" s="397" t="s">
        <v>8</v>
      </c>
      <c r="M63" s="338" t="s">
        <v>26</v>
      </c>
      <c r="N63" s="783"/>
      <c r="O63" s="338"/>
      <c r="P63" s="338"/>
      <c r="Q63" s="338"/>
      <c r="R63" s="338"/>
      <c r="S63" s="338"/>
      <c r="T63" s="338"/>
      <c r="U63" s="338"/>
      <c r="V63" s="338"/>
      <c r="W63" s="338"/>
      <c r="X63" s="338"/>
      <c r="Y63" s="338"/>
      <c r="Z63" s="338"/>
      <c r="AA63" s="338"/>
      <c r="AB63" s="338"/>
      <c r="AC63" s="338"/>
      <c r="AD63" s="338"/>
      <c r="AE63" s="338"/>
      <c r="AF63" s="339"/>
    </row>
    <row r="64" spans="1:32" ht="18.75" customHeight="1">
      <c r="A64" s="346"/>
      <c r="B64" s="789"/>
      <c r="C64" s="792"/>
      <c r="D64" s="473"/>
      <c r="E64" s="350"/>
      <c r="F64" s="351"/>
      <c r="G64" s="427"/>
      <c r="H64" s="462" t="s">
        <v>69</v>
      </c>
      <c r="I64" s="407" t="s">
        <v>8</v>
      </c>
      <c r="J64" s="353" t="s">
        <v>22</v>
      </c>
      <c r="K64" s="429"/>
      <c r="L64" s="408" t="s">
        <v>8</v>
      </c>
      <c r="M64" s="353" t="s">
        <v>26</v>
      </c>
      <c r="N64" s="793"/>
      <c r="O64" s="353"/>
      <c r="P64" s="353"/>
      <c r="Q64" s="353"/>
      <c r="R64" s="353"/>
      <c r="S64" s="353"/>
      <c r="T64" s="353"/>
      <c r="U64" s="353"/>
      <c r="V64" s="353"/>
      <c r="W64" s="353"/>
      <c r="X64" s="353"/>
      <c r="Y64" s="353"/>
      <c r="Z64" s="353"/>
      <c r="AA64" s="353"/>
      <c r="AB64" s="353"/>
      <c r="AC64" s="353"/>
      <c r="AD64" s="353"/>
      <c r="AE64" s="353"/>
      <c r="AF64" s="354"/>
    </row>
    <row r="65" spans="1:33" ht="18.75" customHeight="1">
      <c r="A65" s="327"/>
      <c r="B65" s="774"/>
      <c r="C65" s="791"/>
      <c r="D65" s="331"/>
      <c r="E65" s="320"/>
      <c r="F65" s="331"/>
      <c r="G65" s="428"/>
      <c r="H65" s="467" t="s">
        <v>72</v>
      </c>
      <c r="I65" s="777" t="s">
        <v>8</v>
      </c>
      <c r="J65" s="341" t="s">
        <v>22</v>
      </c>
      <c r="K65" s="341"/>
      <c r="L65" s="381"/>
      <c r="M65" s="779" t="s">
        <v>8</v>
      </c>
      <c r="N65" s="341" t="s">
        <v>51</v>
      </c>
      <c r="O65" s="341"/>
      <c r="P65" s="381"/>
      <c r="Q65" s="779" t="s">
        <v>8</v>
      </c>
      <c r="R65" s="770" t="s">
        <v>52</v>
      </c>
      <c r="S65" s="770"/>
      <c r="T65" s="770"/>
      <c r="U65" s="770"/>
      <c r="V65" s="341"/>
      <c r="W65" s="341"/>
      <c r="X65" s="341"/>
      <c r="Y65" s="341"/>
      <c r="Z65" s="341"/>
      <c r="AA65" s="341"/>
      <c r="AB65" s="341"/>
      <c r="AC65" s="341"/>
      <c r="AD65" s="341"/>
      <c r="AE65" s="341"/>
      <c r="AF65" s="342"/>
    </row>
    <row r="66" spans="1:33" ht="18.75" customHeight="1">
      <c r="A66" s="327"/>
      <c r="B66" s="774"/>
      <c r="C66" s="791"/>
      <c r="D66" s="331"/>
      <c r="E66" s="320"/>
      <c r="F66" s="331"/>
      <c r="G66" s="428"/>
      <c r="H66" s="344" t="s">
        <v>19</v>
      </c>
      <c r="I66" s="395" t="s">
        <v>8</v>
      </c>
      <c r="J66" s="338" t="s">
        <v>20</v>
      </c>
      <c r="K66" s="396"/>
      <c r="L66" s="361"/>
      <c r="M66" s="397" t="s">
        <v>8</v>
      </c>
      <c r="N66" s="338" t="s">
        <v>21</v>
      </c>
      <c r="O66" s="397"/>
      <c r="P66" s="338"/>
      <c r="Q66" s="398"/>
      <c r="R66" s="398"/>
      <c r="S66" s="398"/>
      <c r="T66" s="398"/>
      <c r="U66" s="398"/>
      <c r="V66" s="398"/>
      <c r="W66" s="398"/>
      <c r="X66" s="398"/>
      <c r="Y66" s="398"/>
      <c r="Z66" s="398"/>
      <c r="AA66" s="398"/>
      <c r="AB66" s="398"/>
      <c r="AC66" s="398"/>
      <c r="AD66" s="398"/>
      <c r="AE66" s="398"/>
      <c r="AF66" s="439"/>
    </row>
    <row r="67" spans="1:33" ht="19.5" customHeight="1">
      <c r="A67" s="327"/>
      <c r="B67" s="774"/>
      <c r="C67" s="329"/>
      <c r="D67" s="496"/>
      <c r="E67" s="320"/>
      <c r="F67" s="331"/>
      <c r="G67" s="332"/>
      <c r="H67" s="344" t="s">
        <v>53</v>
      </c>
      <c r="I67" s="395" t="s">
        <v>8</v>
      </c>
      <c r="J67" s="338" t="s">
        <v>20</v>
      </c>
      <c r="K67" s="396"/>
      <c r="L67" s="361"/>
      <c r="M67" s="397" t="s">
        <v>8</v>
      </c>
      <c r="N67" s="338" t="s">
        <v>21</v>
      </c>
      <c r="O67" s="397"/>
      <c r="P67" s="338"/>
      <c r="Q67" s="398"/>
      <c r="R67" s="398"/>
      <c r="S67" s="398"/>
      <c r="T67" s="398"/>
      <c r="U67" s="398"/>
      <c r="V67" s="398"/>
      <c r="W67" s="398"/>
      <c r="X67" s="398"/>
      <c r="Y67" s="398"/>
      <c r="Z67" s="398"/>
      <c r="AA67" s="398"/>
      <c r="AB67" s="398"/>
      <c r="AC67" s="398"/>
      <c r="AD67" s="398"/>
      <c r="AE67" s="398"/>
      <c r="AF67" s="439"/>
    </row>
    <row r="68" spans="1:33" ht="18.75" customHeight="1">
      <c r="A68" s="496"/>
      <c r="B68" s="497"/>
      <c r="D68" s="496"/>
      <c r="F68" s="331"/>
      <c r="G68" s="428"/>
      <c r="H68" s="345" t="s">
        <v>30</v>
      </c>
      <c r="I68" s="395" t="s">
        <v>8</v>
      </c>
      <c r="J68" s="338" t="s">
        <v>22</v>
      </c>
      <c r="K68" s="396"/>
      <c r="L68" s="397" t="s">
        <v>8</v>
      </c>
      <c r="M68" s="338" t="s">
        <v>26</v>
      </c>
      <c r="N68" s="783"/>
      <c r="O68" s="338"/>
      <c r="P68" s="338"/>
      <c r="Q68" s="338"/>
      <c r="R68" s="338"/>
      <c r="S68" s="338"/>
      <c r="T68" s="338"/>
      <c r="U68" s="338"/>
      <c r="V68" s="338"/>
      <c r="W68" s="338"/>
      <c r="X68" s="338"/>
      <c r="Y68" s="338"/>
      <c r="Z68" s="338"/>
      <c r="AA68" s="338"/>
      <c r="AB68" s="338"/>
      <c r="AC68" s="338"/>
      <c r="AD68" s="338"/>
      <c r="AE68" s="338"/>
      <c r="AF68" s="339"/>
    </row>
    <row r="69" spans="1:33" ht="18.75" customHeight="1">
      <c r="A69" s="781" t="s">
        <v>8</v>
      </c>
      <c r="B69" s="774">
        <v>73</v>
      </c>
      <c r="C69" s="791" t="s">
        <v>174</v>
      </c>
      <c r="D69" s="781" t="s">
        <v>8</v>
      </c>
      <c r="E69" s="320" t="s">
        <v>235</v>
      </c>
      <c r="F69" s="331"/>
      <c r="G69" s="428"/>
      <c r="H69" s="1686" t="s">
        <v>31</v>
      </c>
      <c r="I69" s="1688" t="s">
        <v>8</v>
      </c>
      <c r="J69" s="1665" t="s">
        <v>27</v>
      </c>
      <c r="K69" s="1665"/>
      <c r="L69" s="1665"/>
      <c r="M69" s="1688" t="s">
        <v>8</v>
      </c>
      <c r="N69" s="1665" t="s">
        <v>28</v>
      </c>
      <c r="O69" s="1665"/>
      <c r="P69" s="1665"/>
      <c r="Q69" s="422"/>
      <c r="R69" s="422"/>
      <c r="S69" s="422"/>
      <c r="T69" s="422"/>
      <c r="U69" s="422"/>
      <c r="V69" s="422"/>
      <c r="W69" s="422"/>
      <c r="X69" s="422"/>
      <c r="Y69" s="422"/>
      <c r="Z69" s="422"/>
      <c r="AA69" s="422"/>
      <c r="AB69" s="422"/>
      <c r="AC69" s="422"/>
      <c r="AD69" s="422"/>
      <c r="AE69" s="422"/>
      <c r="AF69" s="423"/>
    </row>
    <row r="70" spans="1:33" ht="18.75" customHeight="1">
      <c r="A70" s="781"/>
      <c r="B70" s="774"/>
      <c r="C70" s="791"/>
      <c r="D70" s="781" t="s">
        <v>8</v>
      </c>
      <c r="E70" s="320" t="s">
        <v>177</v>
      </c>
      <c r="F70" s="331"/>
      <c r="G70" s="428"/>
      <c r="H70" s="1687"/>
      <c r="I70" s="1689"/>
      <c r="J70" s="1666"/>
      <c r="K70" s="1666"/>
      <c r="L70" s="1666"/>
      <c r="M70" s="1689"/>
      <c r="N70" s="1666"/>
      <c r="O70" s="1666"/>
      <c r="P70" s="1666"/>
      <c r="Q70" s="393"/>
      <c r="R70" s="393"/>
      <c r="S70" s="393"/>
      <c r="T70" s="393"/>
      <c r="U70" s="393"/>
      <c r="V70" s="393"/>
      <c r="W70" s="393"/>
      <c r="X70" s="393"/>
      <c r="Y70" s="393"/>
      <c r="Z70" s="393"/>
      <c r="AA70" s="393"/>
      <c r="AB70" s="393"/>
      <c r="AC70" s="393"/>
      <c r="AD70" s="393"/>
      <c r="AE70" s="393"/>
      <c r="AF70" s="394"/>
    </row>
    <row r="71" spans="1:33" ht="18.75" customHeight="1">
      <c r="A71" s="781"/>
      <c r="B71" s="774"/>
      <c r="C71" s="791"/>
      <c r="D71" s="781"/>
      <c r="E71" s="320" t="s">
        <v>179</v>
      </c>
      <c r="F71" s="331"/>
      <c r="G71" s="428"/>
      <c r="H71" s="768" t="s">
        <v>65</v>
      </c>
      <c r="I71" s="776" t="s">
        <v>8</v>
      </c>
      <c r="J71" s="338" t="s">
        <v>22</v>
      </c>
      <c r="K71" s="338"/>
      <c r="L71" s="397" t="s">
        <v>8</v>
      </c>
      <c r="M71" s="338" t="s">
        <v>23</v>
      </c>
      <c r="N71" s="338"/>
      <c r="O71" s="778" t="s">
        <v>8</v>
      </c>
      <c r="P71" s="338" t="s">
        <v>24</v>
      </c>
      <c r="Q71" s="783"/>
      <c r="R71" s="778"/>
      <c r="S71" s="338"/>
      <c r="T71" s="783"/>
      <c r="U71" s="778"/>
      <c r="V71" s="338"/>
      <c r="W71" s="783"/>
      <c r="X71" s="393"/>
      <c r="Y71" s="398"/>
      <c r="Z71" s="398"/>
      <c r="AA71" s="398"/>
      <c r="AB71" s="398"/>
      <c r="AC71" s="398"/>
      <c r="AD71" s="398"/>
      <c r="AE71" s="398"/>
      <c r="AF71" s="399"/>
    </row>
    <row r="72" spans="1:33" ht="18.75" customHeight="1">
      <c r="A72" s="327"/>
      <c r="B72" s="774"/>
      <c r="C72" s="791"/>
      <c r="F72" s="331"/>
      <c r="G72" s="428"/>
      <c r="H72" s="468" t="s">
        <v>172</v>
      </c>
      <c r="I72" s="395" t="s">
        <v>8</v>
      </c>
      <c r="J72" s="338" t="s">
        <v>22</v>
      </c>
      <c r="K72" s="396"/>
      <c r="L72" s="397" t="s">
        <v>8</v>
      </c>
      <c r="M72" s="338" t="s">
        <v>26</v>
      </c>
      <c r="N72" s="783"/>
      <c r="O72" s="338"/>
      <c r="P72" s="338"/>
      <c r="Q72" s="338"/>
      <c r="R72" s="338"/>
      <c r="S72" s="338"/>
      <c r="T72" s="338"/>
      <c r="U72" s="338"/>
      <c r="V72" s="338"/>
      <c r="W72" s="338"/>
      <c r="X72" s="338"/>
      <c r="Y72" s="338"/>
      <c r="Z72" s="338"/>
      <c r="AA72" s="338"/>
      <c r="AB72" s="338"/>
      <c r="AC72" s="338"/>
      <c r="AD72" s="338"/>
      <c r="AE72" s="338"/>
      <c r="AF72" s="339"/>
    </row>
    <row r="73" spans="1:33" ht="18.75" customHeight="1">
      <c r="A73" s="496"/>
      <c r="B73" s="769"/>
      <c r="C73" s="775"/>
      <c r="F73" s="331"/>
      <c r="G73" s="428"/>
      <c r="H73" s="468" t="s">
        <v>173</v>
      </c>
      <c r="I73" s="395" t="s">
        <v>8</v>
      </c>
      <c r="J73" s="338" t="s">
        <v>22</v>
      </c>
      <c r="K73" s="338"/>
      <c r="L73" s="397" t="s">
        <v>8</v>
      </c>
      <c r="M73" s="338" t="s">
        <v>23</v>
      </c>
      <c r="N73" s="338"/>
      <c r="O73" s="397" t="s">
        <v>8</v>
      </c>
      <c r="P73" s="338" t="s">
        <v>24</v>
      </c>
      <c r="Q73" s="783"/>
      <c r="R73" s="397" t="s">
        <v>8</v>
      </c>
      <c r="S73" s="338" t="s">
        <v>25</v>
      </c>
      <c r="T73" s="783"/>
      <c r="U73" s="338"/>
      <c r="V73" s="338"/>
      <c r="W73" s="338"/>
      <c r="X73" s="338"/>
      <c r="Y73" s="338"/>
      <c r="Z73" s="338"/>
      <c r="AA73" s="338"/>
      <c r="AB73" s="338"/>
      <c r="AC73" s="338"/>
      <c r="AD73" s="338"/>
      <c r="AE73" s="338"/>
      <c r="AF73" s="339"/>
    </row>
    <row r="74" spans="1:33" ht="18.75" customHeight="1">
      <c r="A74" s="496"/>
      <c r="B74" s="497"/>
      <c r="C74" s="775"/>
      <c r="F74" s="331"/>
      <c r="G74" s="428"/>
      <c r="H74" s="468" t="s">
        <v>236</v>
      </c>
      <c r="I74" s="395" t="s">
        <v>8</v>
      </c>
      <c r="J74" s="338" t="s">
        <v>22</v>
      </c>
      <c r="K74" s="396"/>
      <c r="L74" s="397" t="s">
        <v>8</v>
      </c>
      <c r="M74" s="338" t="s">
        <v>26</v>
      </c>
      <c r="N74" s="783"/>
      <c r="O74" s="338"/>
      <c r="P74" s="338"/>
      <c r="Q74" s="338"/>
      <c r="R74" s="338"/>
      <c r="S74" s="338"/>
      <c r="T74" s="338"/>
      <c r="U74" s="338"/>
      <c r="V74" s="338"/>
      <c r="W74" s="338"/>
      <c r="X74" s="338"/>
      <c r="Y74" s="338"/>
      <c r="Z74" s="338"/>
      <c r="AA74" s="338"/>
      <c r="AB74" s="338"/>
      <c r="AC74" s="338"/>
      <c r="AD74" s="338"/>
      <c r="AE74" s="338"/>
      <c r="AF74" s="339"/>
    </row>
    <row r="75" spans="1:33" ht="18.75" customHeight="1">
      <c r="A75" s="327"/>
      <c r="B75" s="774"/>
      <c r="C75" s="791"/>
      <c r="D75" s="331"/>
      <c r="E75" s="320"/>
      <c r="F75" s="331"/>
      <c r="G75" s="428"/>
      <c r="H75" s="468" t="s">
        <v>178</v>
      </c>
      <c r="I75" s="395" t="s">
        <v>8</v>
      </c>
      <c r="J75" s="338" t="s">
        <v>22</v>
      </c>
      <c r="K75" s="396"/>
      <c r="L75" s="397" t="s">
        <v>8</v>
      </c>
      <c r="M75" s="338" t="s">
        <v>26</v>
      </c>
      <c r="N75" s="783"/>
      <c r="O75" s="338"/>
      <c r="P75" s="338"/>
      <c r="Q75" s="338"/>
      <c r="R75" s="338"/>
      <c r="S75" s="338"/>
      <c r="T75" s="338"/>
      <c r="U75" s="338"/>
      <c r="V75" s="338"/>
      <c r="W75" s="338"/>
      <c r="X75" s="338"/>
      <c r="Y75" s="338"/>
      <c r="Z75" s="338"/>
      <c r="AA75" s="338"/>
      <c r="AB75" s="338"/>
      <c r="AC75" s="338"/>
      <c r="AD75" s="338"/>
      <c r="AE75" s="338"/>
      <c r="AF75" s="339"/>
    </row>
    <row r="76" spans="1:33" ht="21.75" customHeight="1">
      <c r="A76" s="327"/>
      <c r="B76" s="774"/>
      <c r="C76" s="791"/>
      <c r="D76" s="331"/>
      <c r="E76" s="320"/>
      <c r="F76" s="331"/>
      <c r="G76" s="428"/>
      <c r="H76" s="380" t="s">
        <v>147</v>
      </c>
      <c r="I76" s="395" t="s">
        <v>8</v>
      </c>
      <c r="J76" s="338" t="s">
        <v>22</v>
      </c>
      <c r="K76" s="396"/>
      <c r="L76" s="397" t="s">
        <v>8</v>
      </c>
      <c r="M76" s="338" t="s">
        <v>44</v>
      </c>
      <c r="N76" s="338"/>
      <c r="O76" s="778" t="s">
        <v>8</v>
      </c>
      <c r="P76" s="340" t="s">
        <v>45</v>
      </c>
      <c r="Q76" s="338"/>
      <c r="R76" s="338"/>
      <c r="S76" s="396"/>
      <c r="T76" s="338"/>
      <c r="U76" s="396"/>
      <c r="V76" s="396"/>
      <c r="W76" s="396"/>
      <c r="X76" s="396"/>
      <c r="Y76" s="338"/>
      <c r="Z76" s="338"/>
      <c r="AA76" s="338"/>
      <c r="AB76" s="338"/>
      <c r="AC76" s="338"/>
      <c r="AD76" s="338"/>
      <c r="AE76" s="338"/>
      <c r="AF76" s="339"/>
    </row>
    <row r="77" spans="1:33" s="799" customFormat="1" ht="18.75" customHeight="1">
      <c r="A77" s="346"/>
      <c r="B77" s="789"/>
      <c r="C77" s="792"/>
      <c r="D77" s="351"/>
      <c r="E77" s="350"/>
      <c r="F77" s="351"/>
      <c r="G77" s="759"/>
      <c r="H77" s="462" t="s">
        <v>69</v>
      </c>
      <c r="I77" s="743" t="s">
        <v>8</v>
      </c>
      <c r="J77" s="338" t="s">
        <v>22</v>
      </c>
      <c r="K77" s="744"/>
      <c r="L77" s="745" t="s">
        <v>8</v>
      </c>
      <c r="M77" s="338" t="s">
        <v>26</v>
      </c>
      <c r="N77" s="783"/>
      <c r="O77" s="353"/>
      <c r="P77" s="353"/>
      <c r="Q77" s="353"/>
      <c r="R77" s="353"/>
      <c r="S77" s="353"/>
      <c r="T77" s="353"/>
      <c r="U77" s="353"/>
      <c r="V77" s="353"/>
      <c r="W77" s="353"/>
      <c r="X77" s="353"/>
      <c r="Y77" s="353"/>
      <c r="Z77" s="353"/>
      <c r="AA77" s="353"/>
      <c r="AB77" s="353"/>
      <c r="AC77" s="353"/>
      <c r="AD77" s="353"/>
      <c r="AE77" s="353"/>
      <c r="AF77" s="354"/>
      <c r="AG77" s="769"/>
    </row>
    <row r="78" spans="1:33" s="799" customFormat="1" ht="18.75" customHeight="1">
      <c r="A78" s="321"/>
      <c r="B78" s="772"/>
      <c r="C78" s="790"/>
      <c r="D78" s="769"/>
      <c r="E78" s="769"/>
      <c r="F78" s="324"/>
      <c r="G78" s="738"/>
      <c r="H78" s="474" t="s">
        <v>72</v>
      </c>
      <c r="I78" s="739" t="s">
        <v>8</v>
      </c>
      <c r="J78" s="360" t="s">
        <v>22</v>
      </c>
      <c r="K78" s="360"/>
      <c r="L78" s="372"/>
      <c r="M78" s="740" t="s">
        <v>8</v>
      </c>
      <c r="N78" s="360" t="s">
        <v>51</v>
      </c>
      <c r="O78" s="360"/>
      <c r="P78" s="372"/>
      <c r="Q78" s="740" t="s">
        <v>8</v>
      </c>
      <c r="R78" s="373" t="s">
        <v>52</v>
      </c>
      <c r="S78" s="373"/>
      <c r="T78" s="373"/>
      <c r="U78" s="373"/>
      <c r="V78" s="360"/>
      <c r="W78" s="360"/>
      <c r="X78" s="360"/>
      <c r="Y78" s="360"/>
      <c r="Z78" s="360"/>
      <c r="AA78" s="360"/>
      <c r="AB78" s="360"/>
      <c r="AC78" s="360"/>
      <c r="AD78" s="360"/>
      <c r="AE78" s="360"/>
      <c r="AF78" s="455"/>
      <c r="AG78" s="769"/>
    </row>
    <row r="79" spans="1:33" s="799" customFormat="1" ht="18.75" customHeight="1">
      <c r="A79" s="794" t="s">
        <v>8</v>
      </c>
      <c r="B79" s="774">
        <v>68</v>
      </c>
      <c r="C79" s="791" t="s">
        <v>180</v>
      </c>
      <c r="D79" s="794" t="s">
        <v>8</v>
      </c>
      <c r="E79" s="320" t="s">
        <v>235</v>
      </c>
      <c r="F79" s="331"/>
      <c r="G79" s="742"/>
      <c r="H79" s="344" t="s">
        <v>19</v>
      </c>
      <c r="I79" s="395" t="s">
        <v>8</v>
      </c>
      <c r="J79" s="338" t="s">
        <v>20</v>
      </c>
      <c r="K79" s="396"/>
      <c r="L79" s="361"/>
      <c r="M79" s="397" t="s">
        <v>8</v>
      </c>
      <c r="N79" s="338" t="s">
        <v>21</v>
      </c>
      <c r="O79" s="397"/>
      <c r="P79" s="338"/>
      <c r="Q79" s="398"/>
      <c r="R79" s="398"/>
      <c r="S79" s="398"/>
      <c r="T79" s="398"/>
      <c r="U79" s="398"/>
      <c r="V79" s="398"/>
      <c r="W79" s="398"/>
      <c r="X79" s="398"/>
      <c r="Y79" s="398"/>
      <c r="Z79" s="398"/>
      <c r="AA79" s="398"/>
      <c r="AB79" s="398"/>
      <c r="AC79" s="398"/>
      <c r="AD79" s="398"/>
      <c r="AE79" s="398"/>
      <c r="AF79" s="439"/>
      <c r="AG79" s="769"/>
    </row>
    <row r="80" spans="1:33" s="799" customFormat="1" ht="18.75" customHeight="1">
      <c r="A80" s="327"/>
      <c r="B80" s="774"/>
      <c r="C80" s="791" t="s">
        <v>191</v>
      </c>
      <c r="D80" s="794" t="s">
        <v>8</v>
      </c>
      <c r="E80" s="320" t="s">
        <v>177</v>
      </c>
      <c r="F80" s="331"/>
      <c r="G80" s="742"/>
      <c r="H80" s="344" t="s">
        <v>53</v>
      </c>
      <c r="I80" s="395" t="s">
        <v>8</v>
      </c>
      <c r="J80" s="338" t="s">
        <v>20</v>
      </c>
      <c r="K80" s="396"/>
      <c r="L80" s="361"/>
      <c r="M80" s="397" t="s">
        <v>8</v>
      </c>
      <c r="N80" s="338" t="s">
        <v>21</v>
      </c>
      <c r="O80" s="397"/>
      <c r="P80" s="338"/>
      <c r="Q80" s="398"/>
      <c r="R80" s="398"/>
      <c r="S80" s="398"/>
      <c r="T80" s="398"/>
      <c r="U80" s="398"/>
      <c r="V80" s="398"/>
      <c r="W80" s="398"/>
      <c r="X80" s="398"/>
      <c r="Y80" s="398"/>
      <c r="Z80" s="398"/>
      <c r="AA80" s="398"/>
      <c r="AB80" s="398"/>
      <c r="AC80" s="398"/>
      <c r="AD80" s="398"/>
      <c r="AE80" s="398"/>
      <c r="AF80" s="439"/>
      <c r="AG80" s="769"/>
    </row>
    <row r="81" spans="1:33" s="799" customFormat="1" ht="18.75" customHeight="1">
      <c r="A81" s="496"/>
      <c r="B81" s="497"/>
      <c r="C81" s="775"/>
      <c r="D81" s="769"/>
      <c r="E81" s="769" t="s">
        <v>237</v>
      </c>
      <c r="F81" s="331"/>
      <c r="G81" s="742"/>
      <c r="H81" s="1686" t="s">
        <v>31</v>
      </c>
      <c r="I81" s="1693" t="s">
        <v>8</v>
      </c>
      <c r="J81" s="1665" t="s">
        <v>27</v>
      </c>
      <c r="K81" s="1665"/>
      <c r="L81" s="1665"/>
      <c r="M81" s="1693" t="s">
        <v>8</v>
      </c>
      <c r="N81" s="1665" t="s">
        <v>28</v>
      </c>
      <c r="O81" s="1665"/>
      <c r="P81" s="1665"/>
      <c r="Q81" s="755"/>
      <c r="R81" s="755"/>
      <c r="S81" s="755"/>
      <c r="T81" s="755"/>
      <c r="U81" s="755"/>
      <c r="V81" s="755"/>
      <c r="W81" s="755"/>
      <c r="X81" s="755"/>
      <c r="Y81" s="755"/>
      <c r="Z81" s="755"/>
      <c r="AA81" s="755"/>
      <c r="AB81" s="755"/>
      <c r="AC81" s="755"/>
      <c r="AD81" s="755"/>
      <c r="AE81" s="755"/>
      <c r="AF81" s="756"/>
      <c r="AG81" s="769"/>
    </row>
    <row r="82" spans="1:33" s="799" customFormat="1" ht="18.75" customHeight="1">
      <c r="A82" s="496"/>
      <c r="B82" s="497"/>
      <c r="C82" s="769"/>
      <c r="D82" s="331"/>
      <c r="E82" s="320" t="s">
        <v>238</v>
      </c>
      <c r="F82" s="331"/>
      <c r="G82" s="742"/>
      <c r="H82" s="1692"/>
      <c r="I82" s="1694"/>
      <c r="J82" s="1666"/>
      <c r="K82" s="1666"/>
      <c r="L82" s="1666"/>
      <c r="M82" s="1694"/>
      <c r="N82" s="1666"/>
      <c r="O82" s="1666"/>
      <c r="P82" s="1666"/>
      <c r="Q82" s="750"/>
      <c r="R82" s="750"/>
      <c r="S82" s="750"/>
      <c r="T82" s="750"/>
      <c r="U82" s="750"/>
      <c r="V82" s="750"/>
      <c r="W82" s="750"/>
      <c r="X82" s="750"/>
      <c r="Y82" s="750"/>
      <c r="Z82" s="750"/>
      <c r="AA82" s="750"/>
      <c r="AB82" s="750"/>
      <c r="AC82" s="750"/>
      <c r="AD82" s="750"/>
      <c r="AE82" s="750"/>
      <c r="AF82" s="751"/>
      <c r="AG82" s="769"/>
    </row>
    <row r="83" spans="1:33" ht="18.75" customHeight="1">
      <c r="A83" s="321"/>
      <c r="B83" s="772"/>
      <c r="C83" s="790"/>
      <c r="D83" s="324"/>
      <c r="E83" s="318"/>
      <c r="F83" s="324"/>
      <c r="G83" s="389"/>
      <c r="H83" s="474" t="s">
        <v>171</v>
      </c>
      <c r="I83" s="410" t="s">
        <v>8</v>
      </c>
      <c r="J83" s="360" t="s">
        <v>22</v>
      </c>
      <c r="K83" s="360"/>
      <c r="L83" s="372"/>
      <c r="M83" s="412" t="s">
        <v>8</v>
      </c>
      <c r="N83" s="360" t="s">
        <v>51</v>
      </c>
      <c r="O83" s="360"/>
      <c r="P83" s="372"/>
      <c r="Q83" s="412" t="s">
        <v>8</v>
      </c>
      <c r="R83" s="373" t="s">
        <v>52</v>
      </c>
      <c r="S83" s="373"/>
      <c r="T83" s="373"/>
      <c r="U83" s="373"/>
      <c r="V83" s="360"/>
      <c r="W83" s="360"/>
      <c r="X83" s="360"/>
      <c r="Y83" s="360"/>
      <c r="Z83" s="360"/>
      <c r="AA83" s="360"/>
      <c r="AB83" s="360"/>
      <c r="AC83" s="360"/>
      <c r="AD83" s="360"/>
      <c r="AE83" s="360"/>
      <c r="AF83" s="455"/>
    </row>
    <row r="84" spans="1:33" ht="19.5" customHeight="1">
      <c r="A84" s="327"/>
      <c r="B84" s="774"/>
      <c r="C84" s="329"/>
      <c r="D84" s="496"/>
      <c r="E84" s="320"/>
      <c r="F84" s="331"/>
      <c r="G84" s="332"/>
      <c r="H84" s="344" t="s">
        <v>19</v>
      </c>
      <c r="I84" s="395" t="s">
        <v>8</v>
      </c>
      <c r="J84" s="338" t="s">
        <v>20</v>
      </c>
      <c r="K84" s="396"/>
      <c r="L84" s="361"/>
      <c r="M84" s="397" t="s">
        <v>8</v>
      </c>
      <c r="N84" s="338" t="s">
        <v>21</v>
      </c>
      <c r="O84" s="397"/>
      <c r="P84" s="338"/>
      <c r="Q84" s="398"/>
      <c r="R84" s="398"/>
      <c r="S84" s="398"/>
      <c r="T84" s="398"/>
      <c r="U84" s="398"/>
      <c r="V84" s="398"/>
      <c r="W84" s="398"/>
      <c r="X84" s="398"/>
      <c r="Y84" s="398"/>
      <c r="Z84" s="398"/>
      <c r="AA84" s="398"/>
      <c r="AB84" s="398"/>
      <c r="AC84" s="398"/>
      <c r="AD84" s="398"/>
      <c r="AE84" s="398"/>
      <c r="AF84" s="439"/>
    </row>
    <row r="85" spans="1:33" ht="19.5" customHeight="1">
      <c r="A85" s="327"/>
      <c r="B85" s="774"/>
      <c r="C85" s="329"/>
      <c r="D85" s="496"/>
      <c r="E85" s="320"/>
      <c r="F85" s="331"/>
      <c r="G85" s="332"/>
      <c r="H85" s="344" t="s">
        <v>53</v>
      </c>
      <c r="I85" s="395" t="s">
        <v>8</v>
      </c>
      <c r="J85" s="338" t="s">
        <v>20</v>
      </c>
      <c r="K85" s="396"/>
      <c r="L85" s="361"/>
      <c r="M85" s="397" t="s">
        <v>8</v>
      </c>
      <c r="N85" s="338" t="s">
        <v>21</v>
      </c>
      <c r="O85" s="397"/>
      <c r="P85" s="338"/>
      <c r="Q85" s="398"/>
      <c r="R85" s="398"/>
      <c r="S85" s="398"/>
      <c r="T85" s="398"/>
      <c r="U85" s="398"/>
      <c r="V85" s="398"/>
      <c r="W85" s="398"/>
      <c r="X85" s="398"/>
      <c r="Y85" s="398"/>
      <c r="Z85" s="398"/>
      <c r="AA85" s="398"/>
      <c r="AB85" s="398"/>
      <c r="AC85" s="398"/>
      <c r="AD85" s="398"/>
      <c r="AE85" s="398"/>
      <c r="AF85" s="439"/>
    </row>
    <row r="86" spans="1:33" ht="18.75" customHeight="1">
      <c r="A86" s="327"/>
      <c r="B86" s="774"/>
      <c r="C86" s="791"/>
      <c r="D86" s="331"/>
      <c r="E86" s="320"/>
      <c r="F86" s="331"/>
      <c r="G86" s="428"/>
      <c r="H86" s="468" t="s">
        <v>214</v>
      </c>
      <c r="I86" s="395" t="s">
        <v>8</v>
      </c>
      <c r="J86" s="338" t="s">
        <v>22</v>
      </c>
      <c r="K86" s="396"/>
      <c r="L86" s="397" t="s">
        <v>8</v>
      </c>
      <c r="M86" s="338" t="s">
        <v>26</v>
      </c>
      <c r="N86" s="783"/>
      <c r="O86" s="338"/>
      <c r="P86" s="338"/>
      <c r="Q86" s="338"/>
      <c r="R86" s="338"/>
      <c r="S86" s="338"/>
      <c r="T86" s="338"/>
      <c r="U86" s="338"/>
      <c r="V86" s="338"/>
      <c r="W86" s="338"/>
      <c r="X86" s="338"/>
      <c r="Y86" s="338"/>
      <c r="Z86" s="338"/>
      <c r="AA86" s="338"/>
      <c r="AB86" s="338"/>
      <c r="AC86" s="338"/>
      <c r="AD86" s="338"/>
      <c r="AE86" s="338"/>
      <c r="AF86" s="339"/>
    </row>
    <row r="87" spans="1:33" ht="18.75" customHeight="1">
      <c r="A87" s="327"/>
      <c r="B87" s="774"/>
      <c r="C87" s="791"/>
      <c r="D87" s="331"/>
      <c r="E87" s="320"/>
      <c r="F87" s="331"/>
      <c r="G87" s="428"/>
      <c r="H87" s="468" t="s">
        <v>215</v>
      </c>
      <c r="I87" s="395" t="s">
        <v>8</v>
      </c>
      <c r="J87" s="338" t="s">
        <v>76</v>
      </c>
      <c r="K87" s="396"/>
      <c r="L87" s="361"/>
      <c r="M87" s="397" t="s">
        <v>8</v>
      </c>
      <c r="N87" s="338" t="s">
        <v>88</v>
      </c>
      <c r="O87" s="398"/>
      <c r="P87" s="398"/>
      <c r="Q87" s="398"/>
      <c r="R87" s="338"/>
      <c r="S87" s="338"/>
      <c r="T87" s="338"/>
      <c r="U87" s="338"/>
      <c r="V87" s="338"/>
      <c r="W87" s="338"/>
      <c r="X87" s="338"/>
      <c r="Y87" s="338"/>
      <c r="Z87" s="338"/>
      <c r="AA87" s="338"/>
      <c r="AB87" s="338"/>
      <c r="AC87" s="338"/>
      <c r="AD87" s="338"/>
      <c r="AE87" s="338"/>
      <c r="AF87" s="339"/>
    </row>
    <row r="88" spans="1:33" ht="18.75" customHeight="1">
      <c r="A88" s="496"/>
      <c r="B88" s="769"/>
      <c r="C88" s="496"/>
      <c r="D88" s="496"/>
      <c r="F88" s="331"/>
      <c r="G88" s="428"/>
      <c r="H88" s="345" t="s">
        <v>30</v>
      </c>
      <c r="I88" s="395" t="s">
        <v>8</v>
      </c>
      <c r="J88" s="338" t="s">
        <v>22</v>
      </c>
      <c r="K88" s="396"/>
      <c r="L88" s="397" t="s">
        <v>8</v>
      </c>
      <c r="M88" s="338" t="s">
        <v>26</v>
      </c>
      <c r="N88" s="783"/>
      <c r="O88" s="338"/>
      <c r="P88" s="338"/>
      <c r="Q88" s="338"/>
      <c r="R88" s="338"/>
      <c r="S88" s="338"/>
      <c r="T88" s="338"/>
      <c r="U88" s="338"/>
      <c r="V88" s="338"/>
      <c r="W88" s="338"/>
      <c r="X88" s="338"/>
      <c r="Y88" s="338"/>
      <c r="Z88" s="338"/>
      <c r="AA88" s="338"/>
      <c r="AB88" s="338"/>
      <c r="AC88" s="338"/>
      <c r="AD88" s="338"/>
      <c r="AE88" s="338"/>
      <c r="AF88" s="339"/>
    </row>
    <row r="89" spans="1:33" ht="18.75" customHeight="1">
      <c r="A89" s="327"/>
      <c r="B89" s="774"/>
      <c r="C89" s="791" t="s">
        <v>216</v>
      </c>
      <c r="D89" s="781" t="s">
        <v>8</v>
      </c>
      <c r="E89" s="320" t="s">
        <v>217</v>
      </c>
      <c r="F89" s="331"/>
      <c r="G89" s="428"/>
      <c r="H89" s="1686" t="s">
        <v>31</v>
      </c>
      <c r="I89" s="1688" t="s">
        <v>8</v>
      </c>
      <c r="J89" s="1665" t="s">
        <v>27</v>
      </c>
      <c r="K89" s="1665"/>
      <c r="L89" s="1665"/>
      <c r="M89" s="1688" t="s">
        <v>8</v>
      </c>
      <c r="N89" s="1665" t="s">
        <v>28</v>
      </c>
      <c r="O89" s="1665"/>
      <c r="P89" s="1665"/>
      <c r="Q89" s="422"/>
      <c r="R89" s="422"/>
      <c r="S89" s="422"/>
      <c r="T89" s="422"/>
      <c r="U89" s="422"/>
      <c r="V89" s="422"/>
      <c r="W89" s="422"/>
      <c r="X89" s="422"/>
      <c r="Y89" s="422"/>
      <c r="Z89" s="422"/>
      <c r="AA89" s="422"/>
      <c r="AB89" s="422"/>
      <c r="AC89" s="422"/>
      <c r="AD89" s="422"/>
      <c r="AE89" s="422"/>
      <c r="AF89" s="423"/>
    </row>
    <row r="90" spans="1:33" ht="18.75" customHeight="1">
      <c r="A90" s="781" t="s">
        <v>8</v>
      </c>
      <c r="B90" s="774">
        <v>77</v>
      </c>
      <c r="C90" s="791" t="s">
        <v>219</v>
      </c>
      <c r="D90" s="781" t="s">
        <v>8</v>
      </c>
      <c r="E90" s="320" t="s">
        <v>220</v>
      </c>
      <c r="F90" s="331"/>
      <c r="G90" s="428"/>
      <c r="H90" s="1687"/>
      <c r="I90" s="1689"/>
      <c r="J90" s="1666"/>
      <c r="K90" s="1666"/>
      <c r="L90" s="1666"/>
      <c r="M90" s="1689"/>
      <c r="N90" s="1666"/>
      <c r="O90" s="1666"/>
      <c r="P90" s="1666"/>
      <c r="Q90" s="393"/>
      <c r="R90" s="393"/>
      <c r="S90" s="393"/>
      <c r="T90" s="393"/>
      <c r="U90" s="393"/>
      <c r="V90" s="393"/>
      <c r="W90" s="393"/>
      <c r="X90" s="393"/>
      <c r="Y90" s="393"/>
      <c r="Z90" s="393"/>
      <c r="AA90" s="393"/>
      <c r="AB90" s="393"/>
      <c r="AC90" s="393"/>
      <c r="AD90" s="393"/>
      <c r="AE90" s="393"/>
      <c r="AF90" s="394"/>
    </row>
    <row r="91" spans="1:33" ht="18.75" customHeight="1">
      <c r="A91" s="327"/>
      <c r="B91" s="774"/>
      <c r="C91" s="791" t="s">
        <v>221</v>
      </c>
      <c r="D91" s="331"/>
      <c r="E91" s="320" t="s">
        <v>179</v>
      </c>
      <c r="F91" s="331"/>
      <c r="G91" s="428"/>
      <c r="H91" s="768" t="s">
        <v>65</v>
      </c>
      <c r="I91" s="776" t="s">
        <v>8</v>
      </c>
      <c r="J91" s="338" t="s">
        <v>22</v>
      </c>
      <c r="K91" s="338"/>
      <c r="L91" s="397" t="s">
        <v>8</v>
      </c>
      <c r="M91" s="338" t="s">
        <v>23</v>
      </c>
      <c r="N91" s="338"/>
      <c r="O91" s="778" t="s">
        <v>8</v>
      </c>
      <c r="P91" s="338" t="s">
        <v>24</v>
      </c>
      <c r="Q91" s="783"/>
      <c r="R91" s="778"/>
      <c r="S91" s="338"/>
      <c r="T91" s="783"/>
      <c r="U91" s="778"/>
      <c r="V91" s="338"/>
      <c r="W91" s="783"/>
      <c r="X91" s="393"/>
      <c r="Y91" s="398"/>
      <c r="Z91" s="398"/>
      <c r="AA91" s="398"/>
      <c r="AB91" s="398"/>
      <c r="AC91" s="398"/>
      <c r="AD91" s="398"/>
      <c r="AE91" s="398"/>
      <c r="AF91" s="399"/>
    </row>
    <row r="92" spans="1:33" ht="18.75" customHeight="1">
      <c r="A92" s="327"/>
      <c r="B92" s="774"/>
      <c r="C92" s="791"/>
      <c r="D92" s="331"/>
      <c r="E92" s="320"/>
      <c r="F92" s="331"/>
      <c r="G92" s="428"/>
      <c r="H92" s="468" t="s">
        <v>133</v>
      </c>
      <c r="I92" s="395" t="s">
        <v>8</v>
      </c>
      <c r="J92" s="338" t="s">
        <v>22</v>
      </c>
      <c r="K92" s="396"/>
      <c r="L92" s="397" t="s">
        <v>8</v>
      </c>
      <c r="M92" s="338" t="s">
        <v>26</v>
      </c>
      <c r="N92" s="783"/>
      <c r="O92" s="338"/>
      <c r="P92" s="338"/>
      <c r="Q92" s="338"/>
      <c r="R92" s="338"/>
      <c r="S92" s="338"/>
      <c r="T92" s="338"/>
      <c r="U92" s="338"/>
      <c r="V92" s="338"/>
      <c r="W92" s="338"/>
      <c r="X92" s="338"/>
      <c r="Y92" s="338"/>
      <c r="Z92" s="338"/>
      <c r="AA92" s="338"/>
      <c r="AB92" s="338"/>
      <c r="AC92" s="338"/>
      <c r="AD92" s="338"/>
      <c r="AE92" s="338"/>
      <c r="AF92" s="339"/>
    </row>
    <row r="93" spans="1:33" ht="18.75" customHeight="1">
      <c r="A93" s="496"/>
      <c r="B93" s="497"/>
      <c r="C93" s="775"/>
      <c r="F93" s="331"/>
      <c r="G93" s="428"/>
      <c r="H93" s="319" t="s">
        <v>67</v>
      </c>
      <c r="I93" s="395" t="s">
        <v>8</v>
      </c>
      <c r="J93" s="338" t="s">
        <v>22</v>
      </c>
      <c r="K93" s="396"/>
      <c r="L93" s="397" t="s">
        <v>8</v>
      </c>
      <c r="M93" s="338" t="s">
        <v>26</v>
      </c>
      <c r="N93" s="783"/>
      <c r="O93" s="338"/>
      <c r="P93" s="338"/>
      <c r="Q93" s="338"/>
      <c r="R93" s="338"/>
      <c r="S93" s="338"/>
      <c r="T93" s="338"/>
      <c r="U93" s="338"/>
      <c r="V93" s="338"/>
      <c r="W93" s="338"/>
      <c r="X93" s="338"/>
      <c r="Y93" s="338"/>
      <c r="Z93" s="338"/>
      <c r="AA93" s="338"/>
      <c r="AB93" s="338"/>
      <c r="AC93" s="338"/>
      <c r="AD93" s="338"/>
      <c r="AE93" s="338"/>
      <c r="AF93" s="339"/>
    </row>
    <row r="94" spans="1:33" ht="18.75" customHeight="1">
      <c r="A94" s="496"/>
      <c r="B94" s="497"/>
      <c r="C94" s="775"/>
      <c r="F94" s="331"/>
      <c r="G94" s="428"/>
      <c r="H94" s="380" t="s">
        <v>1390</v>
      </c>
      <c r="I94" s="395" t="s">
        <v>8</v>
      </c>
      <c r="J94" s="338" t="s">
        <v>22</v>
      </c>
      <c r="K94" s="396"/>
      <c r="L94" s="397" t="s">
        <v>8</v>
      </c>
      <c r="M94" s="338" t="s">
        <v>26</v>
      </c>
      <c r="N94" s="783"/>
      <c r="O94" s="338"/>
      <c r="P94" s="338"/>
      <c r="Q94" s="338"/>
      <c r="R94" s="338"/>
      <c r="S94" s="338"/>
      <c r="T94" s="338"/>
      <c r="U94" s="338"/>
      <c r="V94" s="338"/>
      <c r="W94" s="338"/>
      <c r="X94" s="338"/>
      <c r="Y94" s="338"/>
      <c r="Z94" s="338"/>
      <c r="AA94" s="338"/>
      <c r="AB94" s="338"/>
      <c r="AC94" s="338"/>
      <c r="AD94" s="338"/>
      <c r="AE94" s="338"/>
      <c r="AF94" s="339"/>
    </row>
    <row r="95" spans="1:33" ht="18.75" customHeight="1">
      <c r="A95" s="496"/>
      <c r="B95" s="497"/>
      <c r="C95" s="775"/>
      <c r="F95" s="331"/>
      <c r="G95" s="428"/>
      <c r="H95" s="468" t="s">
        <v>144</v>
      </c>
      <c r="I95" s="395" t="s">
        <v>8</v>
      </c>
      <c r="J95" s="338" t="s">
        <v>42</v>
      </c>
      <c r="K95" s="396"/>
      <c r="L95" s="783"/>
      <c r="M95" s="397" t="s">
        <v>8</v>
      </c>
      <c r="N95" s="338" t="s">
        <v>43</v>
      </c>
      <c r="O95" s="398"/>
      <c r="P95" s="398"/>
      <c r="Q95" s="398"/>
      <c r="R95" s="338"/>
      <c r="S95" s="338"/>
      <c r="T95" s="338"/>
      <c r="U95" s="338"/>
      <c r="V95" s="338"/>
      <c r="W95" s="338"/>
      <c r="X95" s="338"/>
      <c r="Y95" s="338"/>
      <c r="Z95" s="338"/>
      <c r="AA95" s="338"/>
      <c r="AB95" s="338"/>
      <c r="AC95" s="338"/>
      <c r="AD95" s="338"/>
      <c r="AE95" s="338"/>
      <c r="AF95" s="339"/>
    </row>
    <row r="96" spans="1:33" ht="18.75" customHeight="1">
      <c r="A96" s="327"/>
      <c r="B96" s="774"/>
      <c r="C96" s="332"/>
      <c r="D96" s="496"/>
      <c r="E96" s="320"/>
      <c r="F96" s="331"/>
      <c r="G96" s="332"/>
      <c r="H96" s="782" t="s">
        <v>218</v>
      </c>
      <c r="I96" s="776" t="s">
        <v>8</v>
      </c>
      <c r="J96" s="338" t="s">
        <v>22</v>
      </c>
      <c r="K96" s="396"/>
      <c r="L96" s="397" t="s">
        <v>8</v>
      </c>
      <c r="M96" s="338" t="s">
        <v>26</v>
      </c>
      <c r="N96" s="338"/>
      <c r="O96" s="783"/>
      <c r="P96" s="783"/>
      <c r="Q96" s="783"/>
      <c r="R96" s="783"/>
      <c r="S96" s="783"/>
      <c r="T96" s="783"/>
      <c r="U96" s="783"/>
      <c r="V96" s="783"/>
      <c r="W96" s="783"/>
      <c r="X96" s="783"/>
      <c r="Y96" s="783"/>
      <c r="Z96" s="783"/>
      <c r="AA96" s="783"/>
      <c r="AB96" s="783"/>
      <c r="AC96" s="338"/>
      <c r="AD96" s="338"/>
      <c r="AE96" s="338"/>
      <c r="AF96" s="339"/>
    </row>
    <row r="97" spans="1:32" ht="18.75" customHeight="1">
      <c r="A97" s="327"/>
      <c r="B97" s="774"/>
      <c r="C97" s="791"/>
      <c r="D97" s="331"/>
      <c r="E97" s="320"/>
      <c r="F97" s="331"/>
      <c r="G97" s="428"/>
      <c r="H97" s="468" t="s">
        <v>120</v>
      </c>
      <c r="I97" s="395" t="s">
        <v>8</v>
      </c>
      <c r="J97" s="338" t="s">
        <v>22</v>
      </c>
      <c r="K97" s="396"/>
      <c r="L97" s="397" t="s">
        <v>8</v>
      </c>
      <c r="M97" s="338" t="s">
        <v>26</v>
      </c>
      <c r="N97" s="783"/>
      <c r="O97" s="338"/>
      <c r="P97" s="338"/>
      <c r="Q97" s="338"/>
      <c r="R97" s="338"/>
      <c r="S97" s="338"/>
      <c r="T97" s="338"/>
      <c r="U97" s="338"/>
      <c r="V97" s="338"/>
      <c r="W97" s="338"/>
      <c r="X97" s="338"/>
      <c r="Y97" s="338"/>
      <c r="Z97" s="338"/>
      <c r="AA97" s="338"/>
      <c r="AB97" s="338"/>
      <c r="AC97" s="338"/>
      <c r="AD97" s="338"/>
      <c r="AE97" s="338"/>
      <c r="AF97" s="339"/>
    </row>
    <row r="98" spans="1:32" ht="18.75" customHeight="1">
      <c r="A98" s="327"/>
      <c r="B98" s="774"/>
      <c r="C98" s="329"/>
      <c r="D98" s="496"/>
      <c r="E98" s="320"/>
      <c r="F98" s="331"/>
      <c r="G98" s="332"/>
      <c r="H98" s="782" t="s">
        <v>222</v>
      </c>
      <c r="I98" s="776" t="s">
        <v>8</v>
      </c>
      <c r="J98" s="338" t="s">
        <v>22</v>
      </c>
      <c r="K98" s="396"/>
      <c r="L98" s="397" t="s">
        <v>8</v>
      </c>
      <c r="M98" s="338" t="s">
        <v>26</v>
      </c>
      <c r="N98" s="338"/>
      <c r="O98" s="783"/>
      <c r="P98" s="783"/>
      <c r="Q98" s="783"/>
      <c r="R98" s="783"/>
      <c r="S98" s="783"/>
      <c r="T98" s="783"/>
      <c r="U98" s="783"/>
      <c r="V98" s="783"/>
      <c r="W98" s="783"/>
      <c r="X98" s="783"/>
      <c r="Y98" s="783"/>
      <c r="Z98" s="783"/>
      <c r="AA98" s="783"/>
      <c r="AB98" s="783"/>
      <c r="AC98" s="338"/>
      <c r="AD98" s="338"/>
      <c r="AE98" s="338"/>
      <c r="AF98" s="339"/>
    </row>
    <row r="99" spans="1:32" ht="18.75" customHeight="1">
      <c r="A99" s="327"/>
      <c r="B99" s="774"/>
      <c r="C99" s="791"/>
      <c r="D99" s="331"/>
      <c r="E99" s="320"/>
      <c r="F99" s="331"/>
      <c r="G99" s="428"/>
      <c r="H99" s="468" t="s">
        <v>130</v>
      </c>
      <c r="I99" s="395" t="s">
        <v>8</v>
      </c>
      <c r="J99" s="338" t="s">
        <v>22</v>
      </c>
      <c r="K99" s="338"/>
      <c r="L99" s="397" t="s">
        <v>8</v>
      </c>
      <c r="M99" s="338" t="s">
        <v>44</v>
      </c>
      <c r="N99" s="338"/>
      <c r="O99" s="397" t="s">
        <v>8</v>
      </c>
      <c r="P99" s="338" t="s">
        <v>45</v>
      </c>
      <c r="Q99" s="783"/>
      <c r="R99" s="783"/>
      <c r="S99" s="783"/>
      <c r="T99" s="338"/>
      <c r="U99" s="338"/>
      <c r="V99" s="338"/>
      <c r="W99" s="338"/>
      <c r="X99" s="338"/>
      <c r="Y99" s="338"/>
      <c r="Z99" s="338"/>
      <c r="AA99" s="338"/>
      <c r="AB99" s="338"/>
      <c r="AC99" s="338"/>
      <c r="AD99" s="338"/>
      <c r="AE99" s="338"/>
      <c r="AF99" s="339"/>
    </row>
    <row r="100" spans="1:32" ht="18.75" customHeight="1">
      <c r="A100" s="327"/>
      <c r="B100" s="774"/>
      <c r="C100" s="791"/>
      <c r="D100" s="331"/>
      <c r="E100" s="320"/>
      <c r="F100" s="331"/>
      <c r="G100" s="428"/>
      <c r="H100" s="468" t="s">
        <v>178</v>
      </c>
      <c r="I100" s="395" t="s">
        <v>8</v>
      </c>
      <c r="J100" s="338" t="s">
        <v>22</v>
      </c>
      <c r="K100" s="396"/>
      <c r="L100" s="397" t="s">
        <v>8</v>
      </c>
      <c r="M100" s="338" t="s">
        <v>26</v>
      </c>
      <c r="N100" s="783"/>
      <c r="O100" s="338"/>
      <c r="P100" s="338"/>
      <c r="Q100" s="338"/>
      <c r="R100" s="338"/>
      <c r="S100" s="338"/>
      <c r="T100" s="338"/>
      <c r="U100" s="338"/>
      <c r="V100" s="338"/>
      <c r="W100" s="338"/>
      <c r="X100" s="338"/>
      <c r="Y100" s="338"/>
      <c r="Z100" s="338"/>
      <c r="AA100" s="338"/>
      <c r="AB100" s="338"/>
      <c r="AC100" s="338"/>
      <c r="AD100" s="338"/>
      <c r="AE100" s="338"/>
      <c r="AF100" s="339"/>
    </row>
    <row r="101" spans="1:32" ht="18.75" customHeight="1">
      <c r="A101" s="327"/>
      <c r="B101" s="774"/>
      <c r="C101" s="791"/>
      <c r="D101" s="331"/>
      <c r="E101" s="320"/>
      <c r="F101" s="331"/>
      <c r="G101" s="428"/>
      <c r="H101" s="380" t="s">
        <v>147</v>
      </c>
      <c r="I101" s="395" t="s">
        <v>8</v>
      </c>
      <c r="J101" s="338" t="s">
        <v>22</v>
      </c>
      <c r="K101" s="396"/>
      <c r="L101" s="397" t="s">
        <v>8</v>
      </c>
      <c r="M101" s="338" t="s">
        <v>44</v>
      </c>
      <c r="N101" s="338"/>
      <c r="O101" s="778" t="s">
        <v>8</v>
      </c>
      <c r="P101" s="340" t="s">
        <v>45</v>
      </c>
      <c r="Q101" s="338"/>
      <c r="R101" s="338"/>
      <c r="S101" s="396"/>
      <c r="T101" s="338"/>
      <c r="U101" s="396"/>
      <c r="V101" s="396"/>
      <c r="W101" s="396"/>
      <c r="X101" s="396"/>
      <c r="Y101" s="338"/>
      <c r="Z101" s="338"/>
      <c r="AA101" s="338"/>
      <c r="AB101" s="338"/>
      <c r="AC101" s="338"/>
      <c r="AD101" s="338"/>
      <c r="AE101" s="338"/>
      <c r="AF101" s="339"/>
    </row>
    <row r="102" spans="1:32" ht="18.75" customHeight="1">
      <c r="A102" s="327"/>
      <c r="B102" s="774"/>
      <c r="C102" s="791"/>
      <c r="D102" s="331"/>
      <c r="E102" s="320"/>
      <c r="F102" s="331"/>
      <c r="G102" s="428"/>
      <c r="H102" s="468" t="s">
        <v>239</v>
      </c>
      <c r="I102" s="395" t="s">
        <v>8</v>
      </c>
      <c r="J102" s="338" t="s">
        <v>22</v>
      </c>
      <c r="K102" s="396"/>
      <c r="L102" s="397" t="s">
        <v>8</v>
      </c>
      <c r="M102" s="338" t="s">
        <v>26</v>
      </c>
      <c r="N102" s="783"/>
      <c r="O102" s="338"/>
      <c r="P102" s="338"/>
      <c r="Q102" s="338"/>
      <c r="R102" s="338"/>
      <c r="S102" s="338"/>
      <c r="T102" s="338"/>
      <c r="U102" s="338"/>
      <c r="V102" s="338"/>
      <c r="W102" s="338"/>
      <c r="X102" s="338"/>
      <c r="Y102" s="338"/>
      <c r="Z102" s="338"/>
      <c r="AA102" s="338"/>
      <c r="AB102" s="338"/>
      <c r="AC102" s="338"/>
      <c r="AD102" s="338"/>
      <c r="AE102" s="338"/>
      <c r="AF102" s="339"/>
    </row>
    <row r="103" spans="1:32" ht="18.75" customHeight="1">
      <c r="A103" s="346"/>
      <c r="B103" s="789"/>
      <c r="C103" s="792"/>
      <c r="D103" s="493"/>
      <c r="E103" s="350"/>
      <c r="F103" s="493"/>
      <c r="G103" s="427"/>
      <c r="H103" s="494" t="s">
        <v>69</v>
      </c>
      <c r="I103" s="407" t="s">
        <v>8</v>
      </c>
      <c r="J103" s="353" t="s">
        <v>22</v>
      </c>
      <c r="K103" s="429"/>
      <c r="L103" s="408" t="s">
        <v>8</v>
      </c>
      <c r="M103" s="353" t="s">
        <v>26</v>
      </c>
      <c r="N103" s="793"/>
      <c r="O103" s="353"/>
      <c r="P103" s="353"/>
      <c r="Q103" s="353"/>
      <c r="R103" s="353"/>
      <c r="S103" s="353"/>
      <c r="T103" s="353"/>
      <c r="U103" s="353"/>
      <c r="V103" s="353"/>
      <c r="W103" s="353"/>
      <c r="X103" s="353"/>
      <c r="Y103" s="353"/>
      <c r="Z103" s="353"/>
      <c r="AA103" s="353"/>
      <c r="AB103" s="353"/>
      <c r="AC103" s="353"/>
      <c r="AD103" s="353"/>
      <c r="AE103" s="353"/>
      <c r="AF103" s="354"/>
    </row>
    <row r="104" spans="1:32" ht="18.75" customHeight="1">
      <c r="A104" s="321"/>
      <c r="B104" s="772"/>
      <c r="C104" s="790"/>
      <c r="D104" s="785"/>
      <c r="E104" s="369"/>
      <c r="F104" s="379"/>
      <c r="G104" s="389"/>
      <c r="H104" s="474" t="s">
        <v>50</v>
      </c>
      <c r="I104" s="410" t="s">
        <v>8</v>
      </c>
      <c r="J104" s="360" t="s">
        <v>22</v>
      </c>
      <c r="K104" s="360"/>
      <c r="L104" s="372"/>
      <c r="M104" s="412" t="s">
        <v>8</v>
      </c>
      <c r="N104" s="360" t="s">
        <v>51</v>
      </c>
      <c r="O104" s="360"/>
      <c r="P104" s="372"/>
      <c r="Q104" s="412" t="s">
        <v>8</v>
      </c>
      <c r="R104" s="373" t="s">
        <v>52</v>
      </c>
      <c r="S104" s="373"/>
      <c r="T104" s="373"/>
      <c r="U104" s="373"/>
      <c r="V104" s="360"/>
      <c r="W104" s="360"/>
      <c r="X104" s="360"/>
      <c r="Y104" s="360"/>
      <c r="Z104" s="360"/>
      <c r="AA104" s="360"/>
      <c r="AB104" s="360"/>
      <c r="AC104" s="360"/>
      <c r="AD104" s="360"/>
      <c r="AE104" s="360"/>
      <c r="AF104" s="455"/>
    </row>
    <row r="105" spans="1:32" s="476" customFormat="1" ht="19.5" customHeight="1">
      <c r="A105" s="481"/>
      <c r="B105" s="482"/>
      <c r="C105" s="708" t="s">
        <v>240</v>
      </c>
      <c r="D105" s="781" t="s">
        <v>8</v>
      </c>
      <c r="E105" s="320" t="s">
        <v>217</v>
      </c>
      <c r="F105" s="709"/>
      <c r="G105" s="709"/>
      <c r="H105" s="344" t="s">
        <v>19</v>
      </c>
      <c r="I105" s="395" t="s">
        <v>8</v>
      </c>
      <c r="J105" s="338" t="s">
        <v>20</v>
      </c>
      <c r="K105" s="396"/>
      <c r="L105" s="361"/>
      <c r="M105" s="397" t="s">
        <v>8</v>
      </c>
      <c r="N105" s="338" t="s">
        <v>21</v>
      </c>
      <c r="O105" s="397"/>
      <c r="P105" s="338"/>
      <c r="Q105" s="398"/>
      <c r="R105" s="398"/>
      <c r="S105" s="398"/>
      <c r="T105" s="398"/>
      <c r="U105" s="398"/>
      <c r="V105" s="398"/>
      <c r="W105" s="398"/>
      <c r="X105" s="398"/>
      <c r="Y105" s="398"/>
      <c r="Z105" s="398"/>
      <c r="AA105" s="398"/>
      <c r="AB105" s="398"/>
      <c r="AC105" s="398"/>
      <c r="AD105" s="398"/>
      <c r="AE105" s="398"/>
      <c r="AF105" s="439"/>
    </row>
    <row r="106" spans="1:32" ht="18.75" customHeight="1">
      <c r="A106" s="781" t="s">
        <v>8</v>
      </c>
      <c r="B106" s="774">
        <v>79</v>
      </c>
      <c r="C106" s="791" t="s">
        <v>241</v>
      </c>
      <c r="D106" s="781" t="s">
        <v>8</v>
      </c>
      <c r="E106" s="320" t="s">
        <v>220</v>
      </c>
      <c r="F106" s="331"/>
      <c r="G106" s="428"/>
      <c r="H106" s="344" t="s">
        <v>53</v>
      </c>
      <c r="I106" s="395" t="s">
        <v>8</v>
      </c>
      <c r="J106" s="338" t="s">
        <v>20</v>
      </c>
      <c r="K106" s="396"/>
      <c r="L106" s="361"/>
      <c r="M106" s="397" t="s">
        <v>8</v>
      </c>
      <c r="N106" s="338" t="s">
        <v>21</v>
      </c>
      <c r="O106" s="397"/>
      <c r="P106" s="338"/>
      <c r="Q106" s="398"/>
      <c r="R106" s="398"/>
      <c r="S106" s="398"/>
      <c r="T106" s="398"/>
      <c r="U106" s="398"/>
      <c r="V106" s="398"/>
      <c r="W106" s="398"/>
      <c r="X106" s="398"/>
      <c r="Y106" s="398"/>
      <c r="Z106" s="398"/>
      <c r="AA106" s="398"/>
      <c r="AB106" s="398"/>
      <c r="AC106" s="398"/>
      <c r="AD106" s="398"/>
      <c r="AE106" s="398"/>
      <c r="AF106" s="439"/>
    </row>
    <row r="107" spans="1:32" ht="18.75" customHeight="1">
      <c r="A107" s="781"/>
      <c r="B107" s="774"/>
      <c r="C107" s="791" t="s">
        <v>242</v>
      </c>
      <c r="E107" s="497" t="s">
        <v>237</v>
      </c>
      <c r="F107" s="331"/>
      <c r="G107" s="428"/>
      <c r="H107" s="1686" t="s">
        <v>47</v>
      </c>
      <c r="I107" s="1690" t="s">
        <v>8</v>
      </c>
      <c r="J107" s="1665" t="s">
        <v>27</v>
      </c>
      <c r="K107" s="1665"/>
      <c r="L107" s="1665"/>
      <c r="M107" s="1688" t="s">
        <v>8</v>
      </c>
      <c r="N107" s="1665" t="s">
        <v>28</v>
      </c>
      <c r="O107" s="1665"/>
      <c r="P107" s="1665"/>
      <c r="Q107" s="422"/>
      <c r="R107" s="422"/>
      <c r="S107" s="422"/>
      <c r="T107" s="422"/>
      <c r="U107" s="422"/>
      <c r="V107" s="422"/>
      <c r="W107" s="422"/>
      <c r="X107" s="422"/>
      <c r="Y107" s="422"/>
      <c r="Z107" s="422"/>
      <c r="AA107" s="422"/>
      <c r="AB107" s="422"/>
      <c r="AC107" s="422"/>
      <c r="AD107" s="422"/>
      <c r="AE107" s="422"/>
      <c r="AF107" s="423"/>
    </row>
    <row r="108" spans="1:32" ht="18.75" customHeight="1">
      <c r="A108" s="346"/>
      <c r="B108" s="789"/>
      <c r="C108" s="780"/>
      <c r="D108" s="491"/>
      <c r="E108" s="780"/>
      <c r="F108" s="351"/>
      <c r="G108" s="427"/>
      <c r="H108" s="1692"/>
      <c r="I108" s="1695"/>
      <c r="J108" s="1696"/>
      <c r="K108" s="1696"/>
      <c r="L108" s="1696"/>
      <c r="M108" s="1697"/>
      <c r="N108" s="1696"/>
      <c r="O108" s="1696"/>
      <c r="P108" s="1696"/>
      <c r="Q108" s="418"/>
      <c r="R108" s="418"/>
      <c r="S108" s="418"/>
      <c r="T108" s="418"/>
      <c r="U108" s="418"/>
      <c r="V108" s="418"/>
      <c r="W108" s="418"/>
      <c r="X108" s="418"/>
      <c r="Y108" s="418"/>
      <c r="Z108" s="418"/>
      <c r="AA108" s="418"/>
      <c r="AB108" s="418"/>
      <c r="AC108" s="418"/>
      <c r="AD108" s="418"/>
      <c r="AE108" s="418"/>
      <c r="AF108" s="419"/>
    </row>
    <row r="109" spans="1:32" ht="18.75" customHeight="1">
      <c r="A109" s="321"/>
      <c r="B109" s="772"/>
      <c r="C109" s="790"/>
      <c r="D109" s="324"/>
      <c r="E109" s="318"/>
      <c r="F109" s="324"/>
      <c r="G109" s="389"/>
      <c r="H109" s="474" t="s">
        <v>72</v>
      </c>
      <c r="I109" s="410" t="s">
        <v>8</v>
      </c>
      <c r="J109" s="360" t="s">
        <v>22</v>
      </c>
      <c r="K109" s="360"/>
      <c r="L109" s="372"/>
      <c r="M109" s="412" t="s">
        <v>8</v>
      </c>
      <c r="N109" s="360" t="s">
        <v>51</v>
      </c>
      <c r="O109" s="360"/>
      <c r="P109" s="372"/>
      <c r="Q109" s="412" t="s">
        <v>8</v>
      </c>
      <c r="R109" s="373" t="s">
        <v>52</v>
      </c>
      <c r="S109" s="373"/>
      <c r="T109" s="373"/>
      <c r="U109" s="373"/>
      <c r="V109" s="360"/>
      <c r="W109" s="360"/>
      <c r="X109" s="360"/>
      <c r="Y109" s="360"/>
      <c r="Z109" s="360"/>
      <c r="AA109" s="360"/>
      <c r="AB109" s="360"/>
      <c r="AC109" s="360"/>
      <c r="AD109" s="360"/>
      <c r="AE109" s="360"/>
      <c r="AF109" s="455"/>
    </row>
    <row r="110" spans="1:32" ht="19.5" customHeight="1">
      <c r="A110" s="327"/>
      <c r="B110" s="774"/>
      <c r="C110" s="329"/>
      <c r="D110" s="496"/>
      <c r="E110" s="320"/>
      <c r="F110" s="331"/>
      <c r="G110" s="332"/>
      <c r="H110" s="344" t="s">
        <v>19</v>
      </c>
      <c r="I110" s="395" t="s">
        <v>8</v>
      </c>
      <c r="J110" s="338" t="s">
        <v>20</v>
      </c>
      <c r="K110" s="396"/>
      <c r="L110" s="361"/>
      <c r="M110" s="397" t="s">
        <v>8</v>
      </c>
      <c r="N110" s="338" t="s">
        <v>21</v>
      </c>
      <c r="O110" s="397"/>
      <c r="P110" s="338"/>
      <c r="Q110" s="398"/>
      <c r="R110" s="398"/>
      <c r="S110" s="398"/>
      <c r="T110" s="398"/>
      <c r="U110" s="398"/>
      <c r="V110" s="398"/>
      <c r="W110" s="398"/>
      <c r="X110" s="398"/>
      <c r="Y110" s="398"/>
      <c r="Z110" s="398"/>
      <c r="AA110" s="398"/>
      <c r="AB110" s="398"/>
      <c r="AC110" s="398"/>
      <c r="AD110" s="398"/>
      <c r="AE110" s="398"/>
      <c r="AF110" s="439"/>
    </row>
    <row r="111" spans="1:32" ht="19.5" customHeight="1">
      <c r="A111" s="327"/>
      <c r="B111" s="774"/>
      <c r="C111" s="329"/>
      <c r="D111" s="496"/>
      <c r="E111" s="320"/>
      <c r="F111" s="331"/>
      <c r="G111" s="332"/>
      <c r="H111" s="344" t="s">
        <v>53</v>
      </c>
      <c r="I111" s="395" t="s">
        <v>8</v>
      </c>
      <c r="J111" s="338" t="s">
        <v>20</v>
      </c>
      <c r="K111" s="396"/>
      <c r="L111" s="361"/>
      <c r="M111" s="397" t="s">
        <v>8</v>
      </c>
      <c r="N111" s="338" t="s">
        <v>21</v>
      </c>
      <c r="O111" s="397"/>
      <c r="P111" s="338"/>
      <c r="Q111" s="398"/>
      <c r="R111" s="398"/>
      <c r="S111" s="398"/>
      <c r="T111" s="398"/>
      <c r="U111" s="398"/>
      <c r="V111" s="398"/>
      <c r="W111" s="398"/>
      <c r="X111" s="398"/>
      <c r="Y111" s="398"/>
      <c r="Z111" s="398"/>
      <c r="AA111" s="398"/>
      <c r="AB111" s="398"/>
      <c r="AC111" s="398"/>
      <c r="AD111" s="398"/>
      <c r="AE111" s="398"/>
      <c r="AF111" s="439"/>
    </row>
    <row r="112" spans="1:32" ht="18.75" customHeight="1">
      <c r="A112" s="327"/>
      <c r="B112" s="774"/>
      <c r="C112" s="791"/>
      <c r="D112" s="331"/>
      <c r="E112" s="320"/>
      <c r="F112" s="331"/>
      <c r="G112" s="428"/>
      <c r="H112" s="468" t="s">
        <v>156</v>
      </c>
      <c r="I112" s="395" t="s">
        <v>8</v>
      </c>
      <c r="J112" s="338" t="s">
        <v>42</v>
      </c>
      <c r="K112" s="396"/>
      <c r="L112" s="783"/>
      <c r="M112" s="397" t="s">
        <v>8</v>
      </c>
      <c r="N112" s="338" t="s">
        <v>43</v>
      </c>
      <c r="O112" s="398"/>
      <c r="P112" s="398"/>
      <c r="Q112" s="398"/>
      <c r="R112" s="338"/>
      <c r="S112" s="338"/>
      <c r="T112" s="338"/>
      <c r="U112" s="338"/>
      <c r="V112" s="338"/>
      <c r="W112" s="338"/>
      <c r="X112" s="338"/>
      <c r="Y112" s="338"/>
      <c r="Z112" s="338"/>
      <c r="AA112" s="338"/>
      <c r="AB112" s="338"/>
      <c r="AC112" s="338"/>
      <c r="AD112" s="338"/>
      <c r="AE112" s="338"/>
      <c r="AF112" s="339"/>
    </row>
    <row r="113" spans="1:32" ht="18.75" customHeight="1">
      <c r="A113" s="781" t="s">
        <v>8</v>
      </c>
      <c r="B113" s="774">
        <v>74</v>
      </c>
      <c r="C113" s="791" t="s">
        <v>224</v>
      </c>
      <c r="D113" s="781" t="s">
        <v>8</v>
      </c>
      <c r="E113" s="320" t="s">
        <v>81</v>
      </c>
      <c r="F113" s="331"/>
      <c r="G113" s="428"/>
      <c r="H113" s="345" t="s">
        <v>61</v>
      </c>
      <c r="I113" s="395" t="s">
        <v>8</v>
      </c>
      <c r="J113" s="338" t="s">
        <v>22</v>
      </c>
      <c r="K113" s="338"/>
      <c r="L113" s="397" t="s">
        <v>8</v>
      </c>
      <c r="M113" s="338" t="s">
        <v>23</v>
      </c>
      <c r="N113" s="338"/>
      <c r="O113" s="397" t="s">
        <v>8</v>
      </c>
      <c r="P113" s="338" t="s">
        <v>24</v>
      </c>
      <c r="Q113" s="783"/>
      <c r="R113" s="783"/>
      <c r="S113" s="425"/>
      <c r="T113" s="425"/>
      <c r="U113" s="425"/>
      <c r="V113" s="425"/>
      <c r="W113" s="425"/>
      <c r="X113" s="425"/>
      <c r="Y113" s="425"/>
      <c r="Z113" s="425"/>
      <c r="AA113" s="425"/>
      <c r="AB113" s="425"/>
      <c r="AC113" s="425"/>
      <c r="AD113" s="425"/>
      <c r="AE113" s="425"/>
      <c r="AF113" s="472"/>
    </row>
    <row r="114" spans="1:32" ht="18.75" customHeight="1">
      <c r="A114" s="327"/>
      <c r="B114" s="774"/>
      <c r="C114" s="791" t="s">
        <v>60</v>
      </c>
      <c r="D114" s="781" t="s">
        <v>8</v>
      </c>
      <c r="E114" s="320" t="s">
        <v>168</v>
      </c>
      <c r="F114" s="331"/>
      <c r="G114" s="428"/>
      <c r="H114" s="345" t="s">
        <v>80</v>
      </c>
      <c r="I114" s="395" t="s">
        <v>8</v>
      </c>
      <c r="J114" s="338" t="s">
        <v>22</v>
      </c>
      <c r="K114" s="338"/>
      <c r="L114" s="397" t="s">
        <v>8</v>
      </c>
      <c r="M114" s="338" t="s">
        <v>44</v>
      </c>
      <c r="N114" s="338"/>
      <c r="O114" s="397" t="s">
        <v>8</v>
      </c>
      <c r="P114" s="338" t="s">
        <v>45</v>
      </c>
      <c r="Q114" s="783"/>
      <c r="R114" s="783"/>
      <c r="S114" s="783"/>
      <c r="T114" s="338"/>
      <c r="U114" s="338"/>
      <c r="V114" s="338"/>
      <c r="W114" s="338"/>
      <c r="X114" s="338"/>
      <c r="Y114" s="338"/>
      <c r="Z114" s="338"/>
      <c r="AA114" s="338"/>
      <c r="AB114" s="338"/>
      <c r="AC114" s="338"/>
      <c r="AD114" s="338"/>
      <c r="AE114" s="338"/>
      <c r="AF114" s="339"/>
    </row>
    <row r="115" spans="1:32" ht="18.75" customHeight="1">
      <c r="A115" s="781"/>
      <c r="B115" s="774"/>
      <c r="C115" s="791"/>
      <c r="D115" s="781" t="s">
        <v>8</v>
      </c>
      <c r="E115" s="320" t="s">
        <v>169</v>
      </c>
      <c r="F115" s="331"/>
      <c r="G115" s="428"/>
      <c r="H115" s="345" t="s">
        <v>94</v>
      </c>
      <c r="I115" s="395" t="s">
        <v>8</v>
      </c>
      <c r="J115" s="338" t="s">
        <v>22</v>
      </c>
      <c r="K115" s="396"/>
      <c r="L115" s="397" t="s">
        <v>8</v>
      </c>
      <c r="M115" s="338" t="s">
        <v>26</v>
      </c>
      <c r="N115" s="783"/>
      <c r="O115" s="338"/>
      <c r="P115" s="338"/>
      <c r="Q115" s="338"/>
      <c r="R115" s="338"/>
      <c r="S115" s="338"/>
      <c r="T115" s="338"/>
      <c r="U115" s="338"/>
      <c r="V115" s="338"/>
      <c r="W115" s="338"/>
      <c r="X115" s="338"/>
      <c r="Y115" s="338"/>
      <c r="Z115" s="338"/>
      <c r="AA115" s="338"/>
      <c r="AB115" s="338"/>
      <c r="AC115" s="338"/>
      <c r="AD115" s="338"/>
      <c r="AE115" s="338"/>
      <c r="AF115" s="339"/>
    </row>
    <row r="116" spans="1:32" ht="18.75" customHeight="1">
      <c r="A116" s="327"/>
      <c r="B116" s="774"/>
      <c r="C116" s="791"/>
      <c r="D116" s="781"/>
      <c r="E116" s="320"/>
      <c r="F116" s="331"/>
      <c r="G116" s="428"/>
      <c r="H116" s="468" t="s">
        <v>172</v>
      </c>
      <c r="I116" s="395" t="s">
        <v>8</v>
      </c>
      <c r="J116" s="338" t="s">
        <v>22</v>
      </c>
      <c r="K116" s="396"/>
      <c r="L116" s="397" t="s">
        <v>8</v>
      </c>
      <c r="M116" s="338" t="s">
        <v>26</v>
      </c>
      <c r="N116" s="783"/>
      <c r="O116" s="338"/>
      <c r="P116" s="338"/>
      <c r="Q116" s="338"/>
      <c r="R116" s="338"/>
      <c r="S116" s="338"/>
      <c r="T116" s="338"/>
      <c r="U116" s="338"/>
      <c r="V116" s="338"/>
      <c r="W116" s="338"/>
      <c r="X116" s="338"/>
      <c r="Y116" s="338"/>
      <c r="Z116" s="338"/>
      <c r="AA116" s="338"/>
      <c r="AB116" s="338"/>
      <c r="AC116" s="338"/>
      <c r="AD116" s="338"/>
      <c r="AE116" s="338"/>
      <c r="AF116" s="339"/>
    </row>
    <row r="117" spans="1:32" ht="18.75" customHeight="1">
      <c r="A117" s="327"/>
      <c r="B117" s="774"/>
      <c r="C117" s="791"/>
      <c r="D117" s="331"/>
      <c r="E117" s="320"/>
      <c r="F117" s="331"/>
      <c r="G117" s="428"/>
      <c r="H117" s="319" t="s">
        <v>67</v>
      </c>
      <c r="I117" s="395" t="s">
        <v>8</v>
      </c>
      <c r="J117" s="338" t="s">
        <v>22</v>
      </c>
      <c r="K117" s="396"/>
      <c r="L117" s="397" t="s">
        <v>8</v>
      </c>
      <c r="M117" s="338" t="s">
        <v>26</v>
      </c>
      <c r="N117" s="783"/>
      <c r="O117" s="338"/>
      <c r="P117" s="338"/>
      <c r="Q117" s="338"/>
      <c r="R117" s="338"/>
      <c r="S117" s="338"/>
      <c r="T117" s="338"/>
      <c r="U117" s="338"/>
      <c r="V117" s="338"/>
      <c r="W117" s="338"/>
      <c r="X117" s="338"/>
      <c r="Y117" s="338"/>
      <c r="Z117" s="338"/>
      <c r="AA117" s="338"/>
      <c r="AB117" s="338"/>
      <c r="AC117" s="338"/>
      <c r="AD117" s="338"/>
      <c r="AE117" s="338"/>
      <c r="AF117" s="339"/>
    </row>
    <row r="118" spans="1:32" ht="18.75" customHeight="1">
      <c r="A118" s="327"/>
      <c r="B118" s="774"/>
      <c r="C118" s="791"/>
      <c r="D118" s="331"/>
      <c r="E118" s="320"/>
      <c r="F118" s="331"/>
      <c r="G118" s="428"/>
      <c r="H118" s="345" t="s">
        <v>68</v>
      </c>
      <c r="I118" s="395" t="s">
        <v>8</v>
      </c>
      <c r="J118" s="338" t="s">
        <v>22</v>
      </c>
      <c r="K118" s="396"/>
      <c r="L118" s="397" t="s">
        <v>8</v>
      </c>
      <c r="M118" s="338" t="s">
        <v>26</v>
      </c>
      <c r="N118" s="783"/>
      <c r="O118" s="338"/>
      <c r="P118" s="338"/>
      <c r="Q118" s="338"/>
      <c r="R118" s="338"/>
      <c r="S118" s="338"/>
      <c r="T118" s="338"/>
      <c r="U118" s="338"/>
      <c r="V118" s="338"/>
      <c r="W118" s="338"/>
      <c r="X118" s="338"/>
      <c r="Y118" s="338"/>
      <c r="Z118" s="338"/>
      <c r="AA118" s="338"/>
      <c r="AB118" s="338"/>
      <c r="AC118" s="338"/>
      <c r="AD118" s="338"/>
      <c r="AE118" s="338"/>
      <c r="AF118" s="339"/>
    </row>
    <row r="119" spans="1:32" ht="18.75" customHeight="1">
      <c r="A119" s="346"/>
      <c r="B119" s="789"/>
      <c r="C119" s="792"/>
      <c r="D119" s="351"/>
      <c r="E119" s="350"/>
      <c r="F119" s="351"/>
      <c r="G119" s="427"/>
      <c r="H119" s="462" t="s">
        <v>69</v>
      </c>
      <c r="I119" s="407" t="s">
        <v>8</v>
      </c>
      <c r="J119" s="353" t="s">
        <v>22</v>
      </c>
      <c r="K119" s="429"/>
      <c r="L119" s="408" t="s">
        <v>8</v>
      </c>
      <c r="M119" s="353" t="s">
        <v>26</v>
      </c>
      <c r="N119" s="793"/>
      <c r="O119" s="353"/>
      <c r="P119" s="353"/>
      <c r="Q119" s="353"/>
      <c r="R119" s="353"/>
      <c r="S119" s="353"/>
      <c r="T119" s="353"/>
      <c r="U119" s="353"/>
      <c r="V119" s="353"/>
      <c r="W119" s="353"/>
      <c r="X119" s="353"/>
      <c r="Y119" s="353"/>
      <c r="Z119" s="353"/>
      <c r="AA119" s="353"/>
      <c r="AB119" s="353"/>
      <c r="AC119" s="353"/>
      <c r="AD119" s="353"/>
      <c r="AE119" s="353"/>
      <c r="AF119" s="354"/>
    </row>
    <row r="120" spans="1:32" ht="18.75" customHeight="1">
      <c r="A120" s="321"/>
      <c r="B120" s="772"/>
      <c r="C120" s="790"/>
      <c r="D120" s="324"/>
      <c r="E120" s="318"/>
      <c r="F120" s="324"/>
      <c r="G120" s="389"/>
      <c r="H120" s="474" t="s">
        <v>72</v>
      </c>
      <c r="I120" s="410" t="s">
        <v>8</v>
      </c>
      <c r="J120" s="360" t="s">
        <v>22</v>
      </c>
      <c r="K120" s="360"/>
      <c r="L120" s="372"/>
      <c r="M120" s="412" t="s">
        <v>8</v>
      </c>
      <c r="N120" s="360" t="s">
        <v>51</v>
      </c>
      <c r="O120" s="360"/>
      <c r="P120" s="372"/>
      <c r="Q120" s="412" t="s">
        <v>8</v>
      </c>
      <c r="R120" s="373" t="s">
        <v>52</v>
      </c>
      <c r="S120" s="373"/>
      <c r="T120" s="373"/>
      <c r="U120" s="373"/>
      <c r="V120" s="360"/>
      <c r="W120" s="360"/>
      <c r="X120" s="360"/>
      <c r="Y120" s="360"/>
      <c r="Z120" s="360"/>
      <c r="AA120" s="360"/>
      <c r="AB120" s="360"/>
      <c r="AC120" s="360"/>
      <c r="AD120" s="360"/>
      <c r="AE120" s="360"/>
      <c r="AF120" s="455"/>
    </row>
    <row r="121" spans="1:32" ht="19.5" customHeight="1">
      <c r="A121" s="327"/>
      <c r="B121" s="774"/>
      <c r="C121" s="329"/>
      <c r="D121" s="496"/>
      <c r="E121" s="320"/>
      <c r="F121" s="331"/>
      <c r="G121" s="332"/>
      <c r="H121" s="344" t="s">
        <v>19</v>
      </c>
      <c r="I121" s="395" t="s">
        <v>8</v>
      </c>
      <c r="J121" s="338" t="s">
        <v>20</v>
      </c>
      <c r="K121" s="396"/>
      <c r="L121" s="361"/>
      <c r="M121" s="397" t="s">
        <v>8</v>
      </c>
      <c r="N121" s="338" t="s">
        <v>21</v>
      </c>
      <c r="O121" s="397"/>
      <c r="P121" s="338"/>
      <c r="Q121" s="398"/>
      <c r="R121" s="398"/>
      <c r="S121" s="398"/>
      <c r="T121" s="398"/>
      <c r="U121" s="398"/>
      <c r="V121" s="398"/>
      <c r="W121" s="398"/>
      <c r="X121" s="398"/>
      <c r="Y121" s="398"/>
      <c r="Z121" s="398"/>
      <c r="AA121" s="398"/>
      <c r="AB121" s="398"/>
      <c r="AC121" s="398"/>
      <c r="AD121" s="398"/>
      <c r="AE121" s="398"/>
      <c r="AF121" s="439"/>
    </row>
    <row r="122" spans="1:32" ht="19.5" customHeight="1">
      <c r="A122" s="327"/>
      <c r="B122" s="774"/>
      <c r="C122" s="329"/>
      <c r="D122" s="496"/>
      <c r="E122" s="320"/>
      <c r="F122" s="331"/>
      <c r="G122" s="332"/>
      <c r="H122" s="344" t="s">
        <v>53</v>
      </c>
      <c r="I122" s="395" t="s">
        <v>8</v>
      </c>
      <c r="J122" s="338" t="s">
        <v>20</v>
      </c>
      <c r="K122" s="396"/>
      <c r="L122" s="361"/>
      <c r="M122" s="397" t="s">
        <v>8</v>
      </c>
      <c r="N122" s="338" t="s">
        <v>21</v>
      </c>
      <c r="O122" s="397"/>
      <c r="P122" s="338"/>
      <c r="Q122" s="398"/>
      <c r="R122" s="398"/>
      <c r="S122" s="398"/>
      <c r="T122" s="398"/>
      <c r="U122" s="398"/>
      <c r="V122" s="398"/>
      <c r="W122" s="398"/>
      <c r="X122" s="398"/>
      <c r="Y122" s="398"/>
      <c r="Z122" s="398"/>
      <c r="AA122" s="398"/>
      <c r="AB122" s="398"/>
      <c r="AC122" s="398"/>
      <c r="AD122" s="398"/>
      <c r="AE122" s="398"/>
      <c r="AF122" s="439"/>
    </row>
    <row r="123" spans="1:32" ht="18.75" customHeight="1">
      <c r="A123" s="781" t="s">
        <v>8</v>
      </c>
      <c r="B123" s="774">
        <v>75</v>
      </c>
      <c r="C123" s="791" t="s">
        <v>229</v>
      </c>
      <c r="D123" s="781" t="s">
        <v>8</v>
      </c>
      <c r="E123" s="320" t="s">
        <v>243</v>
      </c>
      <c r="F123" s="331"/>
      <c r="G123" s="428"/>
      <c r="H123" s="468" t="s">
        <v>46</v>
      </c>
      <c r="I123" s="395" t="s">
        <v>8</v>
      </c>
      <c r="J123" s="338" t="s">
        <v>22</v>
      </c>
      <c r="K123" s="396"/>
      <c r="L123" s="397" t="s">
        <v>8</v>
      </c>
      <c r="M123" s="338" t="s">
        <v>26</v>
      </c>
      <c r="N123" s="783"/>
      <c r="O123" s="338"/>
      <c r="P123" s="338"/>
      <c r="Q123" s="338"/>
      <c r="R123" s="338"/>
      <c r="S123" s="338"/>
      <c r="T123" s="338"/>
      <c r="U123" s="338"/>
      <c r="V123" s="338"/>
      <c r="W123" s="338"/>
      <c r="X123" s="338"/>
      <c r="Y123" s="338"/>
      <c r="Z123" s="338"/>
      <c r="AA123" s="338"/>
      <c r="AB123" s="338"/>
      <c r="AC123" s="338"/>
      <c r="AD123" s="338"/>
      <c r="AE123" s="338"/>
      <c r="AF123" s="339"/>
    </row>
    <row r="124" spans="1:32" ht="18.75" customHeight="1">
      <c r="A124" s="327"/>
      <c r="B124" s="774"/>
      <c r="C124" s="791" t="s">
        <v>227</v>
      </c>
      <c r="D124" s="781" t="s">
        <v>8</v>
      </c>
      <c r="E124" s="320" t="s">
        <v>228</v>
      </c>
      <c r="F124" s="331"/>
      <c r="G124" s="428"/>
      <c r="H124" s="1686" t="s">
        <v>47</v>
      </c>
      <c r="I124" s="1688" t="s">
        <v>8</v>
      </c>
      <c r="J124" s="1665" t="s">
        <v>27</v>
      </c>
      <c r="K124" s="1665"/>
      <c r="L124" s="1665"/>
      <c r="M124" s="1688" t="s">
        <v>8</v>
      </c>
      <c r="N124" s="1665" t="s">
        <v>28</v>
      </c>
      <c r="O124" s="1665"/>
      <c r="P124" s="1665"/>
      <c r="Q124" s="422"/>
      <c r="R124" s="422"/>
      <c r="S124" s="422"/>
      <c r="T124" s="422"/>
      <c r="U124" s="422"/>
      <c r="V124" s="422"/>
      <c r="W124" s="422"/>
      <c r="X124" s="422"/>
      <c r="Y124" s="422"/>
      <c r="Z124" s="422"/>
      <c r="AA124" s="422"/>
      <c r="AB124" s="422"/>
      <c r="AC124" s="422"/>
      <c r="AD124" s="422"/>
      <c r="AE124" s="422"/>
      <c r="AF124" s="423"/>
    </row>
    <row r="125" spans="1:32" ht="18.75" customHeight="1">
      <c r="A125" s="327"/>
      <c r="B125" s="774"/>
      <c r="C125" s="791"/>
      <c r="D125" s="781"/>
      <c r="E125" s="320" t="s">
        <v>179</v>
      </c>
      <c r="F125" s="331"/>
      <c r="G125" s="428"/>
      <c r="H125" s="1687"/>
      <c r="I125" s="1689"/>
      <c r="J125" s="1666"/>
      <c r="K125" s="1666"/>
      <c r="L125" s="1666"/>
      <c r="M125" s="1689"/>
      <c r="N125" s="1666"/>
      <c r="O125" s="1666"/>
      <c r="P125" s="1666"/>
      <c r="Q125" s="393"/>
      <c r="R125" s="393"/>
      <c r="S125" s="393"/>
      <c r="T125" s="393"/>
      <c r="U125" s="393"/>
      <c r="V125" s="393"/>
      <c r="W125" s="393"/>
      <c r="X125" s="393"/>
      <c r="Y125" s="393"/>
      <c r="Z125" s="393"/>
      <c r="AA125" s="393"/>
      <c r="AB125" s="393"/>
      <c r="AC125" s="393"/>
      <c r="AD125" s="393"/>
      <c r="AE125" s="393"/>
      <c r="AF125" s="394"/>
    </row>
    <row r="126" spans="1:32" ht="18.75" customHeight="1">
      <c r="A126" s="327"/>
      <c r="B126" s="774"/>
      <c r="C126" s="791"/>
      <c r="D126" s="331"/>
      <c r="F126" s="331"/>
      <c r="G126" s="428"/>
      <c r="H126" s="468" t="s">
        <v>172</v>
      </c>
      <c r="I126" s="395" t="s">
        <v>8</v>
      </c>
      <c r="J126" s="338" t="s">
        <v>22</v>
      </c>
      <c r="K126" s="396"/>
      <c r="L126" s="397" t="s">
        <v>8</v>
      </c>
      <c r="M126" s="338" t="s">
        <v>26</v>
      </c>
      <c r="N126" s="783"/>
      <c r="O126" s="338"/>
      <c r="P126" s="338"/>
      <c r="Q126" s="338"/>
      <c r="R126" s="338"/>
      <c r="S126" s="338"/>
      <c r="T126" s="338"/>
      <c r="U126" s="338"/>
      <c r="V126" s="338"/>
      <c r="W126" s="338"/>
      <c r="X126" s="338"/>
      <c r="Y126" s="338"/>
      <c r="Z126" s="338"/>
      <c r="AA126" s="338"/>
      <c r="AB126" s="338"/>
      <c r="AC126" s="338"/>
      <c r="AD126" s="338"/>
      <c r="AE126" s="338"/>
      <c r="AF126" s="339"/>
    </row>
    <row r="127" spans="1:32" ht="18.75" customHeight="1">
      <c r="A127" s="327"/>
      <c r="B127" s="774"/>
      <c r="C127" s="791"/>
      <c r="D127" s="331"/>
      <c r="E127" s="320"/>
      <c r="F127" s="331"/>
      <c r="G127" s="428"/>
      <c r="H127" s="380" t="s">
        <v>147</v>
      </c>
      <c r="I127" s="395" t="s">
        <v>8</v>
      </c>
      <c r="J127" s="338" t="s">
        <v>22</v>
      </c>
      <c r="K127" s="396"/>
      <c r="L127" s="397" t="s">
        <v>8</v>
      </c>
      <c r="M127" s="338" t="s">
        <v>44</v>
      </c>
      <c r="N127" s="338"/>
      <c r="O127" s="778" t="s">
        <v>8</v>
      </c>
      <c r="P127" s="340" t="s">
        <v>45</v>
      </c>
      <c r="Q127" s="338"/>
      <c r="R127" s="338"/>
      <c r="S127" s="396"/>
      <c r="T127" s="338"/>
      <c r="U127" s="396"/>
      <c r="V127" s="396"/>
      <c r="W127" s="396"/>
      <c r="X127" s="396"/>
      <c r="Y127" s="338"/>
      <c r="Z127" s="338"/>
      <c r="AA127" s="338"/>
      <c r="AB127" s="338"/>
      <c r="AC127" s="338"/>
      <c r="AD127" s="338"/>
      <c r="AE127" s="338"/>
      <c r="AF127" s="339"/>
    </row>
    <row r="128" spans="1:32" ht="18.75" customHeight="1">
      <c r="A128" s="346"/>
      <c r="B128" s="789"/>
      <c r="C128" s="792"/>
      <c r="D128" s="351"/>
      <c r="E128" s="350"/>
      <c r="F128" s="351"/>
      <c r="G128" s="427"/>
      <c r="H128" s="462" t="s">
        <v>69</v>
      </c>
      <c r="I128" s="395" t="s">
        <v>8</v>
      </c>
      <c r="J128" s="338" t="s">
        <v>22</v>
      </c>
      <c r="K128" s="396"/>
      <c r="L128" s="397" t="s">
        <v>8</v>
      </c>
      <c r="M128" s="338" t="s">
        <v>26</v>
      </c>
      <c r="N128" s="783"/>
      <c r="O128" s="353"/>
      <c r="P128" s="353"/>
      <c r="Q128" s="353"/>
      <c r="R128" s="353"/>
      <c r="S128" s="353"/>
      <c r="T128" s="353"/>
      <c r="U128" s="353"/>
      <c r="V128" s="353"/>
      <c r="W128" s="353"/>
      <c r="X128" s="353"/>
      <c r="Y128" s="353"/>
      <c r="Z128" s="353"/>
      <c r="AA128" s="353"/>
      <c r="AB128" s="353"/>
      <c r="AC128" s="353"/>
      <c r="AD128" s="353"/>
      <c r="AE128" s="353"/>
      <c r="AF128" s="354"/>
    </row>
    <row r="129" spans="1:32" ht="18.75" customHeight="1">
      <c r="A129" s="323"/>
      <c r="B129" s="483"/>
      <c r="D129" s="781"/>
      <c r="E129" s="320"/>
      <c r="F129" s="324"/>
      <c r="G129" s="389"/>
      <c r="H129" s="474" t="s">
        <v>72</v>
      </c>
      <c r="I129" s="410" t="s">
        <v>8</v>
      </c>
      <c r="J129" s="360" t="s">
        <v>22</v>
      </c>
      <c r="K129" s="360"/>
      <c r="L129" s="372"/>
      <c r="M129" s="412" t="s">
        <v>8</v>
      </c>
      <c r="N129" s="360" t="s">
        <v>51</v>
      </c>
      <c r="O129" s="360"/>
      <c r="P129" s="372"/>
      <c r="Q129" s="412" t="s">
        <v>8</v>
      </c>
      <c r="R129" s="373" t="s">
        <v>52</v>
      </c>
      <c r="S129" s="373"/>
      <c r="T129" s="373"/>
      <c r="U129" s="373"/>
      <c r="V129" s="360"/>
      <c r="W129" s="360"/>
      <c r="X129" s="360"/>
      <c r="Y129" s="360"/>
      <c r="Z129" s="360"/>
      <c r="AA129" s="360"/>
      <c r="AB129" s="360"/>
      <c r="AC129" s="360"/>
      <c r="AD129" s="360"/>
      <c r="AE129" s="360"/>
      <c r="AF129" s="455"/>
    </row>
    <row r="130" spans="1:32" s="476" customFormat="1" ht="19.5" customHeight="1">
      <c r="A130" s="481"/>
      <c r="C130" s="791" t="s">
        <v>225</v>
      </c>
      <c r="D130" s="781" t="s">
        <v>8</v>
      </c>
      <c r="E130" s="320" t="s">
        <v>243</v>
      </c>
      <c r="H130" s="344" t="s">
        <v>19</v>
      </c>
      <c r="I130" s="395" t="s">
        <v>8</v>
      </c>
      <c r="J130" s="338" t="s">
        <v>20</v>
      </c>
      <c r="K130" s="396"/>
      <c r="L130" s="361"/>
      <c r="M130" s="397" t="s">
        <v>8</v>
      </c>
      <c r="N130" s="338" t="s">
        <v>21</v>
      </c>
      <c r="O130" s="397"/>
      <c r="P130" s="338"/>
      <c r="Q130" s="398"/>
      <c r="R130" s="398"/>
      <c r="S130" s="398"/>
      <c r="T130" s="398"/>
      <c r="U130" s="398"/>
      <c r="V130" s="398"/>
      <c r="W130" s="398"/>
      <c r="X130" s="398"/>
      <c r="Y130" s="398"/>
      <c r="Z130" s="398"/>
      <c r="AA130" s="398"/>
      <c r="AB130" s="398"/>
      <c r="AC130" s="398"/>
      <c r="AD130" s="398"/>
      <c r="AE130" s="398"/>
      <c r="AF130" s="439"/>
    </row>
    <row r="131" spans="1:32" ht="18.75" customHeight="1">
      <c r="A131" s="781" t="s">
        <v>8</v>
      </c>
      <c r="B131" s="774">
        <v>69</v>
      </c>
      <c r="C131" s="791" t="s">
        <v>244</v>
      </c>
      <c r="D131" s="781" t="s">
        <v>8</v>
      </c>
      <c r="E131" s="320" t="s">
        <v>228</v>
      </c>
      <c r="F131" s="331"/>
      <c r="G131" s="428"/>
      <c r="H131" s="484" t="s">
        <v>53</v>
      </c>
      <c r="I131" s="776" t="s">
        <v>8</v>
      </c>
      <c r="J131" s="340" t="s">
        <v>20</v>
      </c>
      <c r="K131" s="403"/>
      <c r="L131" s="367"/>
      <c r="M131" s="778" t="s">
        <v>8</v>
      </c>
      <c r="N131" s="340" t="s">
        <v>21</v>
      </c>
      <c r="O131" s="778"/>
      <c r="P131" s="340"/>
      <c r="Q131" s="422"/>
      <c r="R131" s="422"/>
      <c r="S131" s="422"/>
      <c r="T131" s="422"/>
      <c r="U131" s="422"/>
      <c r="V131" s="422"/>
      <c r="W131" s="422"/>
      <c r="X131" s="422"/>
      <c r="Y131" s="422"/>
      <c r="Z131" s="422"/>
      <c r="AA131" s="422"/>
      <c r="AB131" s="422"/>
      <c r="AC131" s="422"/>
      <c r="AD131" s="422"/>
      <c r="AE131" s="422"/>
      <c r="AF131" s="438"/>
    </row>
    <row r="132" spans="1:32" ht="18.75" customHeight="1">
      <c r="A132" s="327"/>
      <c r="B132" s="774"/>
      <c r="C132" s="791" t="s">
        <v>181</v>
      </c>
      <c r="D132" s="476"/>
      <c r="E132" s="441" t="s">
        <v>179</v>
      </c>
      <c r="F132" s="331"/>
      <c r="G132" s="428"/>
      <c r="H132" s="1698" t="s">
        <v>47</v>
      </c>
      <c r="I132" s="1700" t="s">
        <v>8</v>
      </c>
      <c r="J132" s="1701" t="s">
        <v>27</v>
      </c>
      <c r="K132" s="1701"/>
      <c r="L132" s="1701"/>
      <c r="M132" s="1700" t="s">
        <v>8</v>
      </c>
      <c r="N132" s="1701" t="s">
        <v>28</v>
      </c>
      <c r="O132" s="1701"/>
      <c r="P132" s="1701"/>
      <c r="Q132" s="443"/>
      <c r="R132" s="443"/>
      <c r="S132" s="443"/>
      <c r="T132" s="443"/>
      <c r="U132" s="443"/>
      <c r="V132" s="443"/>
      <c r="W132" s="443"/>
      <c r="X132" s="443"/>
      <c r="Y132" s="443"/>
      <c r="Z132" s="443"/>
      <c r="AA132" s="443"/>
      <c r="AB132" s="443"/>
      <c r="AC132" s="443"/>
      <c r="AD132" s="443"/>
      <c r="AE132" s="443"/>
      <c r="AF132" s="444"/>
    </row>
    <row r="133" spans="1:32" ht="18.75" customHeight="1">
      <c r="A133" s="346"/>
      <c r="B133" s="789"/>
      <c r="C133" s="792"/>
      <c r="D133" s="485"/>
      <c r="E133" s="486"/>
      <c r="F133" s="351"/>
      <c r="G133" s="427"/>
      <c r="H133" s="1699"/>
      <c r="I133" s="1697"/>
      <c r="J133" s="1696"/>
      <c r="K133" s="1696"/>
      <c r="L133" s="1696"/>
      <c r="M133" s="1697"/>
      <c r="N133" s="1696"/>
      <c r="O133" s="1696"/>
      <c r="P133" s="1696"/>
      <c r="Q133" s="418"/>
      <c r="R133" s="418"/>
      <c r="S133" s="418"/>
      <c r="T133" s="418"/>
      <c r="U133" s="418"/>
      <c r="V133" s="418"/>
      <c r="W133" s="418"/>
      <c r="X133" s="418"/>
      <c r="Y133" s="418"/>
      <c r="Z133" s="418"/>
      <c r="AA133" s="418"/>
      <c r="AB133" s="418"/>
      <c r="AC133" s="418"/>
      <c r="AD133" s="418"/>
      <c r="AE133" s="418"/>
      <c r="AF133" s="419"/>
    </row>
    <row r="134" spans="1:32" ht="8.25" customHeight="1">
      <c r="C134" s="319"/>
      <c r="D134" s="319"/>
      <c r="AF134" s="497"/>
    </row>
    <row r="135" spans="1:32" ht="20.25" customHeight="1">
      <c r="A135" s="440"/>
      <c r="B135" s="440"/>
      <c r="C135" s="319" t="s">
        <v>127</v>
      </c>
      <c r="D135" s="319"/>
      <c r="E135" s="441"/>
      <c r="F135" s="441"/>
      <c r="G135" s="476"/>
      <c r="H135" s="441"/>
      <c r="I135" s="441"/>
      <c r="J135" s="441"/>
      <c r="K135" s="441"/>
      <c r="L135" s="441"/>
      <c r="M135" s="441"/>
      <c r="N135" s="441"/>
      <c r="O135" s="441"/>
      <c r="P135" s="441"/>
      <c r="Q135" s="441"/>
      <c r="R135" s="441"/>
      <c r="S135" s="441"/>
      <c r="T135" s="441"/>
      <c r="U135" s="441"/>
      <c r="V135" s="441"/>
    </row>
    <row r="136" spans="1:32" ht="20.25" customHeight="1"/>
    <row r="137" spans="1:32" ht="20.25" customHeight="1"/>
    <row r="138" spans="1:32" ht="20.25" customHeight="1"/>
    <row r="139" spans="1:32" ht="20.25" customHeight="1"/>
    <row r="140" spans="1:32" ht="20.25" customHeight="1"/>
    <row r="141" spans="1:32" ht="20.25" customHeight="1"/>
    <row r="142" spans="1:32" ht="20.25" customHeight="1"/>
    <row r="143" spans="1:32" ht="20.25" customHeight="1"/>
    <row r="144" spans="1:32" ht="20.25" customHeight="1"/>
    <row r="145" spans="3:33" ht="20.25" customHeight="1"/>
    <row r="146" spans="3:33" ht="20.25" customHeight="1"/>
    <row r="147" spans="3:33" ht="20.25" customHeight="1"/>
    <row r="148" spans="3:33" s="773" customFormat="1" ht="20.25" customHeight="1">
      <c r="C148" s="769"/>
      <c r="D148" s="769"/>
      <c r="E148" s="769"/>
      <c r="F148" s="769"/>
      <c r="G148" s="390"/>
      <c r="H148" s="769"/>
      <c r="I148" s="769"/>
      <c r="J148" s="769"/>
      <c r="K148" s="769"/>
      <c r="L148" s="769"/>
      <c r="M148" s="769"/>
      <c r="N148" s="769"/>
      <c r="O148" s="769"/>
      <c r="P148" s="769"/>
      <c r="Q148" s="769"/>
      <c r="R148" s="769"/>
      <c r="S148" s="769"/>
      <c r="T148" s="769"/>
      <c r="U148" s="769"/>
      <c r="V148" s="769"/>
      <c r="W148" s="769"/>
      <c r="X148" s="769"/>
      <c r="Y148" s="769"/>
      <c r="Z148" s="769"/>
      <c r="AA148" s="769"/>
      <c r="AB148" s="769"/>
      <c r="AC148" s="769"/>
      <c r="AD148" s="769"/>
      <c r="AE148" s="769"/>
      <c r="AF148" s="769"/>
      <c r="AG148" s="769"/>
    </row>
    <row r="149" spans="3:33" s="773" customFormat="1" ht="20.25" customHeight="1">
      <c r="C149" s="769"/>
      <c r="D149" s="769"/>
      <c r="E149" s="769"/>
      <c r="F149" s="769"/>
      <c r="G149" s="390"/>
      <c r="H149" s="769"/>
      <c r="I149" s="769"/>
      <c r="J149" s="769"/>
      <c r="K149" s="769"/>
      <c r="L149" s="769"/>
      <c r="M149" s="769"/>
      <c r="N149" s="769"/>
      <c r="O149" s="769"/>
      <c r="P149" s="769"/>
      <c r="Q149" s="769"/>
      <c r="R149" s="769"/>
      <c r="S149" s="769"/>
      <c r="T149" s="769"/>
      <c r="U149" s="769"/>
      <c r="V149" s="769"/>
      <c r="W149" s="769"/>
      <c r="X149" s="769"/>
      <c r="Y149" s="769"/>
      <c r="Z149" s="769"/>
      <c r="AA149" s="769"/>
      <c r="AB149" s="769"/>
      <c r="AC149" s="769"/>
      <c r="AD149" s="769"/>
      <c r="AE149" s="769"/>
      <c r="AF149" s="769"/>
      <c r="AG149" s="769"/>
    </row>
    <row r="150" spans="3:33" s="773" customFormat="1" ht="20.25" customHeight="1">
      <c r="C150" s="769"/>
      <c r="D150" s="769"/>
      <c r="E150" s="769"/>
      <c r="F150" s="769"/>
      <c r="G150" s="390"/>
      <c r="H150" s="769"/>
      <c r="I150" s="769"/>
      <c r="J150" s="769"/>
      <c r="K150" s="769"/>
      <c r="L150" s="769"/>
      <c r="M150" s="769"/>
      <c r="N150" s="769"/>
      <c r="O150" s="769"/>
      <c r="P150" s="769"/>
      <c r="Q150" s="769"/>
      <c r="R150" s="769"/>
      <c r="S150" s="769"/>
      <c r="T150" s="769"/>
      <c r="U150" s="769"/>
      <c r="V150" s="769"/>
      <c r="W150" s="769"/>
      <c r="X150" s="769"/>
      <c r="Y150" s="769"/>
      <c r="Z150" s="769"/>
      <c r="AA150" s="769"/>
      <c r="AB150" s="769"/>
      <c r="AC150" s="769"/>
      <c r="AD150" s="769"/>
      <c r="AE150" s="769"/>
      <c r="AF150" s="769"/>
      <c r="AG150" s="769"/>
    </row>
    <row r="151" spans="3:33" s="773" customFormat="1" ht="20.25" customHeight="1">
      <c r="C151" s="769"/>
      <c r="D151" s="769"/>
      <c r="E151" s="769"/>
      <c r="F151" s="769"/>
      <c r="G151" s="390"/>
      <c r="H151" s="769"/>
      <c r="I151" s="769"/>
      <c r="J151" s="769"/>
      <c r="K151" s="769"/>
      <c r="L151" s="769"/>
      <c r="M151" s="769"/>
      <c r="N151" s="769"/>
      <c r="O151" s="769"/>
      <c r="P151" s="769"/>
      <c r="Q151" s="769"/>
      <c r="R151" s="769"/>
      <c r="S151" s="769"/>
      <c r="T151" s="769"/>
      <c r="U151" s="769"/>
      <c r="V151" s="769"/>
      <c r="W151" s="769"/>
      <c r="X151" s="769"/>
      <c r="Y151" s="769"/>
      <c r="Z151" s="769"/>
      <c r="AA151" s="769"/>
      <c r="AB151" s="769"/>
      <c r="AC151" s="769"/>
      <c r="AD151" s="769"/>
      <c r="AE151" s="769"/>
      <c r="AF151" s="769"/>
      <c r="AG151" s="769"/>
    </row>
    <row r="152" spans="3:33" s="773" customFormat="1" ht="20.25" customHeight="1">
      <c r="C152" s="769"/>
      <c r="D152" s="769"/>
      <c r="E152" s="769"/>
      <c r="F152" s="769"/>
      <c r="G152" s="390"/>
      <c r="H152" s="769"/>
      <c r="I152" s="769"/>
      <c r="J152" s="769"/>
      <c r="K152" s="769"/>
      <c r="L152" s="769"/>
      <c r="M152" s="769"/>
      <c r="N152" s="769"/>
      <c r="O152" s="769"/>
      <c r="P152" s="769"/>
      <c r="Q152" s="769"/>
      <c r="R152" s="769"/>
      <c r="S152" s="769"/>
      <c r="T152" s="769"/>
      <c r="U152" s="769"/>
      <c r="V152" s="769"/>
      <c r="W152" s="769"/>
      <c r="X152" s="769"/>
      <c r="Y152" s="769"/>
      <c r="Z152" s="769"/>
      <c r="AA152" s="769"/>
      <c r="AB152" s="769"/>
      <c r="AC152" s="769"/>
      <c r="AD152" s="769"/>
      <c r="AE152" s="769"/>
      <c r="AF152" s="769"/>
      <c r="AG152" s="769"/>
    </row>
    <row r="153" spans="3:33" s="773" customFormat="1" ht="20.25" customHeight="1">
      <c r="C153" s="769"/>
      <c r="D153" s="769"/>
      <c r="E153" s="769"/>
      <c r="F153" s="769"/>
      <c r="G153" s="390"/>
      <c r="H153" s="769"/>
      <c r="I153" s="769"/>
      <c r="J153" s="769"/>
      <c r="K153" s="769"/>
      <c r="L153" s="769"/>
      <c r="M153" s="769"/>
      <c r="N153" s="769"/>
      <c r="O153" s="769"/>
      <c r="P153" s="769"/>
      <c r="Q153" s="769"/>
      <c r="R153" s="769"/>
      <c r="S153" s="769"/>
      <c r="T153" s="769"/>
      <c r="U153" s="769"/>
      <c r="V153" s="769"/>
      <c r="W153" s="769"/>
      <c r="X153" s="769"/>
      <c r="Y153" s="769"/>
      <c r="Z153" s="769"/>
      <c r="AA153" s="769"/>
      <c r="AB153" s="769"/>
      <c r="AC153" s="769"/>
      <c r="AD153" s="769"/>
      <c r="AE153" s="769"/>
      <c r="AF153" s="769"/>
      <c r="AG153" s="769"/>
    </row>
    <row r="154" spans="3:33" s="773" customFormat="1" ht="20.25" customHeight="1">
      <c r="C154" s="769"/>
      <c r="D154" s="769"/>
      <c r="E154" s="769"/>
      <c r="F154" s="769"/>
      <c r="G154" s="390"/>
      <c r="H154" s="769"/>
      <c r="I154" s="769"/>
      <c r="J154" s="769"/>
      <c r="K154" s="769"/>
      <c r="L154" s="769"/>
      <c r="M154" s="769"/>
      <c r="N154" s="769"/>
      <c r="O154" s="769"/>
      <c r="P154" s="769"/>
      <c r="Q154" s="769"/>
      <c r="R154" s="769"/>
      <c r="S154" s="769"/>
      <c r="T154" s="769"/>
      <c r="U154" s="769"/>
      <c r="V154" s="769"/>
      <c r="W154" s="769"/>
      <c r="X154" s="769"/>
      <c r="Y154" s="769"/>
      <c r="Z154" s="769"/>
      <c r="AA154" s="769"/>
      <c r="AB154" s="769"/>
      <c r="AC154" s="769"/>
      <c r="AD154" s="769"/>
      <c r="AE154" s="769"/>
      <c r="AF154" s="769"/>
      <c r="AG154" s="769"/>
    </row>
    <row r="155" spans="3:33" s="773" customFormat="1" ht="20.25" customHeight="1">
      <c r="C155" s="769"/>
      <c r="D155" s="769"/>
      <c r="E155" s="769"/>
      <c r="F155" s="769"/>
      <c r="G155" s="390"/>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row>
    <row r="156" spans="3:33" s="773" customFormat="1" ht="20.25" customHeight="1">
      <c r="C156" s="769"/>
      <c r="D156" s="769"/>
      <c r="E156" s="769"/>
      <c r="F156" s="769"/>
      <c r="G156" s="390"/>
      <c r="H156" s="769"/>
      <c r="I156" s="769"/>
      <c r="J156" s="769"/>
      <c r="K156" s="769"/>
      <c r="L156" s="769"/>
      <c r="M156" s="769"/>
      <c r="N156" s="769"/>
      <c r="O156" s="769"/>
      <c r="P156" s="769"/>
      <c r="Q156" s="769"/>
      <c r="R156" s="769"/>
      <c r="S156" s="769"/>
      <c r="T156" s="769"/>
      <c r="U156" s="769"/>
      <c r="V156" s="769"/>
      <c r="W156" s="769"/>
      <c r="X156" s="769"/>
      <c r="Y156" s="769"/>
      <c r="Z156" s="769"/>
      <c r="AA156" s="769"/>
      <c r="AB156" s="769"/>
      <c r="AC156" s="769"/>
      <c r="AD156" s="769"/>
      <c r="AE156" s="769"/>
      <c r="AF156" s="769"/>
      <c r="AG156" s="769"/>
    </row>
    <row r="157" spans="3:33" s="773" customFormat="1" ht="20.25" customHeight="1">
      <c r="C157" s="769"/>
      <c r="D157" s="769"/>
      <c r="E157" s="769"/>
      <c r="F157" s="769"/>
      <c r="G157" s="390"/>
      <c r="H157" s="769"/>
      <c r="I157" s="769"/>
      <c r="J157" s="769"/>
      <c r="K157" s="769"/>
      <c r="L157" s="769"/>
      <c r="M157" s="769"/>
      <c r="N157" s="769"/>
      <c r="O157" s="769"/>
      <c r="P157" s="769"/>
      <c r="Q157" s="769"/>
      <c r="R157" s="769"/>
      <c r="S157" s="769"/>
      <c r="T157" s="769"/>
      <c r="U157" s="769"/>
      <c r="V157" s="769"/>
      <c r="W157" s="769"/>
      <c r="X157" s="769"/>
      <c r="Y157" s="769"/>
      <c r="Z157" s="769"/>
      <c r="AA157" s="769"/>
      <c r="AB157" s="769"/>
      <c r="AC157" s="769"/>
      <c r="AD157" s="769"/>
      <c r="AE157" s="769"/>
      <c r="AF157" s="769"/>
      <c r="AG157" s="769"/>
    </row>
  </sheetData>
  <mergeCells count="73">
    <mergeCell ref="H132:H133"/>
    <mergeCell ref="I132:I133"/>
    <mergeCell ref="J132:L133"/>
    <mergeCell ref="M132:M133"/>
    <mergeCell ref="N132:P133"/>
    <mergeCell ref="H107:H108"/>
    <mergeCell ref="I107:I108"/>
    <mergeCell ref="J107:L108"/>
    <mergeCell ref="M107:M108"/>
    <mergeCell ref="N107:P108"/>
    <mergeCell ref="H124:H125"/>
    <mergeCell ref="I124:I125"/>
    <mergeCell ref="J124:L125"/>
    <mergeCell ref="M124:M125"/>
    <mergeCell ref="N124:P125"/>
    <mergeCell ref="H81:H82"/>
    <mergeCell ref="I81:I82"/>
    <mergeCell ref="J81:L82"/>
    <mergeCell ref="M81:M82"/>
    <mergeCell ref="N81:P82"/>
    <mergeCell ref="H89:H90"/>
    <mergeCell ref="I89:I90"/>
    <mergeCell ref="J89:L90"/>
    <mergeCell ref="M89:M90"/>
    <mergeCell ref="N89:P90"/>
    <mergeCell ref="H39:H40"/>
    <mergeCell ref="I39:I40"/>
    <mergeCell ref="J39:K40"/>
    <mergeCell ref="L39:L40"/>
    <mergeCell ref="M39:N40"/>
    <mergeCell ref="H69:H70"/>
    <mergeCell ref="I69:I70"/>
    <mergeCell ref="J69:L70"/>
    <mergeCell ref="M69:M70"/>
    <mergeCell ref="N69:P70"/>
    <mergeCell ref="H35:H36"/>
    <mergeCell ref="I35:I36"/>
    <mergeCell ref="J35:K36"/>
    <mergeCell ref="L35:L36"/>
    <mergeCell ref="M35:N36"/>
    <mergeCell ref="H37:H38"/>
    <mergeCell ref="I37:I38"/>
    <mergeCell ref="J37:K38"/>
    <mergeCell ref="L37:L38"/>
    <mergeCell ref="M37:N38"/>
    <mergeCell ref="H26:H27"/>
    <mergeCell ref="I26:I27"/>
    <mergeCell ref="J26:L27"/>
    <mergeCell ref="M26:M27"/>
    <mergeCell ref="N26:P27"/>
    <mergeCell ref="H33:H34"/>
    <mergeCell ref="I33:I34"/>
    <mergeCell ref="J33:K34"/>
    <mergeCell ref="L33:L34"/>
    <mergeCell ref="M33:N34"/>
    <mergeCell ref="N13:P14"/>
    <mergeCell ref="H15:H16"/>
    <mergeCell ref="I15:I16"/>
    <mergeCell ref="J15:L16"/>
    <mergeCell ref="M15:M16"/>
    <mergeCell ref="N15:P16"/>
    <mergeCell ref="M13:M14"/>
    <mergeCell ref="A9:C10"/>
    <mergeCell ref="H9:H10"/>
    <mergeCell ref="H13:H14"/>
    <mergeCell ref="I13:I14"/>
    <mergeCell ref="J13:L14"/>
    <mergeCell ref="A4:AF4"/>
    <mergeCell ref="S6:V6"/>
    <mergeCell ref="A8:C8"/>
    <mergeCell ref="D8:E8"/>
    <mergeCell ref="F8:G8"/>
    <mergeCell ref="H8:AF8"/>
  </mergeCells>
  <phoneticPr fontId="2"/>
  <dataValidations disablePrompts="1" count="1">
    <dataValidation type="list" allowBlank="1" showInputMessage="1" showErrorMessage="1" sqref="D69:D71 A123 U91 O91 R91 O127 A69:A71 D123:D125 Q104 D105:D106 M104:M112 A115 M129:M133 D129:D131 Q129 Q9:Q10 U9:U10 L12 M18 M13:M16 L25 L68 L86 L88 L91:L94 L123 Q31 Q83 Q109 O20:O21 O42 O57:O58 O113:O114 Q55 O66:O67 Q120 O44 O99 P45 O73 R73 M87 M65:M67 D89:D90 A113 A131 D59:D61 D41 D25:D26 A25 A41 A59 A90 A106:A107 L17 L113:L119 O17 M120:M122 D16:D17 A16 O11 L28 L57:L64 M95 L71:L77 L19:L22 WVT77 D113:D116 L126:L128 M9:M11 O28:O30 M29:M32 O53:O54 M52:M56 M78:M85 O84:O85 O101 O105:O106 O110:O111 O121:O122 O130:O131 WVQ52 M23:M24 O23 Q65 U71 O71 R71 L96:L103 M26:M27 M69:M70 M89:M90 M124:M125 L33:L51 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WVQ77:WVQ82 A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Q78 JM78 TI78 ADE78 ANA78 AWW78 BGS78 BQO78 CAK78 CKG78 CUC78 DDY78 DNU78 DXQ78 EHM78 ERI78 FBE78 FLA78 FUW78 GES78 GOO78 GYK78 HIG78 HSC78 IBY78 ILU78 IVQ78 JFM78 JPI78 JZE78 KJA78 KSW78 LCS78 LMO78 LWK78 MGG78 MQC78 MZY78 NJU78 NTQ78 ODM78 ONI78 OXE78 PHA78 PQW78 QAS78 QKO78 QUK78 REG78 ROC78 RXY78 SHU78 SRQ78 TBM78 TLI78 TVE78 UFA78 UOW78 UYS78 VIO78 VSK78 WCG78 WMC78 WVY78 O79:O80 JK79:JK80 TG79:TG80 ADC79:ADC80 AMY79:AMY80 AWU79:AWU80 BGQ79:BGQ80 BQM79:BQM80 CAI79:CAI80 CKE79:CKE80 CUA79:CUA80 DDW79:DDW80 DNS79:DNS80 DXO79:DXO80 EHK79:EHK80 ERG79:ERG80 FBC79:FBC80 FKY79:FKY80 FUU79:FUU80 GEQ79:GEQ80 GOM79:GOM80 GYI79:GYI80 HIE79:HIE80 HSA79:HSA80 IBW79:IBW80 ILS79:ILS80 IVO79:IVO80 JFK79:JFK80 JPG79:JPG80 JZC79:JZC80 KIY79:KIY80 KSU79:KSU80 LCQ79:LCQ80 LMM79:LMM80 LWI79:LWI80 MGE79:MGE80 MQA79:MQA80 MZW79:MZW80 NJS79:NJS80 NTO79:NTO80 ODK79:ODK80 ONG79:ONG80 OXC79:OXC80 PGY79:PGY80 PQU79:PQU80 QAQ79:QAQ80 QKM79:QKM80 QUI79:QUI80 REE79:REE80 ROA79:ROA80 RXW79:RXW80 SHS79:SHS80 SRO79:SRO80 TBK79:TBK80 TLG79:TLG80 TVC79:TVC80 UEY79:UEY80 UOU79:UOU80 UYQ79:UYQ80 VIM79:VIM80 VSI79:VSI80 WCE79:WCE80 WMA79:WMA80 WVW79:WVW80 D79:D80 IZ79:IZ80 SV79:SV80 ACR79:ACR80 AMN79:AMN80 AWJ79:AWJ80 BGF79:BGF80 BQB79:BQB80 BZX79:BZX80 CJT79:CJT80 CTP79:CTP80 DDL79:DDL80 DNH79:DNH80 DXD79:DXD80 EGZ79:EGZ80 EQV79:EQV80 FAR79:FAR80 FKN79:FKN80 FUJ79:FUJ80 GEF79:GEF80 GOB79:GOB80 GXX79:GXX80 HHT79:HHT80 HRP79:HRP80 IBL79:IBL80 ILH79:ILH80 IVD79:IVD80 JEZ79:JEZ80 JOV79:JOV80 JYR79:JYR80 KIN79:KIN80 KSJ79:KSJ80 LCF79:LCF80 LMB79:LMB80 LVX79:LVX80 MFT79:MFT80 MPP79:MPP80 MZL79:MZL80 NJH79:NJH80 NTD79:NTD80 OCZ79:OCZ80 OMV79:OMV80 OWR79:OWR80 PGN79:PGN80 PQJ79:PQJ80 QAF79:QAF80 QKB79:QKB80 QTX79:QTX80 RDT79:RDT80 RNP79:RNP80 RXL79:RXL80 SHH79:SHH80 SRD79:SRD80 TAZ79:TAZ80 TKV79:TKV80 TUR79:TUR80 UEN79:UEN80 UOJ79:UOJ80 UYF79:UYF80 VIB79:VIB80 VRX79:VRX80 WBT79:WBT80 WLP79:WLP80 WVL79:WVL80 JI78:JI82 TE78:TE82 ADA78:ADA82 AMW78:AMW82 AWS78:AWS82 BGO78:BGO82 BQK78:BQK82 CAG78:CAG82 CKC78:CKC82 CTY78:CTY82 DDU78:DDU82 DNQ78:DNQ82 DXM78:DXM82 EHI78:EHI82 ERE78:ERE82 FBA78:FBA82 FKW78:FKW82 FUS78:FUS82 GEO78:GEO82 GOK78:GOK82 GYG78:GYG82 HIC78:HIC82 HRY78:HRY82 IBU78:IBU82 ILQ78:ILQ82 IVM78:IVM82 JFI78:JFI82 JPE78:JPE82 JZA78:JZA82 KIW78:KIW82 KSS78:KSS82 LCO78:LCO82 LMK78:LMK82 LWG78:LWG82 MGC78:MGC82 MPY78:MPY82 MZU78:MZU82 NJQ78:NJQ82 NTM78:NTM82 ODI78:ODI82 ONE78:ONE82 OXA78:OXA82 PGW78:PGW82 PQS78:PQS82 QAO78:QAO82 QKK78:QKK82 QUG78:QUG82 REC78:REC82 RNY78:RNY82 RXU78:RXU82 SHQ78:SHQ82 SRM78:SRM82 TBI78:TBI82 TLE78:TLE82 TVA78:TVA82 UEW78:UEW82 UOS78:UOS82 UYO78:UYO82 VIK78:VIK82 VSG78:VSG82 WCC78:WCC82 WLY78:WLY82 WVU78:WVU82 JE77:JE82 TA77:TA82 ACW77:ACW82 AMS77:AMS82 AWO77:AWO82 BGK77:BGK82 BQG77:BQG82 CAC77:CAC82 CJY77:CJY82 CTU77:CTU82 DDQ77:DDQ82 DNM77:DNM82 DXI77:DXI82 EHE77:EHE82 ERA77:ERA82 FAW77:FAW82 FKS77:FKS82 FUO77:FUO82 GEK77:GEK82 GOG77:GOG82 GYC77:GYC82 HHY77:HHY82 HRU77:HRU82 IBQ77:IBQ82 ILM77:ILM82 IVI77:IVI82 JFE77:JFE82 JPA77:JPA82 JYW77:JYW82 KIS77:KIS82 KSO77:KSO82 LCK77:LCK82 LMG77:LMG82 LWC77:LWC82 MFY77:MFY82 MPU77:MPU82 MZQ77:MZQ82 NJM77:NJM82 NTI77:NTI82 ODE77:ODE82 ONA77:ONA82 OWW77:OWW82 PGS77:PGS82 PQO77:PQO82 QAK77:QAK82 QKG77:QKG82 QUC77:QUC82 RDY77:RDY82 RNU77:RNU82 RXQ77:RXQ82 SHM77:SHM82 SRI77:SRI82 TBE77:TBE82 TLA77:TLA82 TUW77:TUW82 UES77:UES82 UOO77:UOO82 UYK77:UYK82 VIG77:VIG82 VSC77:VSC82 WBY77:WBY82 WLU77:WLU82 I9:I133 O76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formula1>"□,■"</formula1>
    </dataValidation>
  </dataValidations>
  <pageMargins left="0.70866141732283472" right="0.70866141732283472" top="0.55118110236220474" bottom="0.35433070866141736" header="0.31496062992125984" footer="0.31496062992125984"/>
  <pageSetup paperSize="9" scale="49" fitToHeight="0" orientation="landscape" r:id="rId1"/>
  <rowBreaks count="1" manualBreakCount="1">
    <brk id="51" max="32"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AK13" sqref="AK13"/>
    </sheetView>
  </sheetViews>
  <sheetFormatPr defaultColWidth="3.42578125" defaultRowHeight="13.5"/>
  <cols>
    <col min="1" max="1" width="1.28515625" style="3" customWidth="1"/>
    <col min="2" max="2" width="3.140625" style="586" customWidth="1"/>
    <col min="3" max="30" width="3.140625" style="3" customWidth="1"/>
    <col min="31" max="31" width="1.28515625" style="3" customWidth="1"/>
    <col min="32" max="16384" width="3.42578125" style="3"/>
  </cols>
  <sheetData>
    <row r="1" spans="2:30" s="571" customFormat="1"/>
    <row r="2" spans="2:30" s="571" customFormat="1">
      <c r="B2" s="571" t="s">
        <v>1785</v>
      </c>
    </row>
    <row r="3" spans="2:30" s="571" customFormat="1">
      <c r="U3" s="538" t="s">
        <v>254</v>
      </c>
      <c r="V3" s="1938"/>
      <c r="W3" s="1938"/>
      <c r="X3" s="538" t="s">
        <v>255</v>
      </c>
      <c r="Y3" s="1938"/>
      <c r="Z3" s="1938"/>
      <c r="AA3" s="538" t="s">
        <v>256</v>
      </c>
      <c r="AB3" s="1938"/>
      <c r="AC3" s="1938"/>
      <c r="AD3" s="538" t="s">
        <v>334</v>
      </c>
    </row>
    <row r="4" spans="2:30" s="571" customFormat="1">
      <c r="AD4" s="538"/>
    </row>
    <row r="5" spans="2:30" s="571" customFormat="1">
      <c r="B5" s="1938" t="s">
        <v>669</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row>
    <row r="6" spans="2:30" s="571" customFormat="1" ht="28.5" customHeight="1">
      <c r="B6" s="2293" t="s">
        <v>1330</v>
      </c>
      <c r="C6" s="2293"/>
      <c r="D6" s="2293"/>
      <c r="E6" s="2293"/>
      <c r="F6" s="2293"/>
      <c r="G6" s="2293"/>
      <c r="H6" s="2293"/>
      <c r="I6" s="2293"/>
      <c r="J6" s="2293"/>
      <c r="K6" s="2293"/>
      <c r="L6" s="2293"/>
      <c r="M6" s="2293"/>
      <c r="N6" s="2293"/>
      <c r="O6" s="2293"/>
      <c r="P6" s="2293"/>
      <c r="Q6" s="2293"/>
      <c r="R6" s="2293"/>
      <c r="S6" s="2293"/>
      <c r="T6" s="2293"/>
      <c r="U6" s="2293"/>
      <c r="V6" s="2293"/>
      <c r="W6" s="2293"/>
      <c r="X6" s="2293"/>
      <c r="Y6" s="2293"/>
      <c r="Z6" s="2293"/>
      <c r="AA6" s="2293"/>
      <c r="AB6" s="2293"/>
      <c r="AC6" s="2293"/>
      <c r="AD6" s="2293"/>
    </row>
    <row r="7" spans="2:30" s="571" customFormat="1"/>
    <row r="8" spans="2:30" s="571" customFormat="1" ht="23.25" customHeight="1">
      <c r="B8" s="2327" t="s">
        <v>671</v>
      </c>
      <c r="C8" s="2327"/>
      <c r="D8" s="2327"/>
      <c r="E8" s="2327"/>
      <c r="F8" s="1951"/>
      <c r="G8" s="2328"/>
      <c r="H8" s="2329"/>
      <c r="I8" s="2329"/>
      <c r="J8" s="2329"/>
      <c r="K8" s="2329"/>
      <c r="L8" s="2329"/>
      <c r="M8" s="2329"/>
      <c r="N8" s="2329"/>
      <c r="O8" s="2329"/>
      <c r="P8" s="2329"/>
      <c r="Q8" s="2329"/>
      <c r="R8" s="2329"/>
      <c r="S8" s="2329"/>
      <c r="T8" s="2329"/>
      <c r="U8" s="2329"/>
      <c r="V8" s="2329"/>
      <c r="W8" s="2329"/>
      <c r="X8" s="2329"/>
      <c r="Y8" s="2329"/>
      <c r="Z8" s="2329"/>
      <c r="AA8" s="2329"/>
      <c r="AB8" s="2329"/>
      <c r="AC8" s="2329"/>
      <c r="AD8" s="2330"/>
    </row>
    <row r="9" spans="2:30" ht="23.25" customHeight="1">
      <c r="B9" s="1951" t="s">
        <v>672</v>
      </c>
      <c r="C9" s="1952"/>
      <c r="D9" s="1952"/>
      <c r="E9" s="1952"/>
      <c r="F9" s="1952"/>
      <c r="G9" s="166" t="s">
        <v>8</v>
      </c>
      <c r="H9" s="599" t="s">
        <v>420</v>
      </c>
      <c r="I9" s="599"/>
      <c r="J9" s="599"/>
      <c r="K9" s="599"/>
      <c r="L9" s="168" t="s">
        <v>8</v>
      </c>
      <c r="M9" s="599" t="s">
        <v>421</v>
      </c>
      <c r="N9" s="599"/>
      <c r="O9" s="599"/>
      <c r="P9" s="599"/>
      <c r="Q9" s="168" t="s">
        <v>8</v>
      </c>
      <c r="R9" s="599" t="s">
        <v>422</v>
      </c>
      <c r="S9" s="597"/>
      <c r="T9" s="597"/>
      <c r="U9" s="597"/>
      <c r="V9" s="597"/>
      <c r="W9" s="597"/>
      <c r="X9" s="597"/>
      <c r="Y9" s="597"/>
      <c r="Z9" s="597"/>
      <c r="AA9" s="597"/>
      <c r="AB9" s="597"/>
      <c r="AC9" s="597"/>
      <c r="AD9" s="184"/>
    </row>
    <row r="10" spans="2:30" ht="23.25" customHeight="1">
      <c r="B10" s="2272" t="s">
        <v>673</v>
      </c>
      <c r="C10" s="2261"/>
      <c r="D10" s="2261"/>
      <c r="E10" s="2261"/>
      <c r="F10" s="2262"/>
      <c r="G10" s="168" t="s">
        <v>8</v>
      </c>
      <c r="H10" s="581" t="s">
        <v>1331</v>
      </c>
      <c r="I10" s="607"/>
      <c r="J10" s="607"/>
      <c r="K10" s="607"/>
      <c r="L10" s="607"/>
      <c r="M10" s="607"/>
      <c r="N10" s="581"/>
      <c r="O10" s="607"/>
      <c r="P10" s="168" t="s">
        <v>8</v>
      </c>
      <c r="Q10" s="581" t="s">
        <v>1332</v>
      </c>
      <c r="R10" s="607"/>
      <c r="S10" s="581"/>
      <c r="T10" s="186"/>
      <c r="U10" s="186"/>
      <c r="V10" s="186"/>
      <c r="W10" s="186"/>
      <c r="X10" s="186"/>
      <c r="Y10" s="186"/>
      <c r="Z10" s="186"/>
      <c r="AA10" s="186"/>
      <c r="AB10" s="186"/>
      <c r="AC10" s="186"/>
      <c r="AD10" s="187"/>
    </row>
    <row r="11" spans="2:30" ht="23.25" customHeight="1">
      <c r="B11" s="2263"/>
      <c r="C11" s="2264"/>
      <c r="D11" s="2264"/>
      <c r="E11" s="2264"/>
      <c r="F11" s="2265"/>
      <c r="G11" s="169" t="s">
        <v>8</v>
      </c>
      <c r="H11" s="513" t="s">
        <v>1333</v>
      </c>
      <c r="I11" s="601"/>
      <c r="J11" s="601"/>
      <c r="K11" s="601"/>
      <c r="L11" s="601"/>
      <c r="M11" s="601"/>
      <c r="N11" s="601"/>
      <c r="O11" s="601"/>
      <c r="P11" s="168" t="s">
        <v>8</v>
      </c>
      <c r="Q11" s="513" t="s">
        <v>1334</v>
      </c>
      <c r="R11" s="601"/>
      <c r="S11" s="188"/>
      <c r="T11" s="188"/>
      <c r="U11" s="188"/>
      <c r="V11" s="188"/>
      <c r="W11" s="188"/>
      <c r="X11" s="188"/>
      <c r="Y11" s="188"/>
      <c r="Z11" s="188"/>
      <c r="AA11" s="188"/>
      <c r="AB11" s="188"/>
      <c r="AC11" s="188"/>
      <c r="AD11" s="189"/>
    </row>
    <row r="12" spans="2:30" ht="23.25" customHeight="1">
      <c r="B12" s="2272" t="s">
        <v>677</v>
      </c>
      <c r="C12" s="2261"/>
      <c r="D12" s="2261"/>
      <c r="E12" s="2261"/>
      <c r="F12" s="2262"/>
      <c r="G12" s="168" t="s">
        <v>8</v>
      </c>
      <c r="H12" s="581" t="s">
        <v>678</v>
      </c>
      <c r="I12" s="607"/>
      <c r="J12" s="607"/>
      <c r="K12" s="607"/>
      <c r="L12" s="607"/>
      <c r="M12" s="607"/>
      <c r="N12" s="607"/>
      <c r="O12" s="607"/>
      <c r="P12" s="607"/>
      <c r="Q12" s="607"/>
      <c r="R12" s="607"/>
      <c r="S12" s="168" t="s">
        <v>8</v>
      </c>
      <c r="T12" s="581" t="s">
        <v>679</v>
      </c>
      <c r="U12" s="186"/>
      <c r="V12" s="186"/>
      <c r="W12" s="186"/>
      <c r="X12" s="186"/>
      <c r="Y12" s="186"/>
      <c r="Z12" s="186"/>
      <c r="AA12" s="186"/>
      <c r="AB12" s="186"/>
      <c r="AC12" s="186"/>
      <c r="AD12" s="187"/>
    </row>
    <row r="13" spans="2:30" ht="23.25" customHeight="1">
      <c r="B13" s="2263"/>
      <c r="C13" s="2264"/>
      <c r="D13" s="2264"/>
      <c r="E13" s="2264"/>
      <c r="F13" s="2265"/>
      <c r="G13" s="169" t="s">
        <v>8</v>
      </c>
      <c r="H13" s="513" t="s">
        <v>680</v>
      </c>
      <c r="I13" s="601"/>
      <c r="J13" s="601"/>
      <c r="K13" s="601"/>
      <c r="L13" s="601"/>
      <c r="M13" s="601"/>
      <c r="N13" s="601"/>
      <c r="O13" s="601"/>
      <c r="P13" s="601"/>
      <c r="Q13" s="601"/>
      <c r="R13" s="601"/>
      <c r="S13" s="188"/>
      <c r="T13" s="188"/>
      <c r="U13" s="188"/>
      <c r="V13" s="188"/>
      <c r="W13" s="188"/>
      <c r="X13" s="188"/>
      <c r="Y13" s="188"/>
      <c r="Z13" s="188"/>
      <c r="AA13" s="188"/>
      <c r="AB13" s="188"/>
      <c r="AC13" s="188"/>
      <c r="AD13" s="189"/>
    </row>
    <row r="14" spans="2:30" s="571" customFormat="1"/>
    <row r="15" spans="2:30" s="571" customFormat="1">
      <c r="B15" s="571" t="s">
        <v>713</v>
      </c>
    </row>
    <row r="16" spans="2:30" s="571" customFormat="1">
      <c r="B16" s="571" t="s">
        <v>686</v>
      </c>
      <c r="AC16" s="2"/>
      <c r="AD16" s="2"/>
    </row>
    <row r="17" spans="2:30" s="571" customFormat="1" ht="6" customHeight="1"/>
    <row r="18" spans="2:30" s="571" customFormat="1" ht="4.5" customHeight="1">
      <c r="B18" s="2303" t="s">
        <v>687</v>
      </c>
      <c r="C18" s="2304"/>
      <c r="D18" s="2304"/>
      <c r="E18" s="2304"/>
      <c r="F18" s="2305"/>
      <c r="G18" s="580"/>
      <c r="H18" s="581"/>
      <c r="I18" s="581"/>
      <c r="J18" s="581"/>
      <c r="K18" s="581"/>
      <c r="L18" s="581"/>
      <c r="M18" s="581"/>
      <c r="N18" s="581"/>
      <c r="O18" s="581"/>
      <c r="P18" s="581"/>
      <c r="Q18" s="581"/>
      <c r="R18" s="581"/>
      <c r="S18" s="581"/>
      <c r="T18" s="581"/>
      <c r="U18" s="581"/>
      <c r="V18" s="581"/>
      <c r="W18" s="581"/>
      <c r="X18" s="581"/>
      <c r="Y18" s="581"/>
      <c r="Z18" s="580"/>
      <c r="AA18" s="581"/>
      <c r="AB18" s="581"/>
      <c r="AC18" s="2341"/>
      <c r="AD18" s="2342"/>
    </row>
    <row r="19" spans="2:30" s="571" customFormat="1" ht="15.75" customHeight="1">
      <c r="B19" s="2306"/>
      <c r="C19" s="2293"/>
      <c r="D19" s="2293"/>
      <c r="E19" s="2293"/>
      <c r="F19" s="2307"/>
      <c r="G19" s="579"/>
      <c r="H19" s="571" t="s">
        <v>714</v>
      </c>
      <c r="Z19" s="191"/>
      <c r="AA19" s="153" t="s">
        <v>427</v>
      </c>
      <c r="AB19" s="153" t="s">
        <v>428</v>
      </c>
      <c r="AC19" s="153" t="s">
        <v>429</v>
      </c>
      <c r="AD19" s="112"/>
    </row>
    <row r="20" spans="2:30" s="571" customFormat="1" ht="18.75" customHeight="1">
      <c r="B20" s="2306"/>
      <c r="C20" s="2293"/>
      <c r="D20" s="2293"/>
      <c r="E20" s="2293"/>
      <c r="F20" s="2307"/>
      <c r="G20" s="579"/>
      <c r="I20" s="566" t="s">
        <v>511</v>
      </c>
      <c r="J20" s="2313" t="s">
        <v>689</v>
      </c>
      <c r="K20" s="2314"/>
      <c r="L20" s="2314"/>
      <c r="M20" s="2314"/>
      <c r="N20" s="2314"/>
      <c r="O20" s="2314"/>
      <c r="P20" s="2314"/>
      <c r="Q20" s="2314"/>
      <c r="R20" s="2314"/>
      <c r="S20" s="2314"/>
      <c r="T20" s="2314"/>
      <c r="U20" s="567"/>
      <c r="V20" s="2334"/>
      <c r="W20" s="2335"/>
      <c r="X20" s="568" t="s">
        <v>512</v>
      </c>
      <c r="Z20" s="115"/>
      <c r="AA20" s="621"/>
      <c r="AB20" s="527"/>
      <c r="AC20" s="621"/>
      <c r="AD20" s="112"/>
    </row>
    <row r="21" spans="2:30" s="571" customFormat="1" ht="18.75" customHeight="1">
      <c r="B21" s="2306"/>
      <c r="C21" s="2293"/>
      <c r="D21" s="2293"/>
      <c r="E21" s="2293"/>
      <c r="F21" s="2307"/>
      <c r="G21" s="579"/>
      <c r="I21" s="566" t="s">
        <v>513</v>
      </c>
      <c r="J21" s="594" t="s">
        <v>690</v>
      </c>
      <c r="K21" s="567"/>
      <c r="L21" s="567"/>
      <c r="M21" s="567"/>
      <c r="N21" s="567"/>
      <c r="O21" s="567"/>
      <c r="P21" s="567"/>
      <c r="Q21" s="567"/>
      <c r="R21" s="567"/>
      <c r="S21" s="567"/>
      <c r="T21" s="567"/>
      <c r="U21" s="568"/>
      <c r="V21" s="2336"/>
      <c r="W21" s="2337"/>
      <c r="X21" s="584" t="s">
        <v>512</v>
      </c>
      <c r="Y21" s="193"/>
      <c r="Z21" s="115"/>
      <c r="AA21" s="168" t="s">
        <v>8</v>
      </c>
      <c r="AB21" s="168" t="s">
        <v>428</v>
      </c>
      <c r="AC21" s="168" t="s">
        <v>8</v>
      </c>
      <c r="AD21" s="112"/>
    </row>
    <row r="22" spans="2:30" s="571" customFormat="1">
      <c r="B22" s="2306"/>
      <c r="C22" s="2293"/>
      <c r="D22" s="2293"/>
      <c r="E22" s="2293"/>
      <c r="F22" s="2307"/>
      <c r="G22" s="579"/>
      <c r="H22" s="571" t="s">
        <v>691</v>
      </c>
      <c r="Z22" s="579"/>
      <c r="AC22" s="2"/>
      <c r="AD22" s="112"/>
    </row>
    <row r="23" spans="2:30" s="571" customFormat="1" ht="15.75" customHeight="1">
      <c r="B23" s="2306"/>
      <c r="C23" s="2293"/>
      <c r="D23" s="2293"/>
      <c r="E23" s="2293"/>
      <c r="F23" s="2307"/>
      <c r="G23" s="579"/>
      <c r="H23" s="571" t="s">
        <v>692</v>
      </c>
      <c r="T23" s="193"/>
      <c r="V23" s="193"/>
      <c r="Z23" s="115"/>
      <c r="AA23" s="2"/>
      <c r="AB23" s="2"/>
      <c r="AC23" s="2"/>
      <c r="AD23" s="112"/>
    </row>
    <row r="24" spans="2:30" s="571" customFormat="1" ht="30" customHeight="1">
      <c r="B24" s="2306"/>
      <c r="C24" s="2293"/>
      <c r="D24" s="2293"/>
      <c r="E24" s="2293"/>
      <c r="F24" s="2307"/>
      <c r="G24" s="579"/>
      <c r="I24" s="566" t="s">
        <v>612</v>
      </c>
      <c r="J24" s="2313" t="s">
        <v>693</v>
      </c>
      <c r="K24" s="2314"/>
      <c r="L24" s="2314"/>
      <c r="M24" s="2314"/>
      <c r="N24" s="2314"/>
      <c r="O24" s="2314"/>
      <c r="P24" s="2314"/>
      <c r="Q24" s="2314"/>
      <c r="R24" s="2314"/>
      <c r="S24" s="2314"/>
      <c r="T24" s="2314"/>
      <c r="U24" s="2343"/>
      <c r="V24" s="2334"/>
      <c r="W24" s="2335"/>
      <c r="X24" s="568" t="s">
        <v>512</v>
      </c>
      <c r="Y24" s="193"/>
      <c r="Z24" s="115"/>
      <c r="AA24" s="168" t="s">
        <v>8</v>
      </c>
      <c r="AB24" s="168" t="s">
        <v>428</v>
      </c>
      <c r="AC24" s="168" t="s">
        <v>8</v>
      </c>
      <c r="AD24" s="112"/>
    </row>
    <row r="25" spans="2:30" s="571" customFormat="1" ht="6" customHeight="1">
      <c r="B25" s="2308"/>
      <c r="C25" s="2309"/>
      <c r="D25" s="2309"/>
      <c r="E25" s="2309"/>
      <c r="F25" s="2310"/>
      <c r="G25" s="583"/>
      <c r="H25" s="513"/>
      <c r="I25" s="513"/>
      <c r="J25" s="513"/>
      <c r="K25" s="513"/>
      <c r="L25" s="513"/>
      <c r="M25" s="513"/>
      <c r="N25" s="513"/>
      <c r="O25" s="513"/>
      <c r="P25" s="513"/>
      <c r="Q25" s="513"/>
      <c r="R25" s="513"/>
      <c r="S25" s="513"/>
      <c r="T25" s="194"/>
      <c r="U25" s="194"/>
      <c r="V25" s="513"/>
      <c r="W25" s="513"/>
      <c r="X25" s="513"/>
      <c r="Y25" s="513"/>
      <c r="Z25" s="583"/>
      <c r="AA25" s="513"/>
      <c r="AB25" s="513"/>
      <c r="AC25" s="601"/>
      <c r="AD25" s="609"/>
    </row>
    <row r="26" spans="2:30" s="571" customFormat="1" ht="9.75" customHeight="1">
      <c r="B26" s="570"/>
      <c r="C26" s="570"/>
      <c r="D26" s="570"/>
      <c r="E26" s="570"/>
      <c r="F26" s="570"/>
      <c r="T26" s="193"/>
      <c r="U26" s="193"/>
    </row>
    <row r="27" spans="2:30" s="571" customFormat="1">
      <c r="B27" s="571" t="s">
        <v>694</v>
      </c>
      <c r="C27" s="570"/>
      <c r="D27" s="570"/>
      <c r="E27" s="570"/>
      <c r="F27" s="570"/>
      <c r="T27" s="193"/>
      <c r="U27" s="193"/>
    </row>
    <row r="28" spans="2:30" s="571" customFormat="1" ht="6.75" customHeight="1">
      <c r="B28" s="570"/>
      <c r="C28" s="570"/>
      <c r="D28" s="570"/>
      <c r="E28" s="570"/>
      <c r="F28" s="570"/>
      <c r="T28" s="193"/>
      <c r="U28" s="193"/>
    </row>
    <row r="29" spans="2:30" s="571" customFormat="1" ht="4.5" customHeight="1">
      <c r="B29" s="2303" t="s">
        <v>687</v>
      </c>
      <c r="C29" s="2304"/>
      <c r="D29" s="2304"/>
      <c r="E29" s="2304"/>
      <c r="F29" s="2305"/>
      <c r="G29" s="580"/>
      <c r="H29" s="581"/>
      <c r="I29" s="581"/>
      <c r="J29" s="581"/>
      <c r="K29" s="581"/>
      <c r="L29" s="581"/>
      <c r="M29" s="581"/>
      <c r="N29" s="581"/>
      <c r="O29" s="581"/>
      <c r="P29" s="581"/>
      <c r="Q29" s="581"/>
      <c r="R29" s="581"/>
      <c r="S29" s="581"/>
      <c r="T29" s="581"/>
      <c r="U29" s="581"/>
      <c r="V29" s="581"/>
      <c r="W29" s="581"/>
      <c r="X29" s="581"/>
      <c r="Y29" s="581"/>
      <c r="Z29" s="580"/>
      <c r="AA29" s="581"/>
      <c r="AB29" s="581"/>
      <c r="AC29" s="607"/>
      <c r="AD29" s="608"/>
    </row>
    <row r="30" spans="2:30" s="571" customFormat="1" ht="15.75" customHeight="1">
      <c r="B30" s="2306"/>
      <c r="C30" s="2293"/>
      <c r="D30" s="2293"/>
      <c r="E30" s="2293"/>
      <c r="F30" s="2307"/>
      <c r="G30" s="579"/>
      <c r="H30" s="571" t="s">
        <v>715</v>
      </c>
      <c r="Z30" s="579"/>
      <c r="AA30" s="153" t="s">
        <v>427</v>
      </c>
      <c r="AB30" s="153" t="s">
        <v>428</v>
      </c>
      <c r="AC30" s="153" t="s">
        <v>429</v>
      </c>
      <c r="AD30" s="190"/>
    </row>
    <row r="31" spans="2:30" s="571" customFormat="1" ht="18.75" customHeight="1">
      <c r="B31" s="2306"/>
      <c r="C31" s="2293"/>
      <c r="D31" s="2293"/>
      <c r="E31" s="2293"/>
      <c r="F31" s="2307"/>
      <c r="G31" s="579"/>
      <c r="I31" s="566" t="s">
        <v>511</v>
      </c>
      <c r="J31" s="2313" t="s">
        <v>689</v>
      </c>
      <c r="K31" s="2314"/>
      <c r="L31" s="2314"/>
      <c r="M31" s="2314"/>
      <c r="N31" s="2314"/>
      <c r="O31" s="2314"/>
      <c r="P31" s="2314"/>
      <c r="Q31" s="2314"/>
      <c r="R31" s="2314"/>
      <c r="S31" s="2314"/>
      <c r="T31" s="2314"/>
      <c r="U31" s="568"/>
      <c r="V31" s="2334"/>
      <c r="W31" s="2335"/>
      <c r="X31" s="568" t="s">
        <v>512</v>
      </c>
      <c r="Z31" s="579"/>
      <c r="AA31" s="621"/>
      <c r="AB31" s="527"/>
      <c r="AC31" s="621"/>
      <c r="AD31" s="112"/>
    </row>
    <row r="32" spans="2:30" s="571" customFormat="1" ht="18.75" customHeight="1">
      <c r="B32" s="2306"/>
      <c r="C32" s="2293"/>
      <c r="D32" s="2293"/>
      <c r="E32" s="2293"/>
      <c r="F32" s="2307"/>
      <c r="G32" s="579"/>
      <c r="I32" s="602" t="s">
        <v>513</v>
      </c>
      <c r="J32" s="202" t="s">
        <v>690</v>
      </c>
      <c r="K32" s="513"/>
      <c r="L32" s="513"/>
      <c r="M32" s="513"/>
      <c r="N32" s="513"/>
      <c r="O32" s="513"/>
      <c r="P32" s="513"/>
      <c r="Q32" s="513"/>
      <c r="R32" s="513"/>
      <c r="S32" s="513"/>
      <c r="T32" s="513"/>
      <c r="U32" s="584"/>
      <c r="V32" s="2336"/>
      <c r="W32" s="2337"/>
      <c r="X32" s="584" t="s">
        <v>512</v>
      </c>
      <c r="Y32" s="193"/>
      <c r="Z32" s="115"/>
      <c r="AA32" s="168" t="s">
        <v>8</v>
      </c>
      <c r="AB32" s="168" t="s">
        <v>428</v>
      </c>
      <c r="AC32" s="168" t="s">
        <v>8</v>
      </c>
      <c r="AD32" s="112"/>
    </row>
    <row r="33" spans="2:30" s="571" customFormat="1" ht="6" customHeight="1">
      <c r="B33" s="2308"/>
      <c r="C33" s="2309"/>
      <c r="D33" s="2309"/>
      <c r="E33" s="2309"/>
      <c r="F33" s="2310"/>
      <c r="G33" s="583"/>
      <c r="H33" s="513"/>
      <c r="I33" s="513"/>
      <c r="J33" s="513"/>
      <c r="K33" s="513"/>
      <c r="L33" s="513"/>
      <c r="M33" s="513"/>
      <c r="N33" s="513"/>
      <c r="O33" s="513"/>
      <c r="P33" s="513"/>
      <c r="Q33" s="513"/>
      <c r="R33" s="513"/>
      <c r="S33" s="513"/>
      <c r="T33" s="194"/>
      <c r="U33" s="194"/>
      <c r="V33" s="513"/>
      <c r="W33" s="513"/>
      <c r="X33" s="513"/>
      <c r="Y33" s="513"/>
      <c r="Z33" s="583"/>
      <c r="AA33" s="513"/>
      <c r="AB33" s="513"/>
      <c r="AC33" s="601"/>
      <c r="AD33" s="609"/>
    </row>
    <row r="34" spans="2:30" s="571" customFormat="1" ht="9.75" customHeight="1">
      <c r="B34" s="570"/>
      <c r="C34" s="570"/>
      <c r="D34" s="570"/>
      <c r="E34" s="570"/>
      <c r="F34" s="570"/>
      <c r="T34" s="193"/>
      <c r="U34" s="193"/>
    </row>
    <row r="35" spans="2:30" s="571" customFormat="1" ht="13.5" customHeight="1">
      <c r="B35" s="571" t="s">
        <v>716</v>
      </c>
      <c r="C35" s="570"/>
      <c r="D35" s="570"/>
      <c r="E35" s="570"/>
      <c r="F35" s="570"/>
      <c r="T35" s="193"/>
      <c r="U35" s="193"/>
    </row>
    <row r="36" spans="2:30" s="571" customFormat="1" ht="6.75" customHeight="1">
      <c r="B36" s="570"/>
      <c r="C36" s="570"/>
      <c r="D36" s="570"/>
      <c r="E36" s="570"/>
      <c r="F36" s="570"/>
      <c r="T36" s="193"/>
      <c r="U36" s="193"/>
    </row>
    <row r="37" spans="2:30" s="571" customFormat="1" ht="4.5" customHeight="1">
      <c r="B37" s="2303" t="s">
        <v>687</v>
      </c>
      <c r="C37" s="2304"/>
      <c r="D37" s="2304"/>
      <c r="E37" s="2304"/>
      <c r="F37" s="2305"/>
      <c r="G37" s="580"/>
      <c r="H37" s="581"/>
      <c r="I37" s="581"/>
      <c r="J37" s="581"/>
      <c r="K37" s="581"/>
      <c r="L37" s="581"/>
      <c r="M37" s="581"/>
      <c r="N37" s="581"/>
      <c r="O37" s="581"/>
      <c r="P37" s="581"/>
      <c r="Q37" s="581"/>
      <c r="R37" s="581"/>
      <c r="S37" s="581"/>
      <c r="T37" s="581"/>
      <c r="U37" s="581"/>
      <c r="V37" s="581"/>
      <c r="W37" s="581"/>
      <c r="X37" s="581"/>
      <c r="Y37" s="581"/>
      <c r="Z37" s="580"/>
      <c r="AA37" s="581"/>
      <c r="AB37" s="581"/>
      <c r="AC37" s="607"/>
      <c r="AD37" s="608"/>
    </row>
    <row r="38" spans="2:30" s="571" customFormat="1" ht="15.75" customHeight="1">
      <c r="B38" s="2308"/>
      <c r="C38" s="2309"/>
      <c r="D38" s="2309"/>
      <c r="E38" s="2309"/>
      <c r="F38" s="2310"/>
      <c r="G38" s="579"/>
      <c r="H38" s="571" t="s">
        <v>695</v>
      </c>
      <c r="I38" s="513"/>
      <c r="J38" s="513"/>
      <c r="K38" s="513"/>
      <c r="L38" s="513"/>
      <c r="M38" s="513"/>
      <c r="N38" s="513"/>
      <c r="O38" s="513"/>
      <c r="P38" s="513"/>
      <c r="Q38" s="513"/>
      <c r="R38" s="513"/>
      <c r="S38" s="513"/>
      <c r="T38" s="513"/>
      <c r="U38" s="513"/>
      <c r="V38" s="513"/>
      <c r="W38" s="513"/>
      <c r="X38" s="513"/>
      <c r="Z38" s="579"/>
      <c r="AA38" s="153" t="s">
        <v>427</v>
      </c>
      <c r="AB38" s="153" t="s">
        <v>428</v>
      </c>
      <c r="AC38" s="153" t="s">
        <v>429</v>
      </c>
      <c r="AD38" s="190"/>
    </row>
    <row r="39" spans="2:30" s="571" customFormat="1" ht="18.75" customHeight="1">
      <c r="B39" s="2306"/>
      <c r="C39" s="2304"/>
      <c r="D39" s="2293"/>
      <c r="E39" s="2293"/>
      <c r="F39" s="2307"/>
      <c r="G39" s="579"/>
      <c r="I39" s="602" t="s">
        <v>511</v>
      </c>
      <c r="J39" s="2338" t="s">
        <v>689</v>
      </c>
      <c r="K39" s="2339"/>
      <c r="L39" s="2339"/>
      <c r="M39" s="2339"/>
      <c r="N39" s="2339"/>
      <c r="O39" s="2339"/>
      <c r="P39" s="2339"/>
      <c r="Q39" s="2339"/>
      <c r="R39" s="2339"/>
      <c r="S39" s="2339"/>
      <c r="T39" s="2339"/>
      <c r="U39" s="584"/>
      <c r="V39" s="2340"/>
      <c r="W39" s="2336"/>
      <c r="X39" s="584" t="s">
        <v>512</v>
      </c>
      <c r="Z39" s="579"/>
      <c r="AA39" s="621"/>
      <c r="AB39" s="527"/>
      <c r="AC39" s="621"/>
      <c r="AD39" s="112"/>
    </row>
    <row r="40" spans="2:30" s="571" customFormat="1" ht="18.75" customHeight="1">
      <c r="B40" s="2306"/>
      <c r="C40" s="2293"/>
      <c r="D40" s="2293"/>
      <c r="E40" s="2293"/>
      <c r="F40" s="2307"/>
      <c r="G40" s="579"/>
      <c r="I40" s="602" t="s">
        <v>513</v>
      </c>
      <c r="J40" s="202" t="s">
        <v>690</v>
      </c>
      <c r="K40" s="513"/>
      <c r="L40" s="513"/>
      <c r="M40" s="513"/>
      <c r="N40" s="513"/>
      <c r="O40" s="513"/>
      <c r="P40" s="513"/>
      <c r="Q40" s="513"/>
      <c r="R40" s="513"/>
      <c r="S40" s="513"/>
      <c r="T40" s="513"/>
      <c r="U40" s="584"/>
      <c r="V40" s="2333"/>
      <c r="W40" s="2334"/>
      <c r="X40" s="584" t="s">
        <v>512</v>
      </c>
      <c r="Y40" s="193"/>
      <c r="Z40" s="115"/>
      <c r="AA40" s="168" t="s">
        <v>8</v>
      </c>
      <c r="AB40" s="168" t="s">
        <v>428</v>
      </c>
      <c r="AC40" s="168" t="s">
        <v>8</v>
      </c>
      <c r="AD40" s="112"/>
    </row>
    <row r="41" spans="2:30" s="571" customFormat="1" ht="6" customHeight="1">
      <c r="B41" s="2308"/>
      <c r="C41" s="2309"/>
      <c r="D41" s="2309"/>
      <c r="E41" s="2309"/>
      <c r="F41" s="2310"/>
      <c r="G41" s="583"/>
      <c r="H41" s="513"/>
      <c r="I41" s="513"/>
      <c r="J41" s="513"/>
      <c r="K41" s="513"/>
      <c r="L41" s="513"/>
      <c r="M41" s="513"/>
      <c r="N41" s="513"/>
      <c r="O41" s="513"/>
      <c r="P41" s="513"/>
      <c r="Q41" s="513"/>
      <c r="R41" s="513"/>
      <c r="S41" s="513"/>
      <c r="T41" s="194"/>
      <c r="U41" s="194"/>
      <c r="V41" s="513"/>
      <c r="W41" s="513"/>
      <c r="X41" s="513"/>
      <c r="Y41" s="513"/>
      <c r="Z41" s="583"/>
      <c r="AA41" s="513"/>
      <c r="AB41" s="513"/>
      <c r="AC41" s="601"/>
      <c r="AD41" s="609"/>
    </row>
    <row r="42" spans="2:30" s="571" customFormat="1" ht="4.5" customHeight="1">
      <c r="B42" s="2303" t="s">
        <v>705</v>
      </c>
      <c r="C42" s="2304"/>
      <c r="D42" s="2304"/>
      <c r="E42" s="2304"/>
      <c r="F42" s="2305"/>
      <c r="G42" s="580"/>
      <c r="H42" s="581"/>
      <c r="I42" s="581"/>
      <c r="J42" s="581"/>
      <c r="K42" s="581"/>
      <c r="L42" s="581"/>
      <c r="M42" s="581"/>
      <c r="N42" s="581"/>
      <c r="O42" s="581"/>
      <c r="P42" s="581"/>
      <c r="Q42" s="581"/>
      <c r="R42" s="581"/>
      <c r="S42" s="581"/>
      <c r="T42" s="581"/>
      <c r="U42" s="581"/>
      <c r="V42" s="581"/>
      <c r="W42" s="581"/>
      <c r="X42" s="581"/>
      <c r="Y42" s="581"/>
      <c r="Z42" s="580"/>
      <c r="AA42" s="581"/>
      <c r="AB42" s="581"/>
      <c r="AC42" s="607"/>
      <c r="AD42" s="608"/>
    </row>
    <row r="43" spans="2:30" s="571" customFormat="1" ht="15.75" customHeight="1">
      <c r="B43" s="2306"/>
      <c r="C43" s="2293"/>
      <c r="D43" s="2293"/>
      <c r="E43" s="2293"/>
      <c r="F43" s="2307"/>
      <c r="G43" s="579"/>
      <c r="H43" s="571" t="s">
        <v>700</v>
      </c>
      <c r="Z43" s="579"/>
      <c r="AA43" s="153" t="s">
        <v>427</v>
      </c>
      <c r="AB43" s="153" t="s">
        <v>428</v>
      </c>
      <c r="AC43" s="153" t="s">
        <v>429</v>
      </c>
      <c r="AD43" s="190"/>
    </row>
    <row r="44" spans="2:30" s="571" customFormat="1" ht="30" customHeight="1">
      <c r="B44" s="2306"/>
      <c r="C44" s="2293"/>
      <c r="D44" s="2293"/>
      <c r="E44" s="2293"/>
      <c r="F44" s="2307"/>
      <c r="G44" s="579"/>
      <c r="I44" s="566" t="s">
        <v>511</v>
      </c>
      <c r="J44" s="2311" t="s">
        <v>717</v>
      </c>
      <c r="K44" s="2312"/>
      <c r="L44" s="2312"/>
      <c r="M44" s="2312"/>
      <c r="N44" s="2312"/>
      <c r="O44" s="2312"/>
      <c r="P44" s="2312"/>
      <c r="Q44" s="2312"/>
      <c r="R44" s="2312"/>
      <c r="S44" s="2312"/>
      <c r="T44" s="2312"/>
      <c r="U44" s="2332"/>
      <c r="V44" s="2333"/>
      <c r="W44" s="2334"/>
      <c r="X44" s="568" t="s">
        <v>512</v>
      </c>
      <c r="Z44" s="579"/>
      <c r="AA44" s="621"/>
      <c r="AB44" s="527"/>
      <c r="AC44" s="621"/>
      <c r="AD44" s="112"/>
    </row>
    <row r="45" spans="2:30" s="571" customFormat="1" ht="33" customHeight="1">
      <c r="B45" s="2306"/>
      <c r="C45" s="2293"/>
      <c r="D45" s="2293"/>
      <c r="E45" s="2293"/>
      <c r="F45" s="2307"/>
      <c r="G45" s="579"/>
      <c r="I45" s="566" t="s">
        <v>513</v>
      </c>
      <c r="J45" s="2311" t="s">
        <v>718</v>
      </c>
      <c r="K45" s="2312"/>
      <c r="L45" s="2312"/>
      <c r="M45" s="2312"/>
      <c r="N45" s="2312"/>
      <c r="O45" s="2312"/>
      <c r="P45" s="2312"/>
      <c r="Q45" s="2312"/>
      <c r="R45" s="2312"/>
      <c r="S45" s="2312"/>
      <c r="T45" s="2312"/>
      <c r="U45" s="2332"/>
      <c r="V45" s="2333"/>
      <c r="W45" s="2334"/>
      <c r="X45" s="584" t="s">
        <v>512</v>
      </c>
      <c r="Y45" s="193"/>
      <c r="Z45" s="115"/>
      <c r="AA45" s="168" t="s">
        <v>8</v>
      </c>
      <c r="AB45" s="168" t="s">
        <v>428</v>
      </c>
      <c r="AC45" s="168" t="s">
        <v>8</v>
      </c>
      <c r="AD45" s="112"/>
    </row>
    <row r="46" spans="2:30" s="571" customFormat="1" ht="6" customHeight="1">
      <c r="B46" s="2308"/>
      <c r="C46" s="2309"/>
      <c r="D46" s="2309"/>
      <c r="E46" s="2309"/>
      <c r="F46" s="2310"/>
      <c r="G46" s="583"/>
      <c r="H46" s="513"/>
      <c r="I46" s="513"/>
      <c r="J46" s="513"/>
      <c r="K46" s="513"/>
      <c r="L46" s="513"/>
      <c r="M46" s="513"/>
      <c r="N46" s="513"/>
      <c r="O46" s="513"/>
      <c r="P46" s="513"/>
      <c r="Q46" s="513"/>
      <c r="R46" s="513"/>
      <c r="S46" s="513"/>
      <c r="T46" s="194"/>
      <c r="U46" s="194"/>
      <c r="V46" s="513"/>
      <c r="W46" s="513"/>
      <c r="X46" s="513"/>
      <c r="Y46" s="513"/>
      <c r="Z46" s="583"/>
      <c r="AA46" s="513"/>
      <c r="AB46" s="513"/>
      <c r="AC46" s="601"/>
      <c r="AD46" s="609"/>
    </row>
    <row r="47" spans="2:30" s="571" customFormat="1" ht="6" customHeight="1">
      <c r="B47" s="570"/>
      <c r="C47" s="570"/>
      <c r="D47" s="570"/>
      <c r="E47" s="570"/>
      <c r="F47" s="570"/>
      <c r="T47" s="193"/>
      <c r="U47" s="193"/>
    </row>
    <row r="48" spans="2:30" s="571" customFormat="1" ht="13.5" customHeight="1">
      <c r="B48" s="2331" t="s">
        <v>719</v>
      </c>
      <c r="C48" s="2301"/>
      <c r="D48" s="198" t="s">
        <v>638</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571" customFormat="1" ht="29.25" customHeight="1">
      <c r="B49" s="2331"/>
      <c r="C49" s="2301"/>
      <c r="D49" s="2302"/>
      <c r="E49" s="2302"/>
      <c r="F49" s="2302"/>
      <c r="G49" s="2302"/>
      <c r="H49" s="2302"/>
      <c r="I49" s="2302"/>
      <c r="J49" s="2302"/>
      <c r="K49" s="2302"/>
      <c r="L49" s="2302"/>
      <c r="M49" s="2302"/>
      <c r="N49" s="2302"/>
      <c r="O49" s="2302"/>
      <c r="P49" s="2302"/>
      <c r="Q49" s="2302"/>
      <c r="R49" s="2302"/>
      <c r="S49" s="2302"/>
      <c r="T49" s="2302"/>
      <c r="U49" s="2302"/>
      <c r="V49" s="2302"/>
      <c r="W49" s="2302"/>
      <c r="X49" s="2302"/>
      <c r="Y49" s="2302"/>
      <c r="Z49" s="2302"/>
      <c r="AA49" s="2302"/>
      <c r="AB49" s="2302"/>
      <c r="AC49" s="2302"/>
      <c r="AD49" s="2302"/>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B2" sqref="B2"/>
    </sheetView>
  </sheetViews>
  <sheetFormatPr defaultColWidth="3.42578125" defaultRowHeight="13.5"/>
  <cols>
    <col min="1" max="1" width="1.28515625" style="3" customWidth="1"/>
    <col min="2" max="2" width="3.140625" style="586" customWidth="1"/>
    <col min="3" max="31" width="3.140625" style="3" customWidth="1"/>
    <col min="32" max="32" width="1.28515625" style="3" customWidth="1"/>
    <col min="33" max="16384" width="3.42578125" style="3"/>
  </cols>
  <sheetData>
    <row r="1" spans="2:31" s="571" customFormat="1"/>
    <row r="2" spans="2:31" s="571" customFormat="1">
      <c r="B2" s="571" t="s">
        <v>1786</v>
      </c>
    </row>
    <row r="3" spans="2:31" s="571" customFormat="1">
      <c r="V3" s="538" t="s">
        <v>254</v>
      </c>
      <c r="W3" s="1938"/>
      <c r="X3" s="1938"/>
      <c r="Y3" s="538" t="s">
        <v>255</v>
      </c>
      <c r="Z3" s="1938"/>
      <c r="AA3" s="1938"/>
      <c r="AB3" s="538" t="s">
        <v>256</v>
      </c>
      <c r="AC3" s="1938"/>
      <c r="AD3" s="1938"/>
      <c r="AE3" s="538" t="s">
        <v>334</v>
      </c>
    </row>
    <row r="4" spans="2:31" s="571" customFormat="1">
      <c r="AE4" s="538"/>
    </row>
    <row r="5" spans="2:31" s="571" customFormat="1">
      <c r="B5" s="1938" t="s">
        <v>669</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row>
    <row r="6" spans="2:31" s="571" customFormat="1" ht="26.25" customHeight="1">
      <c r="B6" s="2293" t="s">
        <v>1347</v>
      </c>
      <c r="C6" s="2293"/>
      <c r="D6" s="2293"/>
      <c r="E6" s="2293"/>
      <c r="F6" s="2293"/>
      <c r="G6" s="2293"/>
      <c r="H6" s="2293"/>
      <c r="I6" s="2293"/>
      <c r="J6" s="2293"/>
      <c r="K6" s="2293"/>
      <c r="L6" s="2293"/>
      <c r="M6" s="2293"/>
      <c r="N6" s="2293"/>
      <c r="O6" s="2293"/>
      <c r="P6" s="2293"/>
      <c r="Q6" s="2293"/>
      <c r="R6" s="2293"/>
      <c r="S6" s="2293"/>
      <c r="T6" s="2293"/>
      <c r="U6" s="2293"/>
      <c r="V6" s="2293"/>
      <c r="W6" s="2293"/>
      <c r="X6" s="2293"/>
      <c r="Y6" s="2293"/>
      <c r="Z6" s="2293"/>
      <c r="AA6" s="2293"/>
      <c r="AB6" s="2293"/>
      <c r="AC6" s="2293"/>
      <c r="AD6" s="2293"/>
      <c r="AE6" s="2293"/>
    </row>
    <row r="7" spans="2:31" s="571" customFormat="1"/>
    <row r="8" spans="2:31" s="571" customFormat="1" ht="23.25" customHeight="1">
      <c r="B8" s="2327" t="s">
        <v>671</v>
      </c>
      <c r="C8" s="2327"/>
      <c r="D8" s="2327"/>
      <c r="E8" s="2327"/>
      <c r="F8" s="1951"/>
      <c r="G8" s="2328"/>
      <c r="H8" s="2329"/>
      <c r="I8" s="2329"/>
      <c r="J8" s="2329"/>
      <c r="K8" s="2329"/>
      <c r="L8" s="2329"/>
      <c r="M8" s="2329"/>
      <c r="N8" s="2329"/>
      <c r="O8" s="2329"/>
      <c r="P8" s="2329"/>
      <c r="Q8" s="2329"/>
      <c r="R8" s="2329"/>
      <c r="S8" s="2329"/>
      <c r="T8" s="2329"/>
      <c r="U8" s="2329"/>
      <c r="V8" s="2329"/>
      <c r="W8" s="2329"/>
      <c r="X8" s="2329"/>
      <c r="Y8" s="2329"/>
      <c r="Z8" s="2329"/>
      <c r="AA8" s="2329"/>
      <c r="AB8" s="2329"/>
      <c r="AC8" s="2329"/>
      <c r="AD8" s="2329"/>
      <c r="AE8" s="2330"/>
    </row>
    <row r="9" spans="2:31" ht="23.25" customHeight="1">
      <c r="B9" s="1951" t="s">
        <v>672</v>
      </c>
      <c r="C9" s="1952"/>
      <c r="D9" s="1952"/>
      <c r="E9" s="1952"/>
      <c r="F9" s="1953"/>
      <c r="G9" s="166" t="s">
        <v>8</v>
      </c>
      <c r="H9" s="599" t="s">
        <v>420</v>
      </c>
      <c r="I9" s="599"/>
      <c r="J9" s="599"/>
      <c r="K9" s="599"/>
      <c r="L9" s="167" t="s">
        <v>8</v>
      </c>
      <c r="M9" s="599" t="s">
        <v>421</v>
      </c>
      <c r="N9" s="599"/>
      <c r="O9" s="599"/>
      <c r="P9" s="599"/>
      <c r="Q9" s="167" t="s">
        <v>8</v>
      </c>
      <c r="R9" s="599" t="s">
        <v>422</v>
      </c>
      <c r="S9" s="597"/>
      <c r="T9" s="597"/>
      <c r="U9" s="597"/>
      <c r="V9" s="597"/>
      <c r="W9" s="597"/>
      <c r="X9" s="597"/>
      <c r="Y9" s="597"/>
      <c r="Z9" s="597"/>
      <c r="AA9" s="597"/>
      <c r="AB9" s="597"/>
      <c r="AC9" s="597"/>
      <c r="AD9" s="597"/>
      <c r="AE9" s="184"/>
    </row>
    <row r="10" spans="2:31" ht="23.25" customHeight="1">
      <c r="B10" s="2272" t="s">
        <v>673</v>
      </c>
      <c r="C10" s="2261"/>
      <c r="D10" s="2261"/>
      <c r="E10" s="2261"/>
      <c r="F10" s="2262"/>
      <c r="G10" s="168" t="s">
        <v>8</v>
      </c>
      <c r="H10" s="571" t="s">
        <v>1335</v>
      </c>
      <c r="I10" s="2"/>
      <c r="J10" s="2"/>
      <c r="K10" s="2"/>
      <c r="L10" s="2"/>
      <c r="M10" s="2"/>
      <c r="N10" s="2"/>
      <c r="O10" s="2"/>
      <c r="P10" s="2"/>
      <c r="Q10" s="2"/>
      <c r="R10" s="168" t="s">
        <v>8</v>
      </c>
      <c r="S10" s="200" t="s">
        <v>1336</v>
      </c>
      <c r="T10" s="200"/>
      <c r="U10" s="200"/>
      <c r="V10" s="168" t="s">
        <v>8</v>
      </c>
      <c r="W10" s="200" t="s">
        <v>1337</v>
      </c>
      <c r="X10" s="200"/>
      <c r="Y10" s="200"/>
      <c r="Z10" s="168" t="s">
        <v>8</v>
      </c>
      <c r="AA10" s="200" t="s">
        <v>1338</v>
      </c>
      <c r="AB10" s="200"/>
      <c r="AC10" s="200"/>
      <c r="AD10" s="200"/>
      <c r="AE10" s="201"/>
    </row>
    <row r="11" spans="2:31" ht="23.25" customHeight="1">
      <c r="B11" s="2282"/>
      <c r="C11" s="2283"/>
      <c r="D11" s="2283"/>
      <c r="E11" s="2283"/>
      <c r="F11" s="2284"/>
      <c r="G11" s="168" t="s">
        <v>8</v>
      </c>
      <c r="H11" s="571" t="s">
        <v>1339</v>
      </c>
      <c r="I11" s="2"/>
      <c r="J11" s="2"/>
      <c r="K11" s="2"/>
      <c r="L11" s="2"/>
      <c r="M11" s="2"/>
      <c r="N11" s="2"/>
      <c r="O11" s="2"/>
      <c r="P11" s="2"/>
      <c r="Q11" s="2"/>
      <c r="R11" s="168" t="s">
        <v>8</v>
      </c>
      <c r="S11" s="571" t="s">
        <v>1340</v>
      </c>
      <c r="T11" s="200"/>
      <c r="U11" s="200"/>
      <c r="V11" s="200"/>
      <c r="W11" s="200"/>
      <c r="X11" s="200"/>
      <c r="Y11" s="200"/>
      <c r="Z11" s="200"/>
      <c r="AA11" s="200"/>
      <c r="AB11" s="200"/>
      <c r="AC11" s="200"/>
      <c r="AD11" s="200"/>
      <c r="AE11" s="201"/>
    </row>
    <row r="12" spans="2:31" ht="23.25" customHeight="1">
      <c r="B12" s="2282"/>
      <c r="C12" s="2283"/>
      <c r="D12" s="2283"/>
      <c r="E12" s="2283"/>
      <c r="F12" s="2284"/>
      <c r="G12" s="168" t="s">
        <v>8</v>
      </c>
      <c r="H12" s="571" t="s">
        <v>1341</v>
      </c>
      <c r="I12" s="2"/>
      <c r="J12" s="2"/>
      <c r="K12" s="2"/>
      <c r="L12" s="2"/>
      <c r="M12" s="2"/>
      <c r="N12" s="2"/>
      <c r="O12" s="2"/>
      <c r="P12" s="2"/>
      <c r="Q12" s="2"/>
      <c r="R12" s="168" t="s">
        <v>8</v>
      </c>
      <c r="S12" s="571" t="s">
        <v>1342</v>
      </c>
      <c r="T12" s="200"/>
      <c r="U12" s="200"/>
      <c r="V12" s="200"/>
      <c r="W12" s="200"/>
      <c r="X12" s="200"/>
      <c r="Y12" s="200"/>
      <c r="Z12" s="200"/>
      <c r="AA12" s="200"/>
      <c r="AB12" s="200"/>
      <c r="AC12" s="200"/>
      <c r="AD12" s="200"/>
      <c r="AE12" s="201"/>
    </row>
    <row r="13" spans="2:31" ht="23.25" customHeight="1">
      <c r="B13" s="2263"/>
      <c r="C13" s="2264"/>
      <c r="D13" s="2264"/>
      <c r="E13" s="2264"/>
      <c r="F13" s="2265"/>
      <c r="G13" s="168" t="s">
        <v>8</v>
      </c>
      <c r="H13" s="571" t="s">
        <v>1348</v>
      </c>
      <c r="I13" s="200"/>
      <c r="J13" s="200"/>
      <c r="K13" s="200"/>
      <c r="L13" s="200"/>
      <c r="M13" s="2"/>
      <c r="N13" s="2"/>
      <c r="O13" s="2"/>
      <c r="P13" s="2"/>
      <c r="Q13" s="2"/>
      <c r="X13" s="200"/>
      <c r="Y13" s="200"/>
      <c r="Z13" s="200"/>
      <c r="AA13" s="200"/>
      <c r="AB13" s="200"/>
      <c r="AC13" s="200"/>
      <c r="AD13" s="200"/>
      <c r="AE13" s="201"/>
    </row>
    <row r="14" spans="2:31" ht="23.25" customHeight="1">
      <c r="B14" s="2272" t="s">
        <v>677</v>
      </c>
      <c r="C14" s="2261"/>
      <c r="D14" s="2261"/>
      <c r="E14" s="2261"/>
      <c r="F14" s="2262"/>
      <c r="G14" s="185" t="s">
        <v>8</v>
      </c>
      <c r="H14" s="581" t="s">
        <v>678</v>
      </c>
      <c r="I14" s="607"/>
      <c r="J14" s="607"/>
      <c r="K14" s="607"/>
      <c r="L14" s="607"/>
      <c r="M14" s="607"/>
      <c r="N14" s="607"/>
      <c r="O14" s="607"/>
      <c r="P14" s="607"/>
      <c r="Q14" s="607"/>
      <c r="R14" s="607"/>
      <c r="S14" s="175" t="s">
        <v>8</v>
      </c>
      <c r="T14" s="581" t="s">
        <v>679</v>
      </c>
      <c r="U14" s="186"/>
      <c r="V14" s="186"/>
      <c r="W14" s="186"/>
      <c r="X14" s="186"/>
      <c r="Y14" s="186"/>
      <c r="Z14" s="186"/>
      <c r="AA14" s="186"/>
      <c r="AB14" s="186"/>
      <c r="AC14" s="186"/>
      <c r="AD14" s="186"/>
      <c r="AE14" s="187"/>
    </row>
    <row r="15" spans="2:31" ht="23.25" customHeight="1">
      <c r="B15" s="2263"/>
      <c r="C15" s="2264"/>
      <c r="D15" s="2264"/>
      <c r="E15" s="2264"/>
      <c r="F15" s="2265"/>
      <c r="G15" s="169" t="s">
        <v>8</v>
      </c>
      <c r="H15" s="513" t="s">
        <v>680</v>
      </c>
      <c r="I15" s="601"/>
      <c r="J15" s="601"/>
      <c r="K15" s="601"/>
      <c r="L15" s="601"/>
      <c r="M15" s="601"/>
      <c r="N15" s="601"/>
      <c r="O15" s="601"/>
      <c r="P15" s="601"/>
      <c r="Q15" s="601"/>
      <c r="R15" s="601"/>
      <c r="S15" s="188"/>
      <c r="T15" s="188"/>
      <c r="U15" s="188"/>
      <c r="V15" s="188"/>
      <c r="W15" s="188"/>
      <c r="X15" s="188"/>
      <c r="Y15" s="188"/>
      <c r="Z15" s="188"/>
      <c r="AA15" s="188"/>
      <c r="AB15" s="188"/>
      <c r="AC15" s="188"/>
      <c r="AD15" s="188"/>
      <c r="AE15" s="189"/>
    </row>
    <row r="16" spans="2:31" s="571" customFormat="1"/>
    <row r="17" spans="2:31" s="571" customFormat="1">
      <c r="B17" s="571" t="s">
        <v>713</v>
      </c>
    </row>
    <row r="18" spans="2:31" s="571" customFormat="1">
      <c r="B18" s="571" t="s">
        <v>686</v>
      </c>
      <c r="AD18" s="2"/>
      <c r="AE18" s="2"/>
    </row>
    <row r="19" spans="2:31" s="571" customFormat="1" ht="6" customHeight="1"/>
    <row r="20" spans="2:31" s="571" customFormat="1" ht="6" customHeight="1">
      <c r="B20" s="2303" t="s">
        <v>687</v>
      </c>
      <c r="C20" s="2304"/>
      <c r="D20" s="2304"/>
      <c r="E20" s="2304"/>
      <c r="F20" s="2305"/>
      <c r="G20" s="580"/>
      <c r="H20" s="581"/>
      <c r="I20" s="581"/>
      <c r="J20" s="581"/>
      <c r="K20" s="581"/>
      <c r="L20" s="581"/>
      <c r="M20" s="581"/>
      <c r="N20" s="581"/>
      <c r="O20" s="581"/>
      <c r="P20" s="581"/>
      <c r="Q20" s="581"/>
      <c r="R20" s="581"/>
      <c r="S20" s="581"/>
      <c r="T20" s="581"/>
      <c r="U20" s="581"/>
      <c r="V20" s="581"/>
      <c r="W20" s="581"/>
      <c r="X20" s="581"/>
      <c r="Y20" s="581"/>
      <c r="Z20" s="581"/>
      <c r="AA20" s="580"/>
      <c r="AB20" s="581"/>
      <c r="AC20" s="581"/>
      <c r="AD20" s="607"/>
      <c r="AE20" s="608"/>
    </row>
    <row r="21" spans="2:31" s="571" customFormat="1" ht="13.5" customHeight="1">
      <c r="B21" s="2306"/>
      <c r="C21" s="2293"/>
      <c r="D21" s="2293"/>
      <c r="E21" s="2293"/>
      <c r="F21" s="2307"/>
      <c r="G21" s="579"/>
      <c r="H21" s="571" t="s">
        <v>1343</v>
      </c>
      <c r="AA21" s="579"/>
      <c r="AB21" s="153" t="s">
        <v>427</v>
      </c>
      <c r="AC21" s="153" t="s">
        <v>428</v>
      </c>
      <c r="AD21" s="153" t="s">
        <v>429</v>
      </c>
      <c r="AE21" s="190"/>
    </row>
    <row r="22" spans="2:31" s="571" customFormat="1" ht="15.75" customHeight="1">
      <c r="B22" s="2306"/>
      <c r="C22" s="2293"/>
      <c r="D22" s="2293"/>
      <c r="E22" s="2293"/>
      <c r="F22" s="2307"/>
      <c r="G22" s="579"/>
      <c r="I22" s="566" t="s">
        <v>511</v>
      </c>
      <c r="J22" s="2313" t="s">
        <v>689</v>
      </c>
      <c r="K22" s="2314"/>
      <c r="L22" s="2314"/>
      <c r="M22" s="2314"/>
      <c r="N22" s="2314"/>
      <c r="O22" s="2314"/>
      <c r="P22" s="2314"/>
      <c r="Q22" s="2314"/>
      <c r="R22" s="2314"/>
      <c r="S22" s="2314"/>
      <c r="T22" s="2314"/>
      <c r="U22" s="2314"/>
      <c r="V22" s="1940"/>
      <c r="W22" s="1941"/>
      <c r="X22" s="568" t="s">
        <v>512</v>
      </c>
      <c r="AA22" s="579"/>
      <c r="AB22" s="621"/>
      <c r="AC22" s="527"/>
      <c r="AD22" s="621"/>
      <c r="AE22" s="112"/>
    </row>
    <row r="23" spans="2:31" s="571" customFormat="1" ht="15.75" customHeight="1">
      <c r="B23" s="2306"/>
      <c r="C23" s="2293"/>
      <c r="D23" s="2293"/>
      <c r="E23" s="2293"/>
      <c r="F23" s="2307"/>
      <c r="G23" s="579"/>
      <c r="I23" s="602" t="s">
        <v>513</v>
      </c>
      <c r="J23" s="196" t="s">
        <v>690</v>
      </c>
      <c r="K23" s="513"/>
      <c r="L23" s="513"/>
      <c r="M23" s="513"/>
      <c r="N23" s="513"/>
      <c r="O23" s="513"/>
      <c r="P23" s="513"/>
      <c r="Q23" s="513"/>
      <c r="R23" s="513"/>
      <c r="S23" s="513"/>
      <c r="T23" s="513"/>
      <c r="U23" s="513"/>
      <c r="V23" s="1946"/>
      <c r="W23" s="1947"/>
      <c r="X23" s="584" t="s">
        <v>512</v>
      </c>
      <c r="Z23" s="193"/>
      <c r="AA23" s="115"/>
      <c r="AB23" s="168" t="s">
        <v>8</v>
      </c>
      <c r="AC23" s="168" t="s">
        <v>428</v>
      </c>
      <c r="AD23" s="168" t="s">
        <v>8</v>
      </c>
      <c r="AE23" s="112"/>
    </row>
    <row r="24" spans="2:31" s="571" customFormat="1">
      <c r="B24" s="2306"/>
      <c r="C24" s="2293"/>
      <c r="D24" s="2293"/>
      <c r="E24" s="2293"/>
      <c r="F24" s="2307"/>
      <c r="G24" s="579"/>
      <c r="H24" s="571" t="s">
        <v>691</v>
      </c>
      <c r="AA24" s="579"/>
      <c r="AD24" s="2"/>
      <c r="AE24" s="112"/>
    </row>
    <row r="25" spans="2:31" s="571" customFormat="1">
      <c r="B25" s="2306"/>
      <c r="C25" s="2293"/>
      <c r="D25" s="2293"/>
      <c r="E25" s="2293"/>
      <c r="F25" s="2307"/>
      <c r="G25" s="579"/>
      <c r="H25" s="571" t="s">
        <v>1344</v>
      </c>
      <c r="U25" s="193"/>
      <c r="V25" s="193"/>
      <c r="AA25" s="579"/>
      <c r="AD25" s="2"/>
      <c r="AE25" s="112"/>
    </row>
    <row r="26" spans="2:31" s="571" customFormat="1" ht="29.25" customHeight="1">
      <c r="B26" s="2306"/>
      <c r="C26" s="2293"/>
      <c r="D26" s="2293"/>
      <c r="E26" s="2293"/>
      <c r="F26" s="2307"/>
      <c r="G26" s="579"/>
      <c r="I26" s="566" t="s">
        <v>612</v>
      </c>
      <c r="J26" s="2314" t="s">
        <v>693</v>
      </c>
      <c r="K26" s="2314"/>
      <c r="L26" s="2314"/>
      <c r="M26" s="2314"/>
      <c r="N26" s="2314"/>
      <c r="O26" s="2314"/>
      <c r="P26" s="2314"/>
      <c r="Q26" s="2314"/>
      <c r="R26" s="2314"/>
      <c r="S26" s="2314"/>
      <c r="T26" s="2314"/>
      <c r="U26" s="2314"/>
      <c r="V26" s="1940"/>
      <c r="W26" s="1941"/>
      <c r="X26" s="568" t="s">
        <v>512</v>
      </c>
      <c r="Z26" s="193"/>
      <c r="AA26" s="115"/>
      <c r="AB26" s="168" t="s">
        <v>8</v>
      </c>
      <c r="AC26" s="168" t="s">
        <v>428</v>
      </c>
      <c r="AD26" s="168" t="s">
        <v>8</v>
      </c>
      <c r="AE26" s="112"/>
    </row>
    <row r="27" spans="2:31" s="571" customFormat="1" ht="6" customHeight="1">
      <c r="B27" s="2308"/>
      <c r="C27" s="2309"/>
      <c r="D27" s="2309"/>
      <c r="E27" s="2309"/>
      <c r="F27" s="2310"/>
      <c r="G27" s="583"/>
      <c r="H27" s="513"/>
      <c r="I27" s="513"/>
      <c r="J27" s="513"/>
      <c r="K27" s="513"/>
      <c r="L27" s="513"/>
      <c r="M27" s="513"/>
      <c r="N27" s="513"/>
      <c r="O27" s="513"/>
      <c r="P27" s="513"/>
      <c r="Q27" s="513"/>
      <c r="R27" s="513"/>
      <c r="S27" s="513"/>
      <c r="T27" s="513"/>
      <c r="U27" s="194"/>
      <c r="V27" s="194"/>
      <c r="W27" s="513"/>
      <c r="X27" s="513"/>
      <c r="Y27" s="513"/>
      <c r="Z27" s="513"/>
      <c r="AA27" s="583"/>
      <c r="AB27" s="513"/>
      <c r="AC27" s="513"/>
      <c r="AD27" s="601"/>
      <c r="AE27" s="609"/>
    </row>
    <row r="28" spans="2:31" s="571" customFormat="1" ht="6" customHeight="1">
      <c r="B28" s="518"/>
      <c r="C28" s="519"/>
      <c r="D28" s="519"/>
      <c r="E28" s="519"/>
      <c r="F28" s="526"/>
      <c r="G28" s="580"/>
      <c r="H28" s="581"/>
      <c r="I28" s="581"/>
      <c r="J28" s="581"/>
      <c r="K28" s="581"/>
      <c r="L28" s="581"/>
      <c r="M28" s="581"/>
      <c r="N28" s="581"/>
      <c r="O28" s="581"/>
      <c r="P28" s="581"/>
      <c r="Q28" s="581"/>
      <c r="R28" s="581"/>
      <c r="S28" s="581"/>
      <c r="T28" s="581"/>
      <c r="U28" s="203"/>
      <c r="V28" s="203"/>
      <c r="W28" s="581"/>
      <c r="X28" s="581"/>
      <c r="Y28" s="581"/>
      <c r="Z28" s="581"/>
      <c r="AA28" s="581"/>
      <c r="AB28" s="581"/>
      <c r="AC28" s="581"/>
      <c r="AD28" s="607"/>
      <c r="AE28" s="608"/>
    </row>
    <row r="29" spans="2:31" s="571" customFormat="1">
      <c r="B29" s="2306" t="s">
        <v>721</v>
      </c>
      <c r="C29" s="2293"/>
      <c r="D29" s="2293"/>
      <c r="E29" s="2293"/>
      <c r="F29" s="2307"/>
      <c r="G29" s="656" t="s">
        <v>1349</v>
      </c>
      <c r="I29" s="204"/>
      <c r="J29" s="204"/>
      <c r="K29" s="204"/>
      <c r="L29" s="204"/>
      <c r="M29" s="204"/>
      <c r="N29" s="204"/>
      <c r="O29" s="204"/>
      <c r="P29" s="204"/>
      <c r="Q29" s="204"/>
      <c r="R29" s="204"/>
      <c r="S29" s="204"/>
      <c r="T29" s="204"/>
      <c r="U29" s="204"/>
      <c r="V29" s="204"/>
      <c r="W29" s="204"/>
      <c r="X29" s="204"/>
      <c r="Y29" s="204"/>
      <c r="Z29" s="204"/>
      <c r="AA29" s="204"/>
      <c r="AB29" s="204"/>
      <c r="AC29" s="204"/>
      <c r="AD29" s="2"/>
      <c r="AE29" s="112"/>
    </row>
    <row r="30" spans="2:31" s="571" customFormat="1" ht="54" customHeight="1">
      <c r="B30" s="2306"/>
      <c r="C30" s="2293"/>
      <c r="D30" s="2293"/>
      <c r="E30" s="2293"/>
      <c r="F30" s="2307"/>
      <c r="G30" s="2344"/>
      <c r="H30" s="2345"/>
      <c r="I30" s="2345"/>
      <c r="J30" s="2345"/>
      <c r="K30" s="2345"/>
      <c r="L30" s="2345"/>
      <c r="M30" s="2345"/>
      <c r="N30" s="2345"/>
      <c r="O30" s="2345"/>
      <c r="P30" s="2345"/>
      <c r="Q30" s="2345"/>
      <c r="R30" s="2345"/>
      <c r="S30" s="2345"/>
      <c r="T30" s="2345"/>
      <c r="U30" s="2345"/>
      <c r="V30" s="2345"/>
      <c r="W30" s="2345"/>
      <c r="X30" s="2345"/>
      <c r="Y30" s="2345"/>
      <c r="Z30" s="2345"/>
      <c r="AA30" s="2345"/>
      <c r="AB30" s="2345"/>
      <c r="AC30" s="2345"/>
      <c r="AD30" s="2345"/>
      <c r="AE30" s="2346"/>
    </row>
    <row r="31" spans="2:31" s="571" customFormat="1" ht="6" customHeight="1">
      <c r="B31" s="589"/>
      <c r="C31" s="590"/>
      <c r="D31" s="590"/>
      <c r="E31" s="590"/>
      <c r="F31" s="591"/>
      <c r="G31" s="583"/>
      <c r="H31" s="513"/>
      <c r="I31" s="513"/>
      <c r="J31" s="513"/>
      <c r="K31" s="513"/>
      <c r="L31" s="513"/>
      <c r="M31" s="513"/>
      <c r="N31" s="513"/>
      <c r="O31" s="513"/>
      <c r="P31" s="513"/>
      <c r="Q31" s="513"/>
      <c r="R31" s="513"/>
      <c r="S31" s="513"/>
      <c r="T31" s="513"/>
      <c r="U31" s="194"/>
      <c r="V31" s="194"/>
      <c r="W31" s="513"/>
      <c r="X31" s="513"/>
      <c r="Y31" s="513"/>
      <c r="Z31" s="513"/>
      <c r="AA31" s="513"/>
      <c r="AB31" s="513"/>
      <c r="AC31" s="513"/>
      <c r="AD31" s="601"/>
      <c r="AE31" s="609"/>
    </row>
    <row r="32" spans="2:31" s="571" customFormat="1" ht="9.75" customHeight="1">
      <c r="B32" s="570"/>
      <c r="C32" s="570"/>
      <c r="D32" s="570"/>
      <c r="E32" s="570"/>
      <c r="F32" s="570"/>
      <c r="U32" s="193"/>
      <c r="V32" s="193"/>
    </row>
    <row r="33" spans="2:31" s="571" customFormat="1">
      <c r="B33" s="571" t="s">
        <v>694</v>
      </c>
      <c r="C33" s="570"/>
      <c r="D33" s="570"/>
      <c r="E33" s="570"/>
      <c r="F33" s="570"/>
      <c r="U33" s="193"/>
      <c r="V33" s="193"/>
    </row>
    <row r="34" spans="2:31" s="571" customFormat="1" ht="6.75" customHeight="1">
      <c r="B34" s="570"/>
      <c r="C34" s="570"/>
      <c r="D34" s="570"/>
      <c r="E34" s="570"/>
      <c r="F34" s="570"/>
      <c r="U34" s="193"/>
      <c r="V34" s="193"/>
    </row>
    <row r="35" spans="2:31" s="571" customFormat="1" ht="4.5" customHeight="1">
      <c r="B35" s="2303" t="s">
        <v>687</v>
      </c>
      <c r="C35" s="2304"/>
      <c r="D35" s="2304"/>
      <c r="E35" s="2304"/>
      <c r="F35" s="2305"/>
      <c r="G35" s="581"/>
      <c r="H35" s="581"/>
      <c r="I35" s="581"/>
      <c r="J35" s="581"/>
      <c r="K35" s="581"/>
      <c r="L35" s="581"/>
      <c r="M35" s="581"/>
      <c r="N35" s="581"/>
      <c r="O35" s="581"/>
      <c r="P35" s="581"/>
      <c r="Q35" s="581"/>
      <c r="R35" s="581"/>
      <c r="S35" s="581"/>
      <c r="T35" s="581"/>
      <c r="U35" s="581"/>
      <c r="V35" s="581"/>
      <c r="W35" s="581"/>
      <c r="X35" s="581"/>
      <c r="Y35" s="581"/>
      <c r="Z35" s="581"/>
      <c r="AA35" s="580"/>
      <c r="AB35" s="581"/>
      <c r="AC35" s="581"/>
      <c r="AD35" s="607"/>
      <c r="AE35" s="608"/>
    </row>
    <row r="36" spans="2:31" s="571" customFormat="1" ht="13.5" customHeight="1">
      <c r="B36" s="2306"/>
      <c r="C36" s="2293"/>
      <c r="D36" s="2293"/>
      <c r="E36" s="2293"/>
      <c r="F36" s="2307"/>
      <c r="H36" s="571" t="s">
        <v>688</v>
      </c>
      <c r="AA36" s="579"/>
      <c r="AB36" s="153" t="s">
        <v>427</v>
      </c>
      <c r="AC36" s="153" t="s">
        <v>428</v>
      </c>
      <c r="AD36" s="153" t="s">
        <v>429</v>
      </c>
      <c r="AE36" s="190"/>
    </row>
    <row r="37" spans="2:31" s="571" customFormat="1" ht="15.75" customHeight="1">
      <c r="B37" s="2306"/>
      <c r="C37" s="2293"/>
      <c r="D37" s="2293"/>
      <c r="E37" s="2293"/>
      <c r="F37" s="2307"/>
      <c r="I37" s="643" t="s">
        <v>511</v>
      </c>
      <c r="J37" s="2313" t="s">
        <v>689</v>
      </c>
      <c r="K37" s="2314"/>
      <c r="L37" s="2314"/>
      <c r="M37" s="2314"/>
      <c r="N37" s="2314"/>
      <c r="O37" s="2314"/>
      <c r="P37" s="2314"/>
      <c r="Q37" s="2314"/>
      <c r="R37" s="2314"/>
      <c r="S37" s="2314"/>
      <c r="T37" s="2314"/>
      <c r="U37" s="2314"/>
      <c r="V37" s="1940"/>
      <c r="W37" s="1941"/>
      <c r="X37" s="568" t="s">
        <v>512</v>
      </c>
      <c r="AA37" s="579"/>
      <c r="AB37" s="621"/>
      <c r="AC37" s="527"/>
      <c r="AD37" s="621"/>
      <c r="AE37" s="112"/>
    </row>
    <row r="38" spans="2:31" s="571" customFormat="1" ht="15.75" customHeight="1">
      <c r="B38" s="2308"/>
      <c r="C38" s="2309"/>
      <c r="D38" s="2309"/>
      <c r="E38" s="2309"/>
      <c r="F38" s="2310"/>
      <c r="I38" s="566" t="s">
        <v>513</v>
      </c>
      <c r="J38" s="196" t="s">
        <v>690</v>
      </c>
      <c r="K38" s="513"/>
      <c r="L38" s="513"/>
      <c r="M38" s="513"/>
      <c r="N38" s="513"/>
      <c r="O38" s="513"/>
      <c r="P38" s="513"/>
      <c r="Q38" s="513"/>
      <c r="R38" s="513"/>
      <c r="S38" s="513"/>
      <c r="T38" s="513"/>
      <c r="U38" s="513"/>
      <c r="V38" s="1946"/>
      <c r="W38" s="1947"/>
      <c r="X38" s="513" t="s">
        <v>512</v>
      </c>
      <c r="Y38" s="579"/>
      <c r="Z38" s="193"/>
      <c r="AA38" s="115"/>
      <c r="AB38" s="168" t="s">
        <v>8</v>
      </c>
      <c r="AC38" s="168" t="s">
        <v>428</v>
      </c>
      <c r="AD38" s="168" t="s">
        <v>8</v>
      </c>
      <c r="AE38" s="112"/>
    </row>
    <row r="39" spans="2:31" s="571" customFormat="1" ht="6" customHeight="1">
      <c r="B39" s="2308"/>
      <c r="C39" s="2347"/>
      <c r="D39" s="2309"/>
      <c r="E39" s="2309"/>
      <c r="F39" s="2310"/>
      <c r="G39" s="513"/>
      <c r="H39" s="513"/>
      <c r="I39" s="513"/>
      <c r="J39" s="513"/>
      <c r="K39" s="513"/>
      <c r="L39" s="513"/>
      <c r="M39" s="513"/>
      <c r="N39" s="513"/>
      <c r="O39" s="513"/>
      <c r="P39" s="513"/>
      <c r="Q39" s="513"/>
      <c r="R39" s="513"/>
      <c r="S39" s="513"/>
      <c r="T39" s="513"/>
      <c r="U39" s="194"/>
      <c r="V39" s="195"/>
      <c r="W39" s="510"/>
      <c r="X39" s="513"/>
      <c r="Y39" s="513"/>
      <c r="Z39" s="513"/>
      <c r="AA39" s="583"/>
      <c r="AB39" s="513"/>
      <c r="AC39" s="513"/>
      <c r="AD39" s="601"/>
      <c r="AE39" s="609"/>
    </row>
    <row r="40" spans="2:31" s="571" customFormat="1" ht="9.75" customHeight="1">
      <c r="B40" s="570"/>
      <c r="C40" s="570"/>
      <c r="D40" s="570"/>
      <c r="E40" s="570"/>
      <c r="F40" s="570"/>
      <c r="U40" s="193"/>
      <c r="V40" s="192"/>
      <c r="W40" s="527"/>
    </row>
    <row r="41" spans="2:31" s="571" customFormat="1" ht="13.5" customHeight="1">
      <c r="B41" s="571" t="s">
        <v>698</v>
      </c>
      <c r="C41" s="570"/>
      <c r="D41" s="570"/>
      <c r="E41" s="570"/>
      <c r="F41" s="570"/>
      <c r="U41" s="193"/>
      <c r="V41" s="192"/>
      <c r="W41" s="527"/>
    </row>
    <row r="42" spans="2:31" s="571" customFormat="1">
      <c r="B42" s="197" t="s">
        <v>1345</v>
      </c>
      <c r="C42" s="570"/>
      <c r="D42" s="570"/>
      <c r="E42" s="570"/>
      <c r="F42" s="570"/>
      <c r="U42" s="193"/>
      <c r="V42" s="192"/>
      <c r="W42" s="527"/>
    </row>
    <row r="43" spans="2:31" s="571" customFormat="1" ht="4.5" customHeight="1">
      <c r="B43" s="2303" t="s">
        <v>687</v>
      </c>
      <c r="C43" s="2304"/>
      <c r="D43" s="2304"/>
      <c r="E43" s="2304"/>
      <c r="F43" s="2305"/>
      <c r="G43" s="580"/>
      <c r="H43" s="581"/>
      <c r="I43" s="581"/>
      <c r="J43" s="581"/>
      <c r="K43" s="581"/>
      <c r="L43" s="581"/>
      <c r="M43" s="581"/>
      <c r="N43" s="581"/>
      <c r="O43" s="581"/>
      <c r="P43" s="581"/>
      <c r="Q43" s="581"/>
      <c r="R43" s="581"/>
      <c r="S43" s="581"/>
      <c r="T43" s="581"/>
      <c r="U43" s="581"/>
      <c r="V43" s="507"/>
      <c r="W43" s="507"/>
      <c r="X43" s="581"/>
      <c r="Y43" s="581"/>
      <c r="Z43" s="581"/>
      <c r="AA43" s="580"/>
      <c r="AB43" s="581"/>
      <c r="AC43" s="581"/>
      <c r="AD43" s="607"/>
      <c r="AE43" s="608"/>
    </row>
    <row r="44" spans="2:31" s="571" customFormat="1" ht="13.5" customHeight="1">
      <c r="B44" s="2306"/>
      <c r="C44" s="2293"/>
      <c r="D44" s="2293"/>
      <c r="E44" s="2293"/>
      <c r="F44" s="2307"/>
      <c r="G44" s="579"/>
      <c r="H44" s="571" t="s">
        <v>715</v>
      </c>
      <c r="V44" s="527"/>
      <c r="W44" s="527"/>
      <c r="AA44" s="579"/>
      <c r="AB44" s="153" t="s">
        <v>427</v>
      </c>
      <c r="AC44" s="153" t="s">
        <v>428</v>
      </c>
      <c r="AD44" s="153" t="s">
        <v>429</v>
      </c>
      <c r="AE44" s="190"/>
    </row>
    <row r="45" spans="2:31" s="571" customFormat="1" ht="15.75" customHeight="1">
      <c r="B45" s="2306"/>
      <c r="C45" s="2293"/>
      <c r="D45" s="2293"/>
      <c r="E45" s="2293"/>
      <c r="F45" s="2307"/>
      <c r="G45" s="579"/>
      <c r="I45" s="566" t="s">
        <v>511</v>
      </c>
      <c r="J45" s="2313" t="s">
        <v>689</v>
      </c>
      <c r="K45" s="2314"/>
      <c r="L45" s="2314"/>
      <c r="M45" s="2314"/>
      <c r="N45" s="2314"/>
      <c r="O45" s="2314"/>
      <c r="P45" s="2314"/>
      <c r="Q45" s="2314"/>
      <c r="R45" s="2314"/>
      <c r="S45" s="2314"/>
      <c r="T45" s="2314"/>
      <c r="U45" s="2314"/>
      <c r="V45" s="1940"/>
      <c r="W45" s="1941"/>
      <c r="X45" s="568" t="s">
        <v>512</v>
      </c>
      <c r="AA45" s="579"/>
      <c r="AB45" s="621"/>
      <c r="AC45" s="527"/>
      <c r="AD45" s="621"/>
      <c r="AE45" s="112"/>
    </row>
    <row r="46" spans="2:31" s="571" customFormat="1" ht="15.75" customHeight="1">
      <c r="B46" s="2306"/>
      <c r="C46" s="2293"/>
      <c r="D46" s="2293"/>
      <c r="E46" s="2293"/>
      <c r="F46" s="2307"/>
      <c r="G46" s="579"/>
      <c r="I46" s="602" t="s">
        <v>513</v>
      </c>
      <c r="J46" s="196" t="s">
        <v>690</v>
      </c>
      <c r="K46" s="513"/>
      <c r="L46" s="513"/>
      <c r="M46" s="513"/>
      <c r="N46" s="513"/>
      <c r="O46" s="513"/>
      <c r="P46" s="513"/>
      <c r="Q46" s="513"/>
      <c r="R46" s="513"/>
      <c r="S46" s="513"/>
      <c r="T46" s="513"/>
      <c r="U46" s="513"/>
      <c r="V46" s="1946"/>
      <c r="W46" s="1947"/>
      <c r="X46" s="584" t="s">
        <v>512</v>
      </c>
      <c r="Z46" s="193"/>
      <c r="AA46" s="115"/>
      <c r="AB46" s="168" t="s">
        <v>8</v>
      </c>
      <c r="AC46" s="168" t="s">
        <v>428</v>
      </c>
      <c r="AD46" s="168" t="s">
        <v>8</v>
      </c>
      <c r="AE46" s="112"/>
    </row>
    <row r="47" spans="2:31" s="571" customFormat="1" ht="6" customHeight="1">
      <c r="B47" s="2308"/>
      <c r="C47" s="2309"/>
      <c r="D47" s="2309"/>
      <c r="E47" s="2309"/>
      <c r="F47" s="2310"/>
      <c r="G47" s="583"/>
      <c r="H47" s="513"/>
      <c r="I47" s="513"/>
      <c r="J47" s="513"/>
      <c r="K47" s="513"/>
      <c r="L47" s="513"/>
      <c r="M47" s="513"/>
      <c r="N47" s="513"/>
      <c r="O47" s="513"/>
      <c r="P47" s="513"/>
      <c r="Q47" s="513"/>
      <c r="R47" s="513"/>
      <c r="S47" s="513"/>
      <c r="T47" s="513"/>
      <c r="U47" s="194"/>
      <c r="V47" s="195"/>
      <c r="W47" s="510"/>
      <c r="X47" s="513"/>
      <c r="Y47" s="513"/>
      <c r="Z47" s="513"/>
      <c r="AA47" s="583"/>
      <c r="AB47" s="513"/>
      <c r="AC47" s="513"/>
      <c r="AD47" s="601"/>
      <c r="AE47" s="609"/>
    </row>
    <row r="48" spans="2:31" s="571" customFormat="1" ht="4.5" customHeight="1">
      <c r="B48" s="2303" t="s">
        <v>722</v>
      </c>
      <c r="C48" s="2304"/>
      <c r="D48" s="2304"/>
      <c r="E48" s="2304"/>
      <c r="F48" s="2305"/>
      <c r="G48" s="580"/>
      <c r="H48" s="581"/>
      <c r="I48" s="581"/>
      <c r="J48" s="581"/>
      <c r="K48" s="581"/>
      <c r="L48" s="581"/>
      <c r="M48" s="581"/>
      <c r="N48" s="581"/>
      <c r="O48" s="581"/>
      <c r="P48" s="581"/>
      <c r="Q48" s="581"/>
      <c r="R48" s="581"/>
      <c r="S48" s="581"/>
      <c r="T48" s="581"/>
      <c r="U48" s="581"/>
      <c r="V48" s="507"/>
      <c r="W48" s="507"/>
      <c r="X48" s="581"/>
      <c r="Y48" s="581"/>
      <c r="Z48" s="581"/>
      <c r="AA48" s="580"/>
      <c r="AB48" s="581"/>
      <c r="AC48" s="581"/>
      <c r="AD48" s="607"/>
      <c r="AE48" s="608"/>
    </row>
    <row r="49" spans="2:31" s="571" customFormat="1" ht="13.5" customHeight="1">
      <c r="B49" s="2306"/>
      <c r="C49" s="2293"/>
      <c r="D49" s="2293"/>
      <c r="E49" s="2293"/>
      <c r="F49" s="2307"/>
      <c r="G49" s="579"/>
      <c r="H49" s="571" t="s">
        <v>723</v>
      </c>
      <c r="V49" s="527"/>
      <c r="W49" s="527"/>
      <c r="AA49" s="579"/>
      <c r="AB49" s="153" t="s">
        <v>427</v>
      </c>
      <c r="AC49" s="153" t="s">
        <v>428</v>
      </c>
      <c r="AD49" s="153" t="s">
        <v>429</v>
      </c>
      <c r="AE49" s="190"/>
    </row>
    <row r="50" spans="2:31" s="571" customFormat="1">
      <c r="B50" s="2306"/>
      <c r="C50" s="2293"/>
      <c r="D50" s="2293"/>
      <c r="E50" s="2293"/>
      <c r="F50" s="2307"/>
      <c r="G50" s="579"/>
      <c r="I50" s="566" t="s">
        <v>511</v>
      </c>
      <c r="J50" s="2311" t="s">
        <v>724</v>
      </c>
      <c r="K50" s="2312"/>
      <c r="L50" s="2312"/>
      <c r="M50" s="2312"/>
      <c r="N50" s="2312"/>
      <c r="O50" s="2312"/>
      <c r="P50" s="2312"/>
      <c r="Q50" s="2312"/>
      <c r="R50" s="2312"/>
      <c r="S50" s="2312"/>
      <c r="T50" s="2312"/>
      <c r="U50" s="2312"/>
      <c r="V50" s="1950"/>
      <c r="W50" s="1940"/>
      <c r="X50" s="568" t="s">
        <v>512</v>
      </c>
      <c r="AA50" s="579"/>
      <c r="AB50" s="621"/>
      <c r="AC50" s="527"/>
      <c r="AD50" s="621"/>
      <c r="AE50" s="112"/>
    </row>
    <row r="51" spans="2:31" s="571" customFormat="1" ht="14.25" customHeight="1">
      <c r="B51" s="2306"/>
      <c r="C51" s="2293"/>
      <c r="D51" s="2293"/>
      <c r="E51" s="2293"/>
      <c r="F51" s="2307"/>
      <c r="G51" s="579"/>
      <c r="I51" s="602" t="s">
        <v>513</v>
      </c>
      <c r="J51" s="2313" t="s">
        <v>704</v>
      </c>
      <c r="K51" s="2314"/>
      <c r="L51" s="2314"/>
      <c r="M51" s="2314"/>
      <c r="N51" s="2314"/>
      <c r="O51" s="2314"/>
      <c r="P51" s="2314"/>
      <c r="Q51" s="2314"/>
      <c r="R51" s="2314"/>
      <c r="S51" s="2314"/>
      <c r="T51" s="2314"/>
      <c r="U51" s="2314"/>
      <c r="V51" s="1950"/>
      <c r="W51" s="1940"/>
      <c r="X51" s="584" t="s">
        <v>512</v>
      </c>
      <c r="Z51" s="193"/>
      <c r="AA51" s="115"/>
      <c r="AB51" s="168" t="s">
        <v>8</v>
      </c>
      <c r="AC51" s="168" t="s">
        <v>428</v>
      </c>
      <c r="AD51" s="168" t="s">
        <v>8</v>
      </c>
      <c r="AE51" s="112"/>
    </row>
    <row r="52" spans="2:31" s="571" customFormat="1" ht="6" customHeight="1">
      <c r="B52" s="2308"/>
      <c r="C52" s="2309"/>
      <c r="D52" s="2309"/>
      <c r="E52" s="2309"/>
      <c r="F52" s="2310"/>
      <c r="G52" s="583"/>
      <c r="H52" s="513"/>
      <c r="I52" s="513"/>
      <c r="J52" s="513"/>
      <c r="K52" s="513"/>
      <c r="L52" s="513"/>
      <c r="M52" s="513"/>
      <c r="N52" s="513"/>
      <c r="O52" s="513"/>
      <c r="P52" s="513"/>
      <c r="Q52" s="513"/>
      <c r="R52" s="513"/>
      <c r="S52" s="513"/>
      <c r="T52" s="513"/>
      <c r="U52" s="194"/>
      <c r="V52" s="195"/>
      <c r="W52" s="510"/>
      <c r="X52" s="513"/>
      <c r="Y52" s="513"/>
      <c r="Z52" s="513"/>
      <c r="AA52" s="583"/>
      <c r="AB52" s="513"/>
      <c r="AC52" s="513"/>
      <c r="AD52" s="601"/>
      <c r="AE52" s="609"/>
    </row>
    <row r="53" spans="2:31" s="571" customFormat="1" ht="4.5" customHeight="1">
      <c r="B53" s="2303" t="s">
        <v>705</v>
      </c>
      <c r="C53" s="2304"/>
      <c r="D53" s="2304"/>
      <c r="E53" s="2304"/>
      <c r="F53" s="2305"/>
      <c r="G53" s="580"/>
      <c r="H53" s="581"/>
      <c r="I53" s="581"/>
      <c r="J53" s="581"/>
      <c r="K53" s="581"/>
      <c r="L53" s="581"/>
      <c r="M53" s="581"/>
      <c r="N53" s="581"/>
      <c r="O53" s="581"/>
      <c r="P53" s="581"/>
      <c r="Q53" s="581"/>
      <c r="R53" s="581"/>
      <c r="S53" s="581"/>
      <c r="T53" s="581"/>
      <c r="U53" s="581"/>
      <c r="V53" s="507"/>
      <c r="W53" s="507"/>
      <c r="X53" s="581"/>
      <c r="Y53" s="581"/>
      <c r="Z53" s="581"/>
      <c r="AA53" s="580"/>
      <c r="AB53" s="581"/>
      <c r="AC53" s="581"/>
      <c r="AD53" s="607"/>
      <c r="AE53" s="608"/>
    </row>
    <row r="54" spans="2:31" s="571" customFormat="1" ht="13.5" customHeight="1">
      <c r="B54" s="2306"/>
      <c r="C54" s="2293"/>
      <c r="D54" s="2293"/>
      <c r="E54" s="2293"/>
      <c r="F54" s="2307"/>
      <c r="G54" s="579"/>
      <c r="H54" s="571" t="s">
        <v>700</v>
      </c>
      <c r="V54" s="527"/>
      <c r="W54" s="527"/>
      <c r="AA54" s="579"/>
      <c r="AB54" s="153" t="s">
        <v>427</v>
      </c>
      <c r="AC54" s="153" t="s">
        <v>428</v>
      </c>
      <c r="AD54" s="153" t="s">
        <v>429</v>
      </c>
      <c r="AE54" s="190"/>
    </row>
    <row r="55" spans="2:31" s="571" customFormat="1" ht="30" customHeight="1">
      <c r="B55" s="2306"/>
      <c r="C55" s="2293"/>
      <c r="D55" s="2293"/>
      <c r="E55" s="2293"/>
      <c r="F55" s="2307"/>
      <c r="G55" s="579"/>
      <c r="I55" s="566" t="s">
        <v>511</v>
      </c>
      <c r="J55" s="2311" t="s">
        <v>725</v>
      </c>
      <c r="K55" s="2312"/>
      <c r="L55" s="2312"/>
      <c r="M55" s="2312"/>
      <c r="N55" s="2312"/>
      <c r="O55" s="2312"/>
      <c r="P55" s="2312"/>
      <c r="Q55" s="2312"/>
      <c r="R55" s="2312"/>
      <c r="S55" s="2312"/>
      <c r="T55" s="2312"/>
      <c r="U55" s="2312"/>
      <c r="V55" s="1950"/>
      <c r="W55" s="1940"/>
      <c r="X55" s="568" t="s">
        <v>512</v>
      </c>
      <c r="AA55" s="579"/>
      <c r="AD55" s="2"/>
      <c r="AE55" s="112"/>
    </row>
    <row r="56" spans="2:31" s="571" customFormat="1" ht="33" customHeight="1">
      <c r="B56" s="2306"/>
      <c r="C56" s="2293"/>
      <c r="D56" s="2293"/>
      <c r="E56" s="2293"/>
      <c r="F56" s="2307"/>
      <c r="G56" s="579"/>
      <c r="I56" s="602" t="s">
        <v>513</v>
      </c>
      <c r="J56" s="2313" t="s">
        <v>706</v>
      </c>
      <c r="K56" s="2314"/>
      <c r="L56" s="2314"/>
      <c r="M56" s="2314"/>
      <c r="N56" s="2314"/>
      <c r="O56" s="2314"/>
      <c r="P56" s="2314"/>
      <c r="Q56" s="2314"/>
      <c r="R56" s="2314"/>
      <c r="S56" s="2314"/>
      <c r="T56" s="2314"/>
      <c r="U56" s="2314"/>
      <c r="V56" s="1950"/>
      <c r="W56" s="1940"/>
      <c r="X56" s="584" t="s">
        <v>512</v>
      </c>
      <c r="Z56" s="193"/>
      <c r="AA56" s="115"/>
      <c r="AB56" s="168" t="s">
        <v>8</v>
      </c>
      <c r="AC56" s="168" t="s">
        <v>428</v>
      </c>
      <c r="AD56" s="168" t="s">
        <v>8</v>
      </c>
      <c r="AE56" s="112"/>
    </row>
    <row r="57" spans="2:31" s="571" customFormat="1" ht="6" customHeight="1">
      <c r="B57" s="2308"/>
      <c r="C57" s="2309"/>
      <c r="D57" s="2309"/>
      <c r="E57" s="2309"/>
      <c r="F57" s="2310"/>
      <c r="G57" s="583"/>
      <c r="H57" s="513"/>
      <c r="I57" s="513"/>
      <c r="J57" s="513"/>
      <c r="K57" s="513"/>
      <c r="L57" s="513"/>
      <c r="M57" s="513"/>
      <c r="N57" s="513"/>
      <c r="O57" s="513"/>
      <c r="P57" s="513"/>
      <c r="Q57" s="513"/>
      <c r="R57" s="513"/>
      <c r="S57" s="513"/>
      <c r="T57" s="513"/>
      <c r="U57" s="194"/>
      <c r="V57" s="194"/>
      <c r="W57" s="513"/>
      <c r="X57" s="513"/>
      <c r="Y57" s="513"/>
      <c r="Z57" s="513"/>
      <c r="AA57" s="583"/>
      <c r="AB57" s="513"/>
      <c r="AC57" s="513"/>
      <c r="AD57" s="601"/>
      <c r="AE57" s="609"/>
    </row>
    <row r="58" spans="2:31" s="571" customFormat="1" ht="6" customHeight="1">
      <c r="B58" s="570"/>
      <c r="C58" s="570"/>
      <c r="D58" s="570"/>
      <c r="E58" s="570"/>
      <c r="F58" s="570"/>
      <c r="U58" s="193"/>
      <c r="V58" s="193"/>
    </row>
    <row r="59" spans="2:31" s="571" customFormat="1" ht="13.5" customHeight="1">
      <c r="B59" s="2331" t="s">
        <v>707</v>
      </c>
      <c r="C59" s="2301"/>
      <c r="D59" s="198" t="s">
        <v>638</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row>
    <row r="60" spans="2:31" s="571" customFormat="1" ht="37.5" customHeight="1">
      <c r="B60" s="2331" t="s">
        <v>726</v>
      </c>
      <c r="C60" s="2301"/>
      <c r="D60" s="2302" t="s">
        <v>1346</v>
      </c>
      <c r="E60" s="2302"/>
      <c r="F60" s="2302"/>
      <c r="G60" s="2302"/>
      <c r="H60" s="2302"/>
      <c r="I60" s="2302"/>
      <c r="J60" s="2302"/>
      <c r="K60" s="2302"/>
      <c r="L60" s="2302"/>
      <c r="M60" s="2302"/>
      <c r="N60" s="2302"/>
      <c r="O60" s="2302"/>
      <c r="P60" s="2302"/>
      <c r="Q60" s="2302"/>
      <c r="R60" s="2302"/>
      <c r="S60" s="2302"/>
      <c r="T60" s="2302"/>
      <c r="U60" s="2302"/>
      <c r="V60" s="2302"/>
      <c r="W60" s="2302"/>
      <c r="X60" s="2302"/>
      <c r="Y60" s="2302"/>
      <c r="Z60" s="2302"/>
      <c r="AA60" s="2302"/>
      <c r="AB60" s="2302"/>
      <c r="AC60" s="2302"/>
      <c r="AD60" s="2302"/>
      <c r="AE60" s="2302"/>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B2" sqref="B2"/>
    </sheetView>
  </sheetViews>
  <sheetFormatPr defaultColWidth="3.42578125" defaultRowHeight="13.5"/>
  <cols>
    <col min="1" max="1" width="1.28515625" style="3" customWidth="1"/>
    <col min="2" max="2" width="3.140625" style="586" customWidth="1"/>
    <col min="3" max="30" width="3.140625" style="3" customWidth="1"/>
    <col min="31" max="31" width="1.28515625" style="3" customWidth="1"/>
    <col min="32" max="16384" width="3.42578125" style="3"/>
  </cols>
  <sheetData>
    <row r="1" spans="2:30" s="571" customFormat="1"/>
    <row r="2" spans="2:30" s="571" customFormat="1">
      <c r="B2" s="571" t="s">
        <v>1787</v>
      </c>
    </row>
    <row r="3" spans="2:30" s="571" customFormat="1">
      <c r="U3" s="538" t="s">
        <v>254</v>
      </c>
      <c r="V3" s="1938"/>
      <c r="W3" s="1938"/>
      <c r="X3" s="538" t="s">
        <v>255</v>
      </c>
      <c r="Y3" s="1938"/>
      <c r="Z3" s="1938"/>
      <c r="AA3" s="538" t="s">
        <v>256</v>
      </c>
      <c r="AB3" s="1938"/>
      <c r="AC3" s="1938"/>
      <c r="AD3" s="538" t="s">
        <v>334</v>
      </c>
    </row>
    <row r="4" spans="2:30" s="571" customFormat="1">
      <c r="AD4" s="538"/>
    </row>
    <row r="5" spans="2:30" s="571" customFormat="1">
      <c r="B5" s="1938" t="s">
        <v>669</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row>
    <row r="6" spans="2:30" s="571" customFormat="1">
      <c r="B6" s="1938" t="s">
        <v>727</v>
      </c>
      <c r="C6" s="1938"/>
      <c r="D6" s="1938"/>
      <c r="E6" s="1938"/>
      <c r="F6" s="1938"/>
      <c r="G6" s="1938"/>
      <c r="H6" s="1938"/>
      <c r="I6" s="1938"/>
      <c r="J6" s="1938"/>
      <c r="K6" s="1938"/>
      <c r="L6" s="1938"/>
      <c r="M6" s="1938"/>
      <c r="N6" s="1938"/>
      <c r="O6" s="1938"/>
      <c r="P6" s="1938"/>
      <c r="Q6" s="1938"/>
      <c r="R6" s="1938"/>
      <c r="S6" s="1938"/>
      <c r="T6" s="1938"/>
      <c r="U6" s="1938"/>
      <c r="V6" s="1938"/>
      <c r="W6" s="1938"/>
      <c r="X6" s="1938"/>
      <c r="Y6" s="1938"/>
      <c r="Z6" s="1938"/>
      <c r="AA6" s="1938"/>
      <c r="AB6" s="1938"/>
      <c r="AC6" s="1938"/>
      <c r="AD6" s="1938"/>
    </row>
    <row r="7" spans="2:30" s="571" customFormat="1"/>
    <row r="8" spans="2:30" s="571" customFormat="1" ht="23.25" customHeight="1">
      <c r="B8" s="2327" t="s">
        <v>671</v>
      </c>
      <c r="C8" s="2327"/>
      <c r="D8" s="2327"/>
      <c r="E8" s="2327"/>
      <c r="F8" s="1951"/>
      <c r="G8" s="2328"/>
      <c r="H8" s="2329"/>
      <c r="I8" s="2329"/>
      <c r="J8" s="2329"/>
      <c r="K8" s="2329"/>
      <c r="L8" s="2329"/>
      <c r="M8" s="2329"/>
      <c r="N8" s="2329"/>
      <c r="O8" s="2329"/>
      <c r="P8" s="2329"/>
      <c r="Q8" s="2329"/>
      <c r="R8" s="2329"/>
      <c r="S8" s="2329"/>
      <c r="T8" s="2329"/>
      <c r="U8" s="2329"/>
      <c r="V8" s="2329"/>
      <c r="W8" s="2329"/>
      <c r="X8" s="2329"/>
      <c r="Y8" s="2329"/>
      <c r="Z8" s="2329"/>
      <c r="AA8" s="2329"/>
      <c r="AB8" s="2329"/>
      <c r="AC8" s="2329"/>
      <c r="AD8" s="2330"/>
    </row>
    <row r="9" spans="2:30" ht="23.25" customHeight="1">
      <c r="B9" s="1951" t="s">
        <v>672</v>
      </c>
      <c r="C9" s="1952"/>
      <c r="D9" s="1952"/>
      <c r="E9" s="1952"/>
      <c r="F9" s="1952"/>
      <c r="G9" s="166" t="s">
        <v>8</v>
      </c>
      <c r="H9" s="599" t="s">
        <v>420</v>
      </c>
      <c r="I9" s="599"/>
      <c r="J9" s="599"/>
      <c r="K9" s="599"/>
      <c r="L9" s="167" t="s">
        <v>8</v>
      </c>
      <c r="M9" s="599" t="s">
        <v>421</v>
      </c>
      <c r="N9" s="599"/>
      <c r="O9" s="599"/>
      <c r="P9" s="599"/>
      <c r="Q9" s="167" t="s">
        <v>8</v>
      </c>
      <c r="R9" s="599" t="s">
        <v>422</v>
      </c>
      <c r="S9" s="597"/>
      <c r="T9" s="597"/>
      <c r="U9" s="597"/>
      <c r="V9" s="597"/>
      <c r="W9" s="597"/>
      <c r="X9" s="597"/>
      <c r="Y9" s="597"/>
      <c r="Z9" s="597"/>
      <c r="AA9" s="597"/>
      <c r="AB9" s="597"/>
      <c r="AC9" s="597"/>
      <c r="AD9" s="184"/>
    </row>
    <row r="10" spans="2:30" ht="23.25" customHeight="1">
      <c r="B10" s="2272" t="s">
        <v>673</v>
      </c>
      <c r="C10" s="2261"/>
      <c r="D10" s="2261"/>
      <c r="E10" s="2261"/>
      <c r="F10" s="2262"/>
      <c r="G10" s="166" t="s">
        <v>8</v>
      </c>
      <c r="H10" s="567" t="s">
        <v>728</v>
      </c>
      <c r="I10" s="599"/>
      <c r="J10" s="599"/>
      <c r="K10" s="599"/>
      <c r="L10" s="599"/>
      <c r="M10" s="599"/>
      <c r="N10" s="599"/>
      <c r="O10" s="599"/>
      <c r="P10" s="599"/>
      <c r="Q10" s="599"/>
      <c r="R10" s="599"/>
      <c r="S10" s="567"/>
      <c r="T10" s="167" t="s">
        <v>8</v>
      </c>
      <c r="U10" s="567" t="s">
        <v>729</v>
      </c>
      <c r="V10" s="597"/>
      <c r="W10" s="597"/>
      <c r="X10" s="597"/>
      <c r="Y10" s="597"/>
      <c r="Z10" s="597"/>
      <c r="AA10" s="597"/>
      <c r="AB10" s="597"/>
      <c r="AC10" s="597"/>
      <c r="AD10" s="184"/>
    </row>
    <row r="11" spans="2:30" ht="23.25" customHeight="1">
      <c r="B11" s="2272" t="s">
        <v>677</v>
      </c>
      <c r="C11" s="2261"/>
      <c r="D11" s="2261"/>
      <c r="E11" s="2261"/>
      <c r="F11" s="2262"/>
      <c r="G11" s="185" t="s">
        <v>8</v>
      </c>
      <c r="H11" s="581" t="s">
        <v>678</v>
      </c>
      <c r="I11" s="607"/>
      <c r="J11" s="607"/>
      <c r="K11" s="607"/>
      <c r="L11" s="607"/>
      <c r="M11" s="607"/>
      <c r="N11" s="607"/>
      <c r="O11" s="607"/>
      <c r="P11" s="607"/>
      <c r="Q11" s="607"/>
      <c r="R11" s="607"/>
      <c r="S11" s="175" t="s">
        <v>8</v>
      </c>
      <c r="T11" s="581" t="s">
        <v>679</v>
      </c>
      <c r="U11" s="581"/>
      <c r="V11" s="186"/>
      <c r="W11" s="186"/>
      <c r="X11" s="186"/>
      <c r="Y11" s="186"/>
      <c r="Z11" s="186"/>
      <c r="AA11" s="186"/>
      <c r="AB11" s="186"/>
      <c r="AC11" s="186"/>
      <c r="AD11" s="187"/>
    </row>
    <row r="12" spans="2:30" ht="23.25" customHeight="1">
      <c r="B12" s="2263"/>
      <c r="C12" s="2264"/>
      <c r="D12" s="2264"/>
      <c r="E12" s="2264"/>
      <c r="F12" s="2265"/>
      <c r="G12" s="169" t="s">
        <v>8</v>
      </c>
      <c r="H12" s="513" t="s">
        <v>680</v>
      </c>
      <c r="I12" s="601"/>
      <c r="J12" s="601"/>
      <c r="K12" s="601"/>
      <c r="L12" s="601"/>
      <c r="M12" s="601"/>
      <c r="N12" s="601"/>
      <c r="O12" s="601"/>
      <c r="P12" s="601"/>
      <c r="Q12" s="601"/>
      <c r="R12" s="601"/>
      <c r="S12" s="188"/>
      <c r="T12" s="196"/>
      <c r="U12" s="196"/>
      <c r="V12" s="196"/>
      <c r="W12" s="196"/>
      <c r="X12" s="196"/>
      <c r="Y12" s="196"/>
      <c r="Z12" s="196"/>
      <c r="AA12" s="196"/>
      <c r="AB12" s="196"/>
      <c r="AC12" s="196"/>
      <c r="AD12" s="205"/>
    </row>
    <row r="13" spans="2:30" s="571" customFormat="1" ht="9" customHeight="1"/>
    <row r="14" spans="2:30" s="571" customFormat="1">
      <c r="B14" s="2260" t="s">
        <v>681</v>
      </c>
      <c r="C14" s="2270"/>
      <c r="D14" s="2270"/>
      <c r="E14" s="2270"/>
      <c r="F14" s="2297"/>
      <c r="G14" s="2351"/>
      <c r="H14" s="2352"/>
      <c r="I14" s="2352"/>
      <c r="J14" s="2352"/>
      <c r="K14" s="2352"/>
      <c r="L14" s="2352"/>
      <c r="M14" s="2352"/>
      <c r="N14" s="2352"/>
      <c r="O14" s="2352"/>
      <c r="P14" s="2352"/>
      <c r="Q14" s="2352"/>
      <c r="R14" s="2352"/>
      <c r="S14" s="2352"/>
      <c r="T14" s="2352"/>
      <c r="U14" s="2352"/>
      <c r="V14" s="2352"/>
      <c r="W14" s="2352"/>
      <c r="X14" s="2352"/>
      <c r="Y14" s="2353"/>
      <c r="Z14" s="606"/>
      <c r="AA14" s="172" t="s">
        <v>427</v>
      </c>
      <c r="AB14" s="172" t="s">
        <v>428</v>
      </c>
      <c r="AC14" s="172" t="s">
        <v>429</v>
      </c>
      <c r="AD14" s="608"/>
    </row>
    <row r="15" spans="2:30" s="571" customFormat="1" ht="27" customHeight="1">
      <c r="B15" s="2273"/>
      <c r="C15" s="1949"/>
      <c r="D15" s="1949"/>
      <c r="E15" s="1949"/>
      <c r="F15" s="2274"/>
      <c r="G15" s="2354" t="s">
        <v>682</v>
      </c>
      <c r="H15" s="2281"/>
      <c r="I15" s="2281"/>
      <c r="J15" s="2281"/>
      <c r="K15" s="2281"/>
      <c r="L15" s="2281"/>
      <c r="M15" s="2281"/>
      <c r="N15" s="2281"/>
      <c r="O15" s="2281"/>
      <c r="P15" s="2281"/>
      <c r="Q15" s="2281"/>
      <c r="R15" s="2281"/>
      <c r="S15" s="2281"/>
      <c r="T15" s="2281"/>
      <c r="U15" s="2281"/>
      <c r="V15" s="2281"/>
      <c r="W15" s="2281"/>
      <c r="X15" s="2281"/>
      <c r="Y15" s="2355"/>
      <c r="Z15" s="115"/>
      <c r="AA15" s="168" t="s">
        <v>8</v>
      </c>
      <c r="AB15" s="168" t="s">
        <v>428</v>
      </c>
      <c r="AC15" s="168" t="s">
        <v>8</v>
      </c>
      <c r="AD15" s="112"/>
    </row>
    <row r="16" spans="2:30" s="571" customFormat="1" ht="27" customHeight="1">
      <c r="B16" s="2271"/>
      <c r="C16" s="1939"/>
      <c r="D16" s="1939"/>
      <c r="E16" s="1939"/>
      <c r="F16" s="2296"/>
      <c r="G16" s="2356" t="s">
        <v>683</v>
      </c>
      <c r="H16" s="2357"/>
      <c r="I16" s="2357"/>
      <c r="J16" s="2357"/>
      <c r="K16" s="2357"/>
      <c r="L16" s="2357"/>
      <c r="M16" s="2357"/>
      <c r="N16" s="2357"/>
      <c r="O16" s="2357"/>
      <c r="P16" s="2357"/>
      <c r="Q16" s="2357"/>
      <c r="R16" s="2357"/>
      <c r="S16" s="2357"/>
      <c r="T16" s="2357"/>
      <c r="U16" s="2357"/>
      <c r="V16" s="2357"/>
      <c r="W16" s="2357"/>
      <c r="X16" s="2357"/>
      <c r="Y16" s="2358"/>
      <c r="Z16" s="600"/>
      <c r="AA16" s="170" t="s">
        <v>8</v>
      </c>
      <c r="AB16" s="170" t="s">
        <v>428</v>
      </c>
      <c r="AC16" s="170" t="s">
        <v>8</v>
      </c>
      <c r="AD16" s="609"/>
    </row>
    <row r="17" spans="2:30" s="571" customFormat="1" ht="9" customHeight="1"/>
    <row r="18" spans="2:30" s="571" customFormat="1">
      <c r="B18" s="571" t="s">
        <v>685</v>
      </c>
    </row>
    <row r="19" spans="2:30" s="571" customFormat="1">
      <c r="B19" s="571" t="s">
        <v>686</v>
      </c>
      <c r="AC19" s="2"/>
      <c r="AD19" s="2"/>
    </row>
    <row r="20" spans="2:30" s="571" customFormat="1" ht="4.5" customHeight="1"/>
    <row r="21" spans="2:30" s="571" customFormat="1" ht="4.5" customHeight="1">
      <c r="B21" s="2303" t="s">
        <v>687</v>
      </c>
      <c r="C21" s="2304"/>
      <c r="D21" s="2304"/>
      <c r="E21" s="2304"/>
      <c r="F21" s="2305"/>
      <c r="G21" s="580"/>
      <c r="H21" s="581"/>
      <c r="I21" s="581"/>
      <c r="J21" s="581"/>
      <c r="K21" s="581"/>
      <c r="L21" s="581"/>
      <c r="M21" s="581"/>
      <c r="N21" s="581"/>
      <c r="O21" s="581"/>
      <c r="P21" s="581"/>
      <c r="Q21" s="581"/>
      <c r="R21" s="581"/>
      <c r="S21" s="581"/>
      <c r="T21" s="581"/>
      <c r="U21" s="581"/>
      <c r="V21" s="581"/>
      <c r="W21" s="581"/>
      <c r="X21" s="581"/>
      <c r="Y21" s="581"/>
      <c r="Z21" s="580"/>
      <c r="AA21" s="581"/>
      <c r="AB21" s="581"/>
      <c r="AC21" s="607"/>
      <c r="AD21" s="608"/>
    </row>
    <row r="22" spans="2:30" s="571" customFormat="1" ht="15.75" customHeight="1">
      <c r="B22" s="2306"/>
      <c r="C22" s="2293"/>
      <c r="D22" s="2293"/>
      <c r="E22" s="2293"/>
      <c r="F22" s="2307"/>
      <c r="G22" s="579"/>
      <c r="H22" s="571" t="s">
        <v>714</v>
      </c>
      <c r="Z22" s="579"/>
      <c r="AA22" s="153" t="s">
        <v>427</v>
      </c>
      <c r="AB22" s="153" t="s">
        <v>428</v>
      </c>
      <c r="AC22" s="153" t="s">
        <v>429</v>
      </c>
      <c r="AD22" s="190"/>
    </row>
    <row r="23" spans="2:30" s="571" customFormat="1" ht="29.25" customHeight="1">
      <c r="B23" s="2306"/>
      <c r="C23" s="2293"/>
      <c r="D23" s="2293"/>
      <c r="E23" s="2293"/>
      <c r="F23" s="2307"/>
      <c r="G23" s="579"/>
      <c r="I23" s="566" t="s">
        <v>511</v>
      </c>
      <c r="J23" s="2311" t="s">
        <v>730</v>
      </c>
      <c r="K23" s="2312"/>
      <c r="L23" s="2312"/>
      <c r="M23" s="2312"/>
      <c r="N23" s="2312"/>
      <c r="O23" s="2312"/>
      <c r="P23" s="2312"/>
      <c r="Q23" s="2312"/>
      <c r="R23" s="2312"/>
      <c r="S23" s="2312"/>
      <c r="T23" s="2312"/>
      <c r="U23" s="2332"/>
      <c r="V23" s="1950"/>
      <c r="W23" s="1940"/>
      <c r="X23" s="568" t="s">
        <v>512</v>
      </c>
      <c r="Z23" s="579"/>
      <c r="AA23" s="621"/>
      <c r="AB23" s="527"/>
      <c r="AC23" s="621"/>
      <c r="AD23" s="112"/>
    </row>
    <row r="24" spans="2:30" s="571" customFormat="1" ht="15.75" customHeight="1">
      <c r="B24" s="2306"/>
      <c r="C24" s="2293"/>
      <c r="D24" s="2293"/>
      <c r="E24" s="2293"/>
      <c r="F24" s="2307"/>
      <c r="G24" s="579"/>
      <c r="I24" s="602" t="s">
        <v>513</v>
      </c>
      <c r="J24" s="202" t="s">
        <v>690</v>
      </c>
      <c r="K24" s="513"/>
      <c r="L24" s="513"/>
      <c r="M24" s="513"/>
      <c r="N24" s="513"/>
      <c r="O24" s="513"/>
      <c r="P24" s="513"/>
      <c r="Q24" s="513"/>
      <c r="R24" s="513"/>
      <c r="S24" s="513"/>
      <c r="T24" s="513"/>
      <c r="U24" s="584"/>
      <c r="V24" s="1950"/>
      <c r="W24" s="1940"/>
      <c r="X24" s="584" t="s">
        <v>512</v>
      </c>
      <c r="Y24" s="193"/>
      <c r="Z24" s="115"/>
      <c r="AA24" s="168" t="s">
        <v>8</v>
      </c>
      <c r="AB24" s="168" t="s">
        <v>428</v>
      </c>
      <c r="AC24" s="168" t="s">
        <v>8</v>
      </c>
      <c r="AD24" s="112"/>
    </row>
    <row r="25" spans="2:30" s="571" customFormat="1" ht="24" customHeight="1">
      <c r="B25" s="2306"/>
      <c r="C25" s="2293"/>
      <c r="D25" s="2293"/>
      <c r="E25" s="2293"/>
      <c r="F25" s="2307"/>
      <c r="G25" s="579"/>
      <c r="I25" s="2349" t="s">
        <v>731</v>
      </c>
      <c r="J25" s="2349"/>
      <c r="K25" s="2349"/>
      <c r="L25" s="2349"/>
      <c r="M25" s="2349"/>
      <c r="N25" s="2349"/>
      <c r="O25" s="2349"/>
      <c r="P25" s="2349"/>
      <c r="Q25" s="2349"/>
      <c r="R25" s="2349"/>
      <c r="S25" s="2349"/>
      <c r="T25" s="2349"/>
      <c r="U25" s="2349"/>
      <c r="V25" s="2349"/>
      <c r="W25" s="2349"/>
      <c r="X25" s="2349"/>
      <c r="Y25" s="193"/>
      <c r="Z25" s="572"/>
      <c r="AA25" s="527"/>
      <c r="AB25" s="527"/>
      <c r="AC25" s="527"/>
      <c r="AD25" s="573"/>
    </row>
    <row r="26" spans="2:30" s="571" customFormat="1">
      <c r="B26" s="2306"/>
      <c r="C26" s="2293"/>
      <c r="D26" s="2293"/>
      <c r="E26" s="2293"/>
      <c r="F26" s="2307"/>
      <c r="G26" s="579"/>
      <c r="H26" s="571" t="s">
        <v>691</v>
      </c>
      <c r="Z26" s="579"/>
      <c r="AC26" s="2"/>
      <c r="AD26" s="112"/>
    </row>
    <row r="27" spans="2:30" s="571" customFormat="1" ht="15.75" customHeight="1">
      <c r="B27" s="2306"/>
      <c r="C27" s="2293"/>
      <c r="D27" s="2293"/>
      <c r="E27" s="2293"/>
      <c r="F27" s="2307"/>
      <c r="G27" s="579"/>
      <c r="H27" s="571" t="s">
        <v>692</v>
      </c>
      <c r="T27" s="193"/>
      <c r="V27" s="193"/>
      <c r="Z27" s="579"/>
      <c r="AC27" s="2"/>
      <c r="AD27" s="112"/>
    </row>
    <row r="28" spans="2:30" s="571" customFormat="1" ht="29.25" customHeight="1">
      <c r="B28" s="2306"/>
      <c r="C28" s="2293"/>
      <c r="D28" s="2293"/>
      <c r="E28" s="2293"/>
      <c r="F28" s="2307"/>
      <c r="G28" s="579"/>
      <c r="I28" s="566" t="s">
        <v>612</v>
      </c>
      <c r="J28" s="2350" t="s">
        <v>693</v>
      </c>
      <c r="K28" s="2350"/>
      <c r="L28" s="2350"/>
      <c r="M28" s="2350"/>
      <c r="N28" s="2350"/>
      <c r="O28" s="2350"/>
      <c r="P28" s="2350"/>
      <c r="Q28" s="2350"/>
      <c r="R28" s="2350"/>
      <c r="S28" s="2350"/>
      <c r="T28" s="2350"/>
      <c r="U28" s="2350"/>
      <c r="V28" s="1950"/>
      <c r="W28" s="1940"/>
      <c r="X28" s="568" t="s">
        <v>512</v>
      </c>
      <c r="Y28" s="193"/>
      <c r="Z28" s="115"/>
      <c r="AA28" s="168" t="s">
        <v>8</v>
      </c>
      <c r="AB28" s="168" t="s">
        <v>428</v>
      </c>
      <c r="AC28" s="168" t="s">
        <v>8</v>
      </c>
      <c r="AD28" s="112"/>
    </row>
    <row r="29" spans="2:30" s="571" customFormat="1" ht="4.5" customHeight="1">
      <c r="B29" s="2308"/>
      <c r="C29" s="2309"/>
      <c r="D29" s="2309"/>
      <c r="E29" s="2309"/>
      <c r="F29" s="2310"/>
      <c r="G29" s="583"/>
      <c r="H29" s="513"/>
      <c r="I29" s="513"/>
      <c r="J29" s="513"/>
      <c r="K29" s="513"/>
      <c r="L29" s="513"/>
      <c r="M29" s="513"/>
      <c r="N29" s="513"/>
      <c r="O29" s="513"/>
      <c r="P29" s="513"/>
      <c r="Q29" s="513"/>
      <c r="R29" s="513"/>
      <c r="S29" s="513"/>
      <c r="T29" s="194"/>
      <c r="U29" s="194"/>
      <c r="V29" s="513"/>
      <c r="W29" s="513"/>
      <c r="X29" s="513"/>
      <c r="Y29" s="513"/>
      <c r="Z29" s="583"/>
      <c r="AA29" s="513"/>
      <c r="AB29" s="513"/>
      <c r="AC29" s="601"/>
      <c r="AD29" s="609"/>
    </row>
    <row r="30" spans="2:30" s="571" customFormat="1" ht="7.5" customHeight="1">
      <c r="B30" s="570"/>
      <c r="C30" s="570"/>
      <c r="D30" s="570"/>
      <c r="E30" s="570"/>
      <c r="F30" s="570"/>
      <c r="T30" s="193"/>
      <c r="U30" s="193"/>
    </row>
    <row r="31" spans="2:30" s="571" customFormat="1">
      <c r="B31" s="571" t="s">
        <v>694</v>
      </c>
      <c r="C31" s="570"/>
      <c r="D31" s="570"/>
      <c r="E31" s="570"/>
      <c r="F31" s="570"/>
      <c r="T31" s="193"/>
      <c r="U31" s="193"/>
    </row>
    <row r="32" spans="2:30" s="571" customFormat="1" ht="4.5" customHeight="1">
      <c r="B32" s="570"/>
      <c r="C32" s="570"/>
      <c r="D32" s="570"/>
      <c r="E32" s="570"/>
      <c r="F32" s="570"/>
      <c r="T32" s="193"/>
      <c r="U32" s="193"/>
    </row>
    <row r="33" spans="1:31" s="571" customFormat="1" ht="4.5" customHeight="1">
      <c r="B33" s="2303" t="s">
        <v>687</v>
      </c>
      <c r="C33" s="2304"/>
      <c r="D33" s="2304"/>
      <c r="E33" s="2304"/>
      <c r="F33" s="2305"/>
      <c r="G33" s="580"/>
      <c r="H33" s="581"/>
      <c r="I33" s="581"/>
      <c r="J33" s="581"/>
      <c r="K33" s="581"/>
      <c r="L33" s="581"/>
      <c r="M33" s="581"/>
      <c r="N33" s="581"/>
      <c r="O33" s="581"/>
      <c r="P33" s="581"/>
      <c r="Q33" s="581"/>
      <c r="R33" s="581"/>
      <c r="S33" s="581"/>
      <c r="T33" s="581"/>
      <c r="U33" s="581"/>
      <c r="V33" s="581"/>
      <c r="W33" s="581"/>
      <c r="X33" s="581"/>
      <c r="Y33" s="581"/>
      <c r="Z33" s="580"/>
      <c r="AA33" s="581"/>
      <c r="AB33" s="581"/>
      <c r="AC33" s="607"/>
      <c r="AD33" s="608"/>
    </row>
    <row r="34" spans="1:31" s="571" customFormat="1" ht="16.5" customHeight="1">
      <c r="B34" s="2306"/>
      <c r="C34" s="2293"/>
      <c r="D34" s="2293"/>
      <c r="E34" s="2293"/>
      <c r="F34" s="2307"/>
      <c r="G34" s="579"/>
      <c r="H34" s="571" t="s">
        <v>715</v>
      </c>
      <c r="V34" s="527"/>
      <c r="W34" s="527"/>
      <c r="Z34" s="579"/>
      <c r="AA34" s="153" t="s">
        <v>427</v>
      </c>
      <c r="AB34" s="153" t="s">
        <v>428</v>
      </c>
      <c r="AC34" s="153" t="s">
        <v>429</v>
      </c>
      <c r="AD34" s="190"/>
    </row>
    <row r="35" spans="1:31" s="571" customFormat="1" ht="29.25" customHeight="1">
      <c r="B35" s="2306"/>
      <c r="C35" s="2293"/>
      <c r="D35" s="2293"/>
      <c r="E35" s="2293"/>
      <c r="F35" s="2307"/>
      <c r="G35" s="579"/>
      <c r="I35" s="566" t="s">
        <v>511</v>
      </c>
      <c r="J35" s="2313" t="s">
        <v>730</v>
      </c>
      <c r="K35" s="2314"/>
      <c r="L35" s="2314"/>
      <c r="M35" s="2314"/>
      <c r="N35" s="2314"/>
      <c r="O35" s="2314"/>
      <c r="P35" s="2314"/>
      <c r="Q35" s="2314"/>
      <c r="R35" s="2314"/>
      <c r="S35" s="2314"/>
      <c r="T35" s="2314"/>
      <c r="U35" s="567"/>
      <c r="V35" s="1940"/>
      <c r="W35" s="1941"/>
      <c r="X35" s="568" t="s">
        <v>512</v>
      </c>
      <c r="Z35" s="579"/>
      <c r="AA35" s="621"/>
      <c r="AB35" s="527"/>
      <c r="AC35" s="621"/>
      <c r="AD35" s="112"/>
    </row>
    <row r="36" spans="1:31" s="571" customFormat="1" ht="15.75" customHeight="1">
      <c r="B36" s="2306"/>
      <c r="C36" s="2293"/>
      <c r="D36" s="2293"/>
      <c r="E36" s="2293"/>
      <c r="F36" s="2307"/>
      <c r="G36" s="579"/>
      <c r="I36" s="602" t="s">
        <v>513</v>
      </c>
      <c r="J36" s="196" t="s">
        <v>690</v>
      </c>
      <c r="K36" s="513"/>
      <c r="L36" s="513"/>
      <c r="M36" s="513"/>
      <c r="N36" s="513"/>
      <c r="O36" s="513"/>
      <c r="P36" s="513"/>
      <c r="Q36" s="513"/>
      <c r="R36" s="513"/>
      <c r="S36" s="513"/>
      <c r="T36" s="513"/>
      <c r="U36" s="513"/>
      <c r="V36" s="1946"/>
      <c r="W36" s="1947"/>
      <c r="X36" s="584" t="s">
        <v>512</v>
      </c>
      <c r="Y36" s="193"/>
      <c r="Z36" s="115"/>
      <c r="AA36" s="168" t="s">
        <v>8</v>
      </c>
      <c r="AB36" s="168" t="s">
        <v>428</v>
      </c>
      <c r="AC36" s="168" t="s">
        <v>8</v>
      </c>
      <c r="AD36" s="112"/>
    </row>
    <row r="37" spans="1:31" s="571" customFormat="1" ht="24" customHeight="1">
      <c r="B37" s="2306"/>
      <c r="C37" s="2293"/>
      <c r="D37" s="2293"/>
      <c r="E37" s="2293"/>
      <c r="F37" s="2307"/>
      <c r="G37" s="579"/>
      <c r="I37" s="2349" t="s">
        <v>731</v>
      </c>
      <c r="J37" s="2349"/>
      <c r="K37" s="2349"/>
      <c r="L37" s="2349"/>
      <c r="M37" s="2349"/>
      <c r="N37" s="2349"/>
      <c r="O37" s="2349"/>
      <c r="P37" s="2349"/>
      <c r="Q37" s="2349"/>
      <c r="R37" s="2349"/>
      <c r="S37" s="2349"/>
      <c r="T37" s="2349"/>
      <c r="U37" s="2349"/>
      <c r="V37" s="2349"/>
      <c r="W37" s="2349"/>
      <c r="X37" s="2349"/>
      <c r="Y37" s="193"/>
      <c r="Z37" s="572"/>
      <c r="AA37" s="527"/>
      <c r="AB37" s="527"/>
      <c r="AC37" s="527"/>
      <c r="AD37" s="573"/>
    </row>
    <row r="38" spans="1:31" s="571" customFormat="1" ht="4.5" customHeight="1">
      <c r="A38" s="578"/>
      <c r="B38" s="2309"/>
      <c r="C38" s="2309"/>
      <c r="D38" s="2309"/>
      <c r="E38" s="2309"/>
      <c r="F38" s="2310"/>
      <c r="G38" s="583"/>
      <c r="H38" s="513"/>
      <c r="I38" s="513"/>
      <c r="J38" s="513"/>
      <c r="K38" s="513"/>
      <c r="L38" s="513"/>
      <c r="M38" s="513"/>
      <c r="N38" s="513"/>
      <c r="O38" s="513"/>
      <c r="P38" s="513"/>
      <c r="Q38" s="513"/>
      <c r="R38" s="513"/>
      <c r="S38" s="513"/>
      <c r="T38" s="194"/>
      <c r="U38" s="194"/>
      <c r="V38" s="513"/>
      <c r="W38" s="513"/>
      <c r="X38" s="513"/>
      <c r="Y38" s="513"/>
      <c r="Z38" s="583"/>
      <c r="AA38" s="513"/>
      <c r="AB38" s="513"/>
      <c r="AC38" s="601"/>
      <c r="AD38" s="609"/>
      <c r="AE38" s="579"/>
    </row>
    <row r="39" spans="1:31" s="571" customFormat="1" ht="7.5" customHeight="1">
      <c r="B39" s="570"/>
      <c r="C39" s="519"/>
      <c r="D39" s="570"/>
      <c r="E39" s="570"/>
      <c r="F39" s="570"/>
      <c r="T39" s="193"/>
      <c r="U39" s="193"/>
    </row>
    <row r="40" spans="1:31" s="571" customFormat="1" ht="13.5" customHeight="1">
      <c r="B40" s="571" t="s">
        <v>732</v>
      </c>
      <c r="C40" s="570"/>
      <c r="D40" s="570"/>
      <c r="E40" s="570"/>
      <c r="F40" s="570"/>
      <c r="T40" s="193"/>
      <c r="U40" s="193"/>
    </row>
    <row r="41" spans="1:31" s="571" customFormat="1">
      <c r="B41" s="204" t="s">
        <v>699</v>
      </c>
      <c r="C41" s="514"/>
      <c r="D41" s="570"/>
      <c r="E41" s="570"/>
      <c r="F41" s="570"/>
      <c r="T41" s="193"/>
      <c r="U41" s="193"/>
    </row>
    <row r="42" spans="1:31" s="571" customFormat="1" ht="4.5" customHeight="1">
      <c r="B42" s="2303" t="s">
        <v>687</v>
      </c>
      <c r="C42" s="2304"/>
      <c r="D42" s="2304"/>
      <c r="E42" s="2304"/>
      <c r="F42" s="2305"/>
      <c r="G42" s="580"/>
      <c r="H42" s="581"/>
      <c r="I42" s="581"/>
      <c r="J42" s="581"/>
      <c r="K42" s="581"/>
      <c r="L42" s="581"/>
      <c r="M42" s="581"/>
      <c r="N42" s="581"/>
      <c r="O42" s="581"/>
      <c r="P42" s="581"/>
      <c r="Q42" s="581"/>
      <c r="R42" s="581"/>
      <c r="S42" s="581"/>
      <c r="T42" s="581"/>
      <c r="U42" s="581"/>
      <c r="V42" s="581"/>
      <c r="W42" s="581"/>
      <c r="X42" s="581"/>
      <c r="Y42" s="581"/>
      <c r="Z42" s="580"/>
      <c r="AA42" s="581"/>
      <c r="AB42" s="581"/>
      <c r="AC42" s="607"/>
      <c r="AD42" s="608"/>
    </row>
    <row r="43" spans="1:31" s="571" customFormat="1" ht="15.75" customHeight="1">
      <c r="B43" s="2306"/>
      <c r="C43" s="2293"/>
      <c r="D43" s="2293"/>
      <c r="E43" s="2293"/>
      <c r="F43" s="2307"/>
      <c r="G43" s="579"/>
      <c r="H43" s="571" t="s">
        <v>695</v>
      </c>
      <c r="Z43" s="579"/>
      <c r="AA43" s="153" t="s">
        <v>427</v>
      </c>
      <c r="AB43" s="153" t="s">
        <v>428</v>
      </c>
      <c r="AC43" s="153" t="s">
        <v>429</v>
      </c>
      <c r="AD43" s="190"/>
    </row>
    <row r="44" spans="1:31" s="571" customFormat="1" ht="29.25" customHeight="1">
      <c r="B44" s="2306"/>
      <c r="C44" s="2293"/>
      <c r="D44" s="2293"/>
      <c r="E44" s="2293"/>
      <c r="F44" s="2307"/>
      <c r="G44" s="579"/>
      <c r="I44" s="566" t="s">
        <v>511</v>
      </c>
      <c r="J44" s="2313" t="s">
        <v>730</v>
      </c>
      <c r="K44" s="2314"/>
      <c r="L44" s="2314"/>
      <c r="M44" s="2314"/>
      <c r="N44" s="2314"/>
      <c r="O44" s="2314"/>
      <c r="P44" s="2314"/>
      <c r="Q44" s="2314"/>
      <c r="R44" s="2314"/>
      <c r="S44" s="2314"/>
      <c r="T44" s="2314"/>
      <c r="U44" s="568"/>
      <c r="V44" s="1950"/>
      <c r="W44" s="1940"/>
      <c r="X44" s="568" t="s">
        <v>512</v>
      </c>
      <c r="Z44" s="579"/>
      <c r="AA44" s="621"/>
      <c r="AB44" s="527"/>
      <c r="AC44" s="621"/>
      <c r="AD44" s="112"/>
    </row>
    <row r="45" spans="1:31" s="571" customFormat="1" ht="15.75" customHeight="1">
      <c r="B45" s="2306"/>
      <c r="C45" s="2293"/>
      <c r="D45" s="2293"/>
      <c r="E45" s="2293"/>
      <c r="F45" s="2307"/>
      <c r="G45" s="579"/>
      <c r="I45" s="602" t="s">
        <v>513</v>
      </c>
      <c r="J45" s="196" t="s">
        <v>690</v>
      </c>
      <c r="K45" s="513"/>
      <c r="L45" s="513"/>
      <c r="M45" s="513"/>
      <c r="N45" s="513"/>
      <c r="O45" s="513"/>
      <c r="P45" s="513"/>
      <c r="Q45" s="513"/>
      <c r="R45" s="513"/>
      <c r="S45" s="513"/>
      <c r="T45" s="513"/>
      <c r="U45" s="584"/>
      <c r="V45" s="1950"/>
      <c r="W45" s="1940"/>
      <c r="X45" s="584" t="s">
        <v>512</v>
      </c>
      <c r="Y45" s="193"/>
      <c r="Z45" s="115"/>
      <c r="AA45" s="168" t="s">
        <v>8</v>
      </c>
      <c r="AB45" s="168" t="s">
        <v>428</v>
      </c>
      <c r="AC45" s="168" t="s">
        <v>8</v>
      </c>
      <c r="AD45" s="112"/>
    </row>
    <row r="46" spans="1:31" s="571" customFormat="1" ht="24" customHeight="1">
      <c r="B46" s="2306"/>
      <c r="C46" s="2293"/>
      <c r="D46" s="2293"/>
      <c r="E46" s="2293"/>
      <c r="F46" s="2307"/>
      <c r="G46" s="579"/>
      <c r="I46" s="2349" t="s">
        <v>731</v>
      </c>
      <c r="J46" s="2349"/>
      <c r="K46" s="2349"/>
      <c r="L46" s="2349"/>
      <c r="M46" s="2349"/>
      <c r="N46" s="2349"/>
      <c r="O46" s="2349"/>
      <c r="P46" s="2349"/>
      <c r="Q46" s="2349"/>
      <c r="R46" s="2349"/>
      <c r="S46" s="2349"/>
      <c r="T46" s="2349"/>
      <c r="U46" s="2349"/>
      <c r="V46" s="2349"/>
      <c r="W46" s="2349"/>
      <c r="X46" s="2349"/>
      <c r="Y46" s="193"/>
      <c r="Z46" s="572"/>
      <c r="AA46" s="527"/>
      <c r="AB46" s="527"/>
      <c r="AC46" s="527"/>
      <c r="AD46" s="573"/>
    </row>
    <row r="47" spans="1:31" s="571" customFormat="1" ht="4.5" customHeight="1">
      <c r="B47" s="2308"/>
      <c r="C47" s="2309"/>
      <c r="D47" s="2309"/>
      <c r="E47" s="2309"/>
      <c r="F47" s="2310"/>
      <c r="G47" s="583"/>
      <c r="H47" s="513"/>
      <c r="I47" s="513"/>
      <c r="J47" s="513"/>
      <c r="K47" s="513"/>
      <c r="L47" s="513"/>
      <c r="M47" s="513"/>
      <c r="N47" s="513"/>
      <c r="O47" s="513"/>
      <c r="P47" s="513"/>
      <c r="Q47" s="513"/>
      <c r="R47" s="513"/>
      <c r="S47" s="513"/>
      <c r="T47" s="194"/>
      <c r="U47" s="194"/>
      <c r="V47" s="513"/>
      <c r="W47" s="513"/>
      <c r="X47" s="513"/>
      <c r="Y47" s="513"/>
      <c r="Z47" s="583"/>
      <c r="AA47" s="513"/>
      <c r="AB47" s="513"/>
      <c r="AC47" s="601"/>
      <c r="AD47" s="609"/>
    </row>
    <row r="48" spans="1:31" s="571" customFormat="1" ht="4.5" customHeight="1">
      <c r="B48" s="2303" t="s">
        <v>722</v>
      </c>
      <c r="C48" s="2304"/>
      <c r="D48" s="2304"/>
      <c r="E48" s="2304"/>
      <c r="F48" s="2305"/>
      <c r="G48" s="580"/>
      <c r="H48" s="581"/>
      <c r="I48" s="581"/>
      <c r="J48" s="581"/>
      <c r="K48" s="581"/>
      <c r="L48" s="581"/>
      <c r="M48" s="581"/>
      <c r="N48" s="581"/>
      <c r="O48" s="581"/>
      <c r="P48" s="581"/>
      <c r="Q48" s="581"/>
      <c r="R48" s="581"/>
      <c r="S48" s="581"/>
      <c r="T48" s="581"/>
      <c r="U48" s="581"/>
      <c r="V48" s="581"/>
      <c r="W48" s="581"/>
      <c r="X48" s="581"/>
      <c r="Y48" s="581"/>
      <c r="Z48" s="580"/>
      <c r="AA48" s="581"/>
      <c r="AB48" s="581"/>
      <c r="AC48" s="607"/>
      <c r="AD48" s="608"/>
    </row>
    <row r="49" spans="2:30" s="571" customFormat="1" ht="15.75" customHeight="1">
      <c r="B49" s="2306"/>
      <c r="C49" s="2293"/>
      <c r="D49" s="2293"/>
      <c r="E49" s="2293"/>
      <c r="F49" s="2307"/>
      <c r="G49" s="579"/>
      <c r="H49" s="571" t="s">
        <v>688</v>
      </c>
      <c r="Z49" s="579"/>
      <c r="AA49" s="153" t="s">
        <v>427</v>
      </c>
      <c r="AB49" s="153" t="s">
        <v>428</v>
      </c>
      <c r="AC49" s="153" t="s">
        <v>429</v>
      </c>
      <c r="AD49" s="190"/>
    </row>
    <row r="50" spans="2:30" s="571" customFormat="1" ht="18" customHeight="1">
      <c r="B50" s="2306"/>
      <c r="C50" s="2293"/>
      <c r="D50" s="2293"/>
      <c r="E50" s="2293"/>
      <c r="F50" s="2307"/>
      <c r="G50" s="579"/>
      <c r="I50" s="566" t="s">
        <v>511</v>
      </c>
      <c r="J50" s="2311" t="s">
        <v>703</v>
      </c>
      <c r="K50" s="2312"/>
      <c r="L50" s="2312"/>
      <c r="M50" s="2312"/>
      <c r="N50" s="2312"/>
      <c r="O50" s="2312"/>
      <c r="P50" s="2312"/>
      <c r="Q50" s="2312"/>
      <c r="R50" s="2312"/>
      <c r="S50" s="2312"/>
      <c r="T50" s="2312"/>
      <c r="U50" s="568"/>
      <c r="V50" s="1950"/>
      <c r="W50" s="1940"/>
      <c r="X50" s="568" t="s">
        <v>512</v>
      </c>
      <c r="Z50" s="579"/>
      <c r="AA50" s="621"/>
      <c r="AB50" s="527"/>
      <c r="AC50" s="621"/>
      <c r="AD50" s="112"/>
    </row>
    <row r="51" spans="2:30" s="571" customFormat="1" ht="18" customHeight="1">
      <c r="B51" s="2306"/>
      <c r="C51" s="2293"/>
      <c r="D51" s="2293"/>
      <c r="E51" s="2293"/>
      <c r="F51" s="2307"/>
      <c r="G51" s="579"/>
      <c r="I51" s="602" t="s">
        <v>513</v>
      </c>
      <c r="J51" s="2338" t="s">
        <v>704</v>
      </c>
      <c r="K51" s="2339"/>
      <c r="L51" s="2339"/>
      <c r="M51" s="2339"/>
      <c r="N51" s="2339"/>
      <c r="O51" s="2339"/>
      <c r="P51" s="2339"/>
      <c r="Q51" s="2339"/>
      <c r="R51" s="2339"/>
      <c r="S51" s="2339"/>
      <c r="T51" s="2339"/>
      <c r="U51" s="584"/>
      <c r="V51" s="2348"/>
      <c r="W51" s="1946"/>
      <c r="X51" s="584" t="s">
        <v>512</v>
      </c>
      <c r="Y51" s="193"/>
      <c r="Z51" s="115"/>
      <c r="AA51" s="168" t="s">
        <v>8</v>
      </c>
      <c r="AB51" s="168" t="s">
        <v>428</v>
      </c>
      <c r="AC51" s="168" t="s">
        <v>8</v>
      </c>
      <c r="AD51" s="112"/>
    </row>
    <row r="52" spans="2:30" s="571" customFormat="1" ht="4.5" customHeight="1">
      <c r="B52" s="2308"/>
      <c r="C52" s="2309"/>
      <c r="D52" s="2309"/>
      <c r="E52" s="2309"/>
      <c r="F52" s="2310"/>
      <c r="G52" s="583"/>
      <c r="H52" s="513"/>
      <c r="I52" s="513"/>
      <c r="J52" s="513"/>
      <c r="K52" s="513"/>
      <c r="L52" s="513"/>
      <c r="M52" s="513"/>
      <c r="N52" s="513"/>
      <c r="O52" s="513"/>
      <c r="P52" s="513"/>
      <c r="Q52" s="513"/>
      <c r="R52" s="513"/>
      <c r="S52" s="513"/>
      <c r="T52" s="194"/>
      <c r="U52" s="194"/>
      <c r="V52" s="510"/>
      <c r="W52" s="510"/>
      <c r="X52" s="513"/>
      <c r="Y52" s="513"/>
      <c r="Z52" s="583"/>
      <c r="AA52" s="513"/>
      <c r="AB52" s="513"/>
      <c r="AC52" s="601"/>
      <c r="AD52" s="609"/>
    </row>
    <row r="53" spans="2:30" s="571" customFormat="1" ht="4.5" customHeight="1">
      <c r="B53" s="2303" t="s">
        <v>705</v>
      </c>
      <c r="C53" s="2304"/>
      <c r="D53" s="2304"/>
      <c r="E53" s="2304"/>
      <c r="F53" s="2305"/>
      <c r="G53" s="580"/>
      <c r="H53" s="581"/>
      <c r="I53" s="581"/>
      <c r="J53" s="581"/>
      <c r="K53" s="581"/>
      <c r="L53" s="581"/>
      <c r="M53" s="581"/>
      <c r="N53" s="581"/>
      <c r="O53" s="581"/>
      <c r="P53" s="581"/>
      <c r="Q53" s="581"/>
      <c r="R53" s="581"/>
      <c r="S53" s="581"/>
      <c r="T53" s="581"/>
      <c r="U53" s="581"/>
      <c r="V53" s="507"/>
      <c r="W53" s="507"/>
      <c r="X53" s="581"/>
      <c r="Y53" s="581"/>
      <c r="Z53" s="580"/>
      <c r="AA53" s="581"/>
      <c r="AB53" s="581"/>
      <c r="AC53" s="607"/>
      <c r="AD53" s="608"/>
    </row>
    <row r="54" spans="2:30" s="571" customFormat="1" ht="15.75" customHeight="1">
      <c r="B54" s="2306"/>
      <c r="C54" s="2293"/>
      <c r="D54" s="2293"/>
      <c r="E54" s="2293"/>
      <c r="F54" s="2307"/>
      <c r="G54" s="579"/>
      <c r="H54" s="571" t="s">
        <v>700</v>
      </c>
      <c r="V54" s="527"/>
      <c r="W54" s="527"/>
      <c r="Z54" s="579"/>
      <c r="AA54" s="153" t="s">
        <v>427</v>
      </c>
      <c r="AB54" s="153" t="s">
        <v>428</v>
      </c>
      <c r="AC54" s="153" t="s">
        <v>429</v>
      </c>
      <c r="AD54" s="190"/>
    </row>
    <row r="55" spans="2:30" s="571" customFormat="1" ht="18.75" customHeight="1">
      <c r="B55" s="2306"/>
      <c r="C55" s="2293"/>
      <c r="D55" s="2293"/>
      <c r="E55" s="2293"/>
      <c r="F55" s="2307"/>
      <c r="G55" s="579"/>
      <c r="I55" s="566" t="s">
        <v>511</v>
      </c>
      <c r="J55" s="2311" t="s">
        <v>733</v>
      </c>
      <c r="K55" s="2312"/>
      <c r="L55" s="2312"/>
      <c r="M55" s="2312"/>
      <c r="N55" s="2312"/>
      <c r="O55" s="2312"/>
      <c r="P55" s="2312"/>
      <c r="Q55" s="2312"/>
      <c r="R55" s="2312"/>
      <c r="S55" s="2312"/>
      <c r="T55" s="2312"/>
      <c r="U55" s="568"/>
      <c r="V55" s="1950"/>
      <c r="W55" s="1940"/>
      <c r="X55" s="568" t="s">
        <v>512</v>
      </c>
      <c r="Z55" s="579"/>
      <c r="AA55" s="621"/>
      <c r="AB55" s="527"/>
      <c r="AC55" s="621"/>
      <c r="AD55" s="112"/>
    </row>
    <row r="56" spans="2:30" s="571" customFormat="1" ht="29.25" customHeight="1">
      <c r="B56" s="2306"/>
      <c r="C56" s="2293"/>
      <c r="D56" s="2293"/>
      <c r="E56" s="2293"/>
      <c r="F56" s="2307"/>
      <c r="G56" s="579"/>
      <c r="I56" s="602" t="s">
        <v>513</v>
      </c>
      <c r="J56" s="2338" t="s">
        <v>706</v>
      </c>
      <c r="K56" s="2339"/>
      <c r="L56" s="2339"/>
      <c r="M56" s="2339"/>
      <c r="N56" s="2339"/>
      <c r="O56" s="2339"/>
      <c r="P56" s="2339"/>
      <c r="Q56" s="2339"/>
      <c r="R56" s="2339"/>
      <c r="S56" s="2339"/>
      <c r="T56" s="2339"/>
      <c r="U56" s="584"/>
      <c r="V56" s="2348"/>
      <c r="W56" s="1946"/>
      <c r="X56" s="584" t="s">
        <v>512</v>
      </c>
      <c r="Y56" s="193"/>
      <c r="Z56" s="115"/>
      <c r="AA56" s="168" t="s">
        <v>8</v>
      </c>
      <c r="AB56" s="168" t="s">
        <v>428</v>
      </c>
      <c r="AC56" s="168" t="s">
        <v>8</v>
      </c>
      <c r="AD56" s="112"/>
    </row>
    <row r="57" spans="2:30" s="571" customFormat="1" ht="4.5" customHeight="1">
      <c r="B57" s="2308"/>
      <c r="C57" s="2309"/>
      <c r="D57" s="2309"/>
      <c r="E57" s="2309"/>
      <c r="F57" s="2310"/>
      <c r="G57" s="583"/>
      <c r="H57" s="513"/>
      <c r="I57" s="513"/>
      <c r="J57" s="513"/>
      <c r="K57" s="513"/>
      <c r="L57" s="513"/>
      <c r="M57" s="513"/>
      <c r="N57" s="513"/>
      <c r="O57" s="513"/>
      <c r="P57" s="513"/>
      <c r="Q57" s="513"/>
      <c r="R57" s="513"/>
      <c r="S57" s="513"/>
      <c r="T57" s="194"/>
      <c r="U57" s="194"/>
      <c r="V57" s="513"/>
      <c r="W57" s="513"/>
      <c r="X57" s="513"/>
      <c r="Y57" s="513"/>
      <c r="Z57" s="583"/>
      <c r="AA57" s="513"/>
      <c r="AB57" s="513"/>
      <c r="AC57" s="601"/>
      <c r="AD57" s="609"/>
    </row>
    <row r="58" spans="2:30" s="571" customFormat="1" ht="4.5" customHeight="1">
      <c r="B58" s="570"/>
      <c r="C58" s="570"/>
      <c r="D58" s="570"/>
      <c r="E58" s="570"/>
      <c r="F58" s="570"/>
      <c r="T58" s="193"/>
      <c r="U58" s="193"/>
    </row>
    <row r="59" spans="2:30" s="571" customFormat="1" ht="13.5" customHeight="1">
      <c r="B59" s="2331" t="s">
        <v>707</v>
      </c>
      <c r="C59" s="2301"/>
      <c r="D59" s="198" t="s">
        <v>638</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571" customFormat="1" ht="34.5" customHeight="1">
      <c r="B60" s="2331" t="s">
        <v>726</v>
      </c>
      <c r="C60" s="2301"/>
      <c r="D60" s="2302" t="s">
        <v>734</v>
      </c>
      <c r="E60" s="2302"/>
      <c r="F60" s="2302"/>
      <c r="G60" s="2302"/>
      <c r="H60" s="2302"/>
      <c r="I60" s="2302"/>
      <c r="J60" s="2302"/>
      <c r="K60" s="2302"/>
      <c r="L60" s="2302"/>
      <c r="M60" s="2302"/>
      <c r="N60" s="2302"/>
      <c r="O60" s="2302"/>
      <c r="P60" s="2302"/>
      <c r="Q60" s="2302"/>
      <c r="R60" s="2302"/>
      <c r="S60" s="2302"/>
      <c r="T60" s="2302"/>
      <c r="U60" s="2302"/>
      <c r="V60" s="2302"/>
      <c r="W60" s="2302"/>
      <c r="X60" s="2302"/>
      <c r="Y60" s="2302"/>
      <c r="Z60" s="2302"/>
      <c r="AA60" s="2302"/>
      <c r="AB60" s="2302"/>
      <c r="AC60" s="2302"/>
      <c r="AD60" s="2302"/>
    </row>
    <row r="61" spans="2:30" s="571" customFormat="1" ht="71.25" customHeight="1">
      <c r="B61" s="514"/>
      <c r="C61" s="514"/>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row>
    <row r="62" spans="2:30" s="571"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58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58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58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58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58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58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AI6" sqref="AI6"/>
    </sheetView>
  </sheetViews>
  <sheetFormatPr defaultColWidth="3.42578125" defaultRowHeight="17.25" customHeight="1"/>
  <cols>
    <col min="1" max="1" width="1.28515625" style="3" customWidth="1"/>
    <col min="2" max="2" width="3.140625" style="586" customWidth="1"/>
    <col min="3" max="30" width="3.140625" style="3" customWidth="1"/>
    <col min="31" max="31" width="1.28515625" style="3" customWidth="1"/>
    <col min="32" max="16384" width="3.42578125" style="3"/>
  </cols>
  <sheetData>
    <row r="1" spans="2:30" s="571" customFormat="1" ht="17.25" customHeight="1"/>
    <row r="2" spans="2:30" s="571" customFormat="1" ht="17.25" customHeight="1">
      <c r="B2" s="571" t="s">
        <v>1788</v>
      </c>
    </row>
    <row r="3" spans="2:30" s="571" customFormat="1" ht="16.5" customHeight="1">
      <c r="U3" s="538" t="s">
        <v>254</v>
      </c>
      <c r="V3" s="1938"/>
      <c r="W3" s="1938"/>
      <c r="X3" s="538" t="s">
        <v>255</v>
      </c>
      <c r="Y3" s="1938"/>
      <c r="Z3" s="1938"/>
      <c r="AA3" s="538" t="s">
        <v>256</v>
      </c>
      <c r="AB3" s="1938"/>
      <c r="AC3" s="1938"/>
      <c r="AD3" s="538" t="s">
        <v>334</v>
      </c>
    </row>
    <row r="4" spans="2:30" s="571" customFormat="1" ht="9.75" customHeight="1">
      <c r="AD4" s="538"/>
    </row>
    <row r="5" spans="2:30" s="571" customFormat="1" ht="17.25" customHeight="1">
      <c r="B5" s="1938" t="s">
        <v>669</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row>
    <row r="6" spans="2:30" s="571" customFormat="1" ht="32.25" customHeight="1">
      <c r="B6" s="2293" t="s">
        <v>735</v>
      </c>
      <c r="C6" s="2293"/>
      <c r="D6" s="2293"/>
      <c r="E6" s="2293"/>
      <c r="F6" s="2293"/>
      <c r="G6" s="2293"/>
      <c r="H6" s="2293"/>
      <c r="I6" s="2293"/>
      <c r="J6" s="2293"/>
      <c r="K6" s="2293"/>
      <c r="L6" s="2293"/>
      <c r="M6" s="2293"/>
      <c r="N6" s="2293"/>
      <c r="O6" s="2293"/>
      <c r="P6" s="2293"/>
      <c r="Q6" s="2293"/>
      <c r="R6" s="2293"/>
      <c r="S6" s="2293"/>
      <c r="T6" s="2293"/>
      <c r="U6" s="2293"/>
      <c r="V6" s="2293"/>
      <c r="W6" s="2293"/>
      <c r="X6" s="2293"/>
      <c r="Y6" s="2293"/>
      <c r="Z6" s="2293"/>
      <c r="AA6" s="2293"/>
      <c r="AB6" s="2293"/>
      <c r="AC6" s="2293"/>
      <c r="AD6" s="2293"/>
    </row>
    <row r="7" spans="2:30" s="571" customFormat="1" ht="17.25" customHeight="1"/>
    <row r="8" spans="2:30" s="571" customFormat="1" ht="17.25" customHeight="1">
      <c r="B8" s="2327" t="s">
        <v>671</v>
      </c>
      <c r="C8" s="2327"/>
      <c r="D8" s="2327"/>
      <c r="E8" s="2327"/>
      <c r="F8" s="1951"/>
      <c r="G8" s="2328"/>
      <c r="H8" s="2329"/>
      <c r="I8" s="2329"/>
      <c r="J8" s="2329"/>
      <c r="K8" s="2329"/>
      <c r="L8" s="2329"/>
      <c r="M8" s="2329"/>
      <c r="N8" s="2329"/>
      <c r="O8" s="2329"/>
      <c r="P8" s="2329"/>
      <c r="Q8" s="2329"/>
      <c r="R8" s="2329"/>
      <c r="S8" s="2329"/>
      <c r="T8" s="2329"/>
      <c r="U8" s="2329"/>
      <c r="V8" s="2329"/>
      <c r="W8" s="2329"/>
      <c r="X8" s="2329"/>
      <c r="Y8" s="2329"/>
      <c r="Z8" s="2329"/>
      <c r="AA8" s="2329"/>
      <c r="AB8" s="2329"/>
      <c r="AC8" s="2329"/>
      <c r="AD8" s="2330"/>
    </row>
    <row r="9" spans="2:30" ht="17.25" customHeight="1">
      <c r="B9" s="1951" t="s">
        <v>672</v>
      </c>
      <c r="C9" s="1952"/>
      <c r="D9" s="1952"/>
      <c r="E9" s="1952"/>
      <c r="F9" s="1952"/>
      <c r="G9" s="166" t="s">
        <v>8</v>
      </c>
      <c r="H9" s="599" t="s">
        <v>420</v>
      </c>
      <c r="I9" s="599"/>
      <c r="J9" s="599"/>
      <c r="K9" s="599"/>
      <c r="L9" s="167" t="s">
        <v>8</v>
      </c>
      <c r="M9" s="599" t="s">
        <v>421</v>
      </c>
      <c r="N9" s="599"/>
      <c r="O9" s="599"/>
      <c r="P9" s="599"/>
      <c r="Q9" s="167" t="s">
        <v>8</v>
      </c>
      <c r="R9" s="599" t="s">
        <v>422</v>
      </c>
      <c r="S9" s="597"/>
      <c r="T9" s="597"/>
      <c r="U9" s="597"/>
      <c r="V9" s="597"/>
      <c r="W9" s="597"/>
      <c r="X9" s="597"/>
      <c r="Y9" s="597"/>
      <c r="Z9" s="597"/>
      <c r="AA9" s="597"/>
      <c r="AB9" s="597"/>
      <c r="AC9" s="597"/>
      <c r="AD9" s="184"/>
    </row>
    <row r="10" spans="2:30" ht="17.25" customHeight="1">
      <c r="B10" s="2272" t="s">
        <v>673</v>
      </c>
      <c r="C10" s="2261"/>
      <c r="D10" s="2261"/>
      <c r="E10" s="2261"/>
      <c r="F10" s="2262"/>
      <c r="G10" s="168" t="s">
        <v>8</v>
      </c>
      <c r="H10" s="571" t="s">
        <v>736</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c r="B11" s="2282"/>
      <c r="C11" s="2283"/>
      <c r="D11" s="2283"/>
      <c r="E11" s="2283"/>
      <c r="F11" s="2284"/>
      <c r="G11" s="168" t="s">
        <v>8</v>
      </c>
      <c r="H11" s="571" t="s">
        <v>737</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c r="B12" s="2263"/>
      <c r="C12" s="2264"/>
      <c r="D12" s="2264"/>
      <c r="E12" s="2264"/>
      <c r="F12" s="2265"/>
      <c r="G12" s="168" t="s">
        <v>8</v>
      </c>
      <c r="H12" s="571" t="s">
        <v>738</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c r="B13" s="2272" t="s">
        <v>677</v>
      </c>
      <c r="C13" s="2261"/>
      <c r="D13" s="2261"/>
      <c r="E13" s="2261"/>
      <c r="F13" s="2262"/>
      <c r="G13" s="185" t="s">
        <v>8</v>
      </c>
      <c r="H13" s="581" t="s">
        <v>678</v>
      </c>
      <c r="I13" s="607"/>
      <c r="J13" s="607"/>
      <c r="K13" s="607"/>
      <c r="L13" s="607"/>
      <c r="M13" s="607"/>
      <c r="N13" s="607"/>
      <c r="O13" s="607"/>
      <c r="P13" s="607"/>
      <c r="Q13" s="607"/>
      <c r="R13" s="607"/>
      <c r="S13" s="175" t="s">
        <v>8</v>
      </c>
      <c r="T13" s="581" t="s">
        <v>679</v>
      </c>
      <c r="U13" s="186"/>
      <c r="V13" s="186"/>
      <c r="W13" s="186"/>
      <c r="X13" s="186"/>
      <c r="Y13" s="186"/>
      <c r="Z13" s="186"/>
      <c r="AA13" s="186"/>
      <c r="AB13" s="186"/>
      <c r="AC13" s="186"/>
      <c r="AD13" s="187"/>
    </row>
    <row r="14" spans="2:30" ht="17.25" customHeight="1">
      <c r="B14" s="2263"/>
      <c r="C14" s="2264"/>
      <c r="D14" s="2264"/>
      <c r="E14" s="2264"/>
      <c r="F14" s="2265"/>
      <c r="G14" s="169" t="s">
        <v>8</v>
      </c>
      <c r="H14" s="513" t="s">
        <v>680</v>
      </c>
      <c r="I14" s="601"/>
      <c r="J14" s="601"/>
      <c r="K14" s="601"/>
      <c r="L14" s="601"/>
      <c r="M14" s="601"/>
      <c r="N14" s="601"/>
      <c r="O14" s="601"/>
      <c r="P14" s="601"/>
      <c r="Q14" s="601"/>
      <c r="R14" s="601"/>
      <c r="S14" s="188"/>
      <c r="T14" s="188"/>
      <c r="U14" s="188"/>
      <c r="V14" s="188"/>
      <c r="W14" s="188"/>
      <c r="X14" s="188"/>
      <c r="Y14" s="188"/>
      <c r="Z14" s="188"/>
      <c r="AA14" s="188"/>
      <c r="AB14" s="188"/>
      <c r="AC14" s="188"/>
      <c r="AD14" s="189"/>
    </row>
    <row r="15" spans="2:30" s="571" customFormat="1" ht="17.25" customHeight="1"/>
    <row r="16" spans="2:30" s="571" customFormat="1" ht="17.25" customHeight="1">
      <c r="B16" s="571" t="s">
        <v>713</v>
      </c>
    </row>
    <row r="17" spans="2:30" s="571" customFormat="1" ht="17.25" customHeight="1">
      <c r="B17" s="571" t="s">
        <v>686</v>
      </c>
      <c r="AC17" s="2"/>
      <c r="AD17" s="2"/>
    </row>
    <row r="18" spans="2:30" s="571" customFormat="1" ht="17.25" customHeight="1"/>
    <row r="19" spans="2:30" s="571" customFormat="1" ht="17.25" customHeight="1">
      <c r="B19" s="2303" t="s">
        <v>687</v>
      </c>
      <c r="C19" s="2304"/>
      <c r="D19" s="2304"/>
      <c r="E19" s="2304"/>
      <c r="F19" s="2305"/>
      <c r="G19" s="580"/>
      <c r="H19" s="581"/>
      <c r="I19" s="581"/>
      <c r="J19" s="581"/>
      <c r="K19" s="581"/>
      <c r="L19" s="581"/>
      <c r="M19" s="581"/>
      <c r="N19" s="581"/>
      <c r="O19" s="581"/>
      <c r="P19" s="581"/>
      <c r="Q19" s="581"/>
      <c r="R19" s="581"/>
      <c r="S19" s="581"/>
      <c r="T19" s="581"/>
      <c r="U19" s="581"/>
      <c r="V19" s="581"/>
      <c r="W19" s="581"/>
      <c r="X19" s="581"/>
      <c r="Y19" s="581"/>
      <c r="Z19" s="580"/>
      <c r="AA19" s="581"/>
      <c r="AB19" s="581"/>
      <c r="AC19" s="607"/>
      <c r="AD19" s="608"/>
    </row>
    <row r="20" spans="2:30" s="571" customFormat="1" ht="17.25" customHeight="1">
      <c r="B20" s="2306"/>
      <c r="C20" s="2293"/>
      <c r="D20" s="2293"/>
      <c r="E20" s="2293"/>
      <c r="F20" s="2307"/>
      <c r="G20" s="579"/>
      <c r="H20" s="571" t="s">
        <v>714</v>
      </c>
      <c r="Z20" s="579"/>
      <c r="AA20" s="153" t="s">
        <v>427</v>
      </c>
      <c r="AB20" s="153" t="s">
        <v>428</v>
      </c>
      <c r="AC20" s="153" t="s">
        <v>429</v>
      </c>
      <c r="AD20" s="190"/>
    </row>
    <row r="21" spans="2:30" s="571" customFormat="1" ht="17.25" customHeight="1">
      <c r="B21" s="2306"/>
      <c r="C21" s="2293"/>
      <c r="D21" s="2293"/>
      <c r="E21" s="2293"/>
      <c r="F21" s="2307"/>
      <c r="G21" s="579"/>
      <c r="I21" s="566" t="s">
        <v>511</v>
      </c>
      <c r="J21" s="2313" t="s">
        <v>689</v>
      </c>
      <c r="K21" s="2314"/>
      <c r="L21" s="2314"/>
      <c r="M21" s="2314"/>
      <c r="N21" s="2314"/>
      <c r="O21" s="2314"/>
      <c r="P21" s="2314"/>
      <c r="Q21" s="2314"/>
      <c r="R21" s="2314"/>
      <c r="S21" s="2314"/>
      <c r="T21" s="2314"/>
      <c r="U21" s="1940"/>
      <c r="V21" s="1941"/>
      <c r="W21" s="568" t="s">
        <v>512</v>
      </c>
      <c r="Z21" s="579"/>
      <c r="AA21" s="621"/>
      <c r="AB21" s="527"/>
      <c r="AC21" s="621"/>
      <c r="AD21" s="112"/>
    </row>
    <row r="22" spans="2:30" s="571" customFormat="1" ht="17.25" customHeight="1">
      <c r="B22" s="2306"/>
      <c r="C22" s="2293"/>
      <c r="D22" s="2293"/>
      <c r="E22" s="2293"/>
      <c r="F22" s="2307"/>
      <c r="G22" s="579"/>
      <c r="I22" s="602" t="s">
        <v>513</v>
      </c>
      <c r="J22" s="196" t="s">
        <v>690</v>
      </c>
      <c r="K22" s="513"/>
      <c r="L22" s="513"/>
      <c r="M22" s="513"/>
      <c r="N22" s="513"/>
      <c r="O22" s="513"/>
      <c r="P22" s="513"/>
      <c r="Q22" s="513"/>
      <c r="R22" s="513"/>
      <c r="S22" s="513"/>
      <c r="T22" s="513"/>
      <c r="U22" s="1946"/>
      <c r="V22" s="1947"/>
      <c r="W22" s="584" t="s">
        <v>512</v>
      </c>
      <c r="Y22" s="193"/>
      <c r="Z22" s="115"/>
      <c r="AA22" s="168" t="s">
        <v>8</v>
      </c>
      <c r="AB22" s="168" t="s">
        <v>428</v>
      </c>
      <c r="AC22" s="168" t="s">
        <v>8</v>
      </c>
      <c r="AD22" s="112"/>
    </row>
    <row r="23" spans="2:30" s="571" customFormat="1" ht="17.25" customHeight="1">
      <c r="B23" s="2306"/>
      <c r="C23" s="2293"/>
      <c r="D23" s="2293"/>
      <c r="E23" s="2293"/>
      <c r="F23" s="2307"/>
      <c r="G23" s="579"/>
      <c r="H23" s="571" t="s">
        <v>691</v>
      </c>
      <c r="U23" s="527"/>
      <c r="V23" s="527"/>
      <c r="Z23" s="579"/>
      <c r="AC23" s="2"/>
      <c r="AD23" s="112"/>
    </row>
    <row r="24" spans="2:30" s="571" customFormat="1" ht="17.25" customHeight="1">
      <c r="B24" s="2306"/>
      <c r="C24" s="2293"/>
      <c r="D24" s="2293"/>
      <c r="E24" s="2293"/>
      <c r="F24" s="2307"/>
      <c r="G24" s="579"/>
      <c r="H24" s="571" t="s">
        <v>692</v>
      </c>
      <c r="T24" s="193"/>
      <c r="U24" s="192"/>
      <c r="V24" s="527"/>
      <c r="Z24" s="579"/>
      <c r="AC24" s="2"/>
      <c r="AD24" s="112"/>
    </row>
    <row r="25" spans="2:30" s="571" customFormat="1" ht="25.5" customHeight="1">
      <c r="B25" s="2306"/>
      <c r="C25" s="2293"/>
      <c r="D25" s="2293"/>
      <c r="E25" s="2293"/>
      <c r="F25" s="2307"/>
      <c r="G25" s="579"/>
      <c r="I25" s="566" t="s">
        <v>612</v>
      </c>
      <c r="J25" s="2314" t="s">
        <v>693</v>
      </c>
      <c r="K25" s="2314"/>
      <c r="L25" s="2314"/>
      <c r="M25" s="2314"/>
      <c r="N25" s="2314"/>
      <c r="O25" s="2314"/>
      <c r="P25" s="2314"/>
      <c r="Q25" s="2314"/>
      <c r="R25" s="2314"/>
      <c r="S25" s="2314"/>
      <c r="T25" s="2314"/>
      <c r="U25" s="1940"/>
      <c r="V25" s="1941"/>
      <c r="W25" s="568" t="s">
        <v>512</v>
      </c>
      <c r="Y25" s="193"/>
      <c r="Z25" s="115"/>
      <c r="AA25" s="168" t="s">
        <v>8</v>
      </c>
      <c r="AB25" s="168" t="s">
        <v>428</v>
      </c>
      <c r="AC25" s="168" t="s">
        <v>8</v>
      </c>
      <c r="AD25" s="112"/>
    </row>
    <row r="26" spans="2:30" s="571" customFormat="1" ht="17.25" customHeight="1">
      <c r="B26" s="2308"/>
      <c r="C26" s="2309"/>
      <c r="D26" s="2309"/>
      <c r="E26" s="2309"/>
      <c r="F26" s="2310"/>
      <c r="G26" s="583"/>
      <c r="H26" s="513"/>
      <c r="I26" s="513"/>
      <c r="J26" s="513"/>
      <c r="K26" s="513"/>
      <c r="L26" s="513"/>
      <c r="M26" s="513"/>
      <c r="N26" s="513"/>
      <c r="O26" s="513"/>
      <c r="P26" s="513"/>
      <c r="Q26" s="513"/>
      <c r="R26" s="513"/>
      <c r="S26" s="513"/>
      <c r="T26" s="194"/>
      <c r="U26" s="194"/>
      <c r="V26" s="513"/>
      <c r="W26" s="513"/>
      <c r="X26" s="513"/>
      <c r="Y26" s="513"/>
      <c r="Z26" s="583"/>
      <c r="AA26" s="513"/>
      <c r="AB26" s="513"/>
      <c r="AC26" s="601"/>
      <c r="AD26" s="609"/>
    </row>
    <row r="27" spans="2:30" s="571" customFormat="1" ht="17.25" customHeight="1">
      <c r="B27" s="518"/>
      <c r="C27" s="519"/>
      <c r="D27" s="519"/>
      <c r="E27" s="519"/>
      <c r="F27" s="526"/>
      <c r="G27" s="580"/>
      <c r="H27" s="581"/>
      <c r="I27" s="581"/>
      <c r="J27" s="581"/>
      <c r="K27" s="581"/>
      <c r="L27" s="581"/>
      <c r="M27" s="581"/>
      <c r="N27" s="581"/>
      <c r="O27" s="581"/>
      <c r="P27" s="581"/>
      <c r="Q27" s="581"/>
      <c r="R27" s="581"/>
      <c r="S27" s="581"/>
      <c r="T27" s="203"/>
      <c r="U27" s="203"/>
      <c r="V27" s="581"/>
      <c r="W27" s="581"/>
      <c r="X27" s="581"/>
      <c r="Y27" s="581"/>
      <c r="Z27" s="581"/>
      <c r="AA27" s="581"/>
      <c r="AB27" s="581"/>
      <c r="AC27" s="607"/>
      <c r="AD27" s="608"/>
    </row>
    <row r="28" spans="2:30" s="571" customFormat="1" ht="17.25" customHeight="1">
      <c r="B28" s="2306" t="s">
        <v>721</v>
      </c>
      <c r="C28" s="2293"/>
      <c r="D28" s="2293"/>
      <c r="E28" s="2293"/>
      <c r="F28" s="2307"/>
      <c r="G28" s="206" t="s">
        <v>739</v>
      </c>
      <c r="T28" s="193"/>
      <c r="U28" s="193"/>
      <c r="AC28" s="2"/>
      <c r="AD28" s="112"/>
    </row>
    <row r="29" spans="2:30" s="571" customFormat="1" ht="24" customHeight="1">
      <c r="B29" s="2306"/>
      <c r="C29" s="2293"/>
      <c r="D29" s="2293"/>
      <c r="E29" s="2293"/>
      <c r="F29" s="2307"/>
      <c r="G29" s="2344"/>
      <c r="H29" s="2345"/>
      <c r="I29" s="2345"/>
      <c r="J29" s="2345"/>
      <c r="K29" s="2345"/>
      <c r="L29" s="2345"/>
      <c r="M29" s="2345"/>
      <c r="N29" s="2345"/>
      <c r="O29" s="2345"/>
      <c r="P29" s="2345"/>
      <c r="Q29" s="2345"/>
      <c r="R29" s="2345"/>
      <c r="S29" s="2345"/>
      <c r="T29" s="2345"/>
      <c r="U29" s="2345"/>
      <c r="V29" s="2345"/>
      <c r="W29" s="2345"/>
      <c r="X29" s="2345"/>
      <c r="Y29" s="2345"/>
      <c r="Z29" s="2345"/>
      <c r="AA29" s="2345"/>
      <c r="AB29" s="2345"/>
      <c r="AC29" s="2345"/>
      <c r="AD29" s="2346"/>
    </row>
    <row r="30" spans="2:30" s="571" customFormat="1" ht="17.25" customHeight="1">
      <c r="B30" s="589"/>
      <c r="C30" s="590"/>
      <c r="D30" s="590"/>
      <c r="E30" s="590"/>
      <c r="F30" s="591"/>
      <c r="G30" s="583"/>
      <c r="H30" s="513"/>
      <c r="I30" s="513"/>
      <c r="J30" s="513"/>
      <c r="K30" s="513"/>
      <c r="L30" s="513"/>
      <c r="M30" s="513"/>
      <c r="N30" s="513"/>
      <c r="O30" s="513"/>
      <c r="P30" s="513"/>
      <c r="Q30" s="513"/>
      <c r="R30" s="513"/>
      <c r="S30" s="513"/>
      <c r="T30" s="194"/>
      <c r="U30" s="194"/>
      <c r="V30" s="513"/>
      <c r="W30" s="513"/>
      <c r="X30" s="513"/>
      <c r="Y30" s="513"/>
      <c r="Z30" s="513"/>
      <c r="AA30" s="513"/>
      <c r="AB30" s="513"/>
      <c r="AC30" s="601"/>
      <c r="AD30" s="609"/>
    </row>
    <row r="31" spans="2:30" s="571" customFormat="1" ht="17.25" customHeight="1">
      <c r="B31" s="570"/>
      <c r="C31" s="570"/>
      <c r="D31" s="570"/>
      <c r="E31" s="570"/>
      <c r="F31" s="570"/>
      <c r="T31" s="193"/>
      <c r="U31" s="193"/>
    </row>
    <row r="32" spans="2:30" s="571" customFormat="1" ht="17.25" customHeight="1">
      <c r="B32" s="571" t="s">
        <v>694</v>
      </c>
      <c r="C32" s="570"/>
      <c r="D32" s="570"/>
      <c r="E32" s="570"/>
      <c r="F32" s="570"/>
      <c r="T32" s="193"/>
      <c r="U32" s="193"/>
    </row>
    <row r="33" spans="1:31" s="571" customFormat="1" ht="17.25" customHeight="1">
      <c r="B33" s="570"/>
      <c r="C33" s="570"/>
      <c r="D33" s="570"/>
      <c r="E33" s="570"/>
      <c r="F33" s="570"/>
      <c r="T33" s="193"/>
      <c r="U33" s="193"/>
    </row>
    <row r="34" spans="1:31" s="571" customFormat="1" ht="17.25" customHeight="1">
      <c r="B34" s="2303" t="s">
        <v>687</v>
      </c>
      <c r="C34" s="2304"/>
      <c r="D34" s="2304"/>
      <c r="E34" s="2304"/>
      <c r="F34" s="2305"/>
      <c r="G34" s="580"/>
      <c r="H34" s="581"/>
      <c r="I34" s="581"/>
      <c r="J34" s="581"/>
      <c r="K34" s="581"/>
      <c r="L34" s="581"/>
      <c r="M34" s="581"/>
      <c r="N34" s="581"/>
      <c r="O34" s="581"/>
      <c r="P34" s="581"/>
      <c r="Q34" s="581"/>
      <c r="R34" s="581"/>
      <c r="S34" s="581"/>
      <c r="T34" s="581"/>
      <c r="U34" s="581"/>
      <c r="V34" s="581"/>
      <c r="W34" s="581"/>
      <c r="X34" s="581"/>
      <c r="Y34" s="581"/>
      <c r="Z34" s="580"/>
      <c r="AA34" s="581"/>
      <c r="AB34" s="581"/>
      <c r="AC34" s="607"/>
      <c r="AD34" s="608"/>
    </row>
    <row r="35" spans="1:31" s="571" customFormat="1" ht="17.25" customHeight="1">
      <c r="B35" s="2306"/>
      <c r="C35" s="2293"/>
      <c r="D35" s="2293"/>
      <c r="E35" s="2293"/>
      <c r="F35" s="2307"/>
      <c r="G35" s="579"/>
      <c r="H35" s="571" t="s">
        <v>688</v>
      </c>
      <c r="Z35" s="579"/>
      <c r="AA35" s="153" t="s">
        <v>427</v>
      </c>
      <c r="AB35" s="153" t="s">
        <v>428</v>
      </c>
      <c r="AC35" s="153" t="s">
        <v>429</v>
      </c>
      <c r="AD35" s="190"/>
    </row>
    <row r="36" spans="1:31" s="571" customFormat="1" ht="17.25" customHeight="1">
      <c r="B36" s="2306"/>
      <c r="C36" s="2293"/>
      <c r="D36" s="2293"/>
      <c r="E36" s="2293"/>
      <c r="F36" s="2307"/>
      <c r="G36" s="579"/>
      <c r="I36" s="566" t="s">
        <v>511</v>
      </c>
      <c r="J36" s="2313" t="s">
        <v>689</v>
      </c>
      <c r="K36" s="2314"/>
      <c r="L36" s="2314"/>
      <c r="M36" s="2314"/>
      <c r="N36" s="2314"/>
      <c r="O36" s="2314"/>
      <c r="P36" s="2314"/>
      <c r="Q36" s="2314"/>
      <c r="R36" s="2314"/>
      <c r="S36" s="2314"/>
      <c r="T36" s="2314"/>
      <c r="U36" s="1950"/>
      <c r="V36" s="1940"/>
      <c r="W36" s="568" t="s">
        <v>512</v>
      </c>
      <c r="Z36" s="579"/>
      <c r="AA36" s="621"/>
      <c r="AB36" s="527"/>
      <c r="AC36" s="621"/>
      <c r="AD36" s="112"/>
    </row>
    <row r="37" spans="1:31" s="571" customFormat="1" ht="17.25" customHeight="1">
      <c r="B37" s="2306"/>
      <c r="C37" s="2293"/>
      <c r="D37" s="2293"/>
      <c r="E37" s="2293"/>
      <c r="F37" s="2307"/>
      <c r="G37" s="579"/>
      <c r="I37" s="602" t="s">
        <v>513</v>
      </c>
      <c r="J37" s="196" t="s">
        <v>690</v>
      </c>
      <c r="K37" s="513"/>
      <c r="L37" s="513"/>
      <c r="M37" s="513"/>
      <c r="N37" s="513"/>
      <c r="O37" s="513"/>
      <c r="P37" s="513"/>
      <c r="Q37" s="513"/>
      <c r="R37" s="513"/>
      <c r="S37" s="513"/>
      <c r="T37" s="513"/>
      <c r="U37" s="1950"/>
      <c r="V37" s="1940"/>
      <c r="W37" s="584" t="s">
        <v>512</v>
      </c>
      <c r="Y37" s="193"/>
      <c r="Z37" s="115"/>
      <c r="AA37" s="168" t="s">
        <v>8</v>
      </c>
      <c r="AB37" s="168" t="s">
        <v>428</v>
      </c>
      <c r="AC37" s="168" t="s">
        <v>8</v>
      </c>
      <c r="AD37" s="112"/>
    </row>
    <row r="38" spans="1:31" s="571" customFormat="1" ht="17.25" customHeight="1">
      <c r="A38" s="578"/>
      <c r="B38" s="2308"/>
      <c r="C38" s="2309"/>
      <c r="D38" s="2309"/>
      <c r="E38" s="2309"/>
      <c r="F38" s="2310"/>
      <c r="G38" s="583"/>
      <c r="H38" s="513"/>
      <c r="I38" s="513"/>
      <c r="J38" s="513"/>
      <c r="K38" s="513"/>
      <c r="L38" s="513"/>
      <c r="M38" s="513"/>
      <c r="N38" s="513"/>
      <c r="O38" s="513"/>
      <c r="P38" s="513"/>
      <c r="Q38" s="513"/>
      <c r="R38" s="513"/>
      <c r="S38" s="513"/>
      <c r="T38" s="194"/>
      <c r="U38" s="194"/>
      <c r="V38" s="513"/>
      <c r="W38" s="513"/>
      <c r="X38" s="513"/>
      <c r="Y38" s="513"/>
      <c r="Z38" s="583"/>
      <c r="AA38" s="513"/>
      <c r="AB38" s="513"/>
      <c r="AC38" s="601"/>
      <c r="AD38" s="609"/>
      <c r="AE38" s="579"/>
    </row>
    <row r="39" spans="1:31" s="571" customFormat="1" ht="17.25" customHeight="1">
      <c r="B39" s="570"/>
      <c r="C39" s="519"/>
      <c r="D39" s="570"/>
      <c r="E39" s="570"/>
      <c r="F39" s="570"/>
      <c r="T39" s="193"/>
      <c r="U39" s="193"/>
    </row>
    <row r="40" spans="1:31" s="571" customFormat="1" ht="17.25" customHeight="1">
      <c r="B40" s="571" t="s">
        <v>698</v>
      </c>
      <c r="C40" s="570"/>
      <c r="D40" s="570"/>
      <c r="E40" s="570"/>
      <c r="F40" s="570"/>
      <c r="T40" s="193"/>
      <c r="U40" s="193"/>
    </row>
    <row r="41" spans="1:31" s="571" customFormat="1" ht="17.25" customHeight="1">
      <c r="B41" s="197" t="s">
        <v>740</v>
      </c>
      <c r="C41" s="570"/>
      <c r="D41" s="570"/>
      <c r="E41" s="570"/>
      <c r="F41" s="570"/>
      <c r="T41" s="193"/>
      <c r="U41" s="193"/>
    </row>
    <row r="42" spans="1:31" s="571" customFormat="1" ht="17.25" customHeight="1">
      <c r="B42" s="2303" t="s">
        <v>687</v>
      </c>
      <c r="C42" s="2304"/>
      <c r="D42" s="2304"/>
      <c r="E42" s="2304"/>
      <c r="F42" s="2305"/>
      <c r="G42" s="580"/>
      <c r="H42" s="581"/>
      <c r="I42" s="581"/>
      <c r="J42" s="581"/>
      <c r="K42" s="581"/>
      <c r="L42" s="581"/>
      <c r="M42" s="581"/>
      <c r="N42" s="581"/>
      <c r="O42" s="581"/>
      <c r="P42" s="581"/>
      <c r="Q42" s="581"/>
      <c r="R42" s="581"/>
      <c r="S42" s="581"/>
      <c r="T42" s="581"/>
      <c r="U42" s="581"/>
      <c r="V42" s="581"/>
      <c r="W42" s="581"/>
      <c r="X42" s="581"/>
      <c r="Y42" s="581"/>
      <c r="Z42" s="580"/>
      <c r="AA42" s="581"/>
      <c r="AB42" s="581"/>
      <c r="AC42" s="607"/>
      <c r="AD42" s="608"/>
    </row>
    <row r="43" spans="1:31" s="571" customFormat="1" ht="17.25" customHeight="1">
      <c r="B43" s="2306"/>
      <c r="C43" s="2293"/>
      <c r="D43" s="2293"/>
      <c r="E43" s="2293"/>
      <c r="F43" s="2307"/>
      <c r="G43" s="579"/>
      <c r="H43" s="571" t="s">
        <v>715</v>
      </c>
      <c r="Z43" s="579"/>
      <c r="AA43" s="153" t="s">
        <v>427</v>
      </c>
      <c r="AB43" s="153" t="s">
        <v>428</v>
      </c>
      <c r="AC43" s="153" t="s">
        <v>429</v>
      </c>
      <c r="AD43" s="190"/>
    </row>
    <row r="44" spans="1:31" s="571" customFormat="1" ht="17.25" customHeight="1">
      <c r="B44" s="2306"/>
      <c r="C44" s="2293"/>
      <c r="D44" s="2293"/>
      <c r="E44" s="2293"/>
      <c r="F44" s="2307"/>
      <c r="G44" s="579"/>
      <c r="I44" s="566" t="s">
        <v>511</v>
      </c>
      <c r="J44" s="2313" t="s">
        <v>689</v>
      </c>
      <c r="K44" s="2314"/>
      <c r="L44" s="2314"/>
      <c r="M44" s="2314"/>
      <c r="N44" s="2314"/>
      <c r="O44" s="2314"/>
      <c r="P44" s="2314"/>
      <c r="Q44" s="2314"/>
      <c r="R44" s="2314"/>
      <c r="S44" s="2314"/>
      <c r="T44" s="2314"/>
      <c r="U44" s="1950"/>
      <c r="V44" s="1940"/>
      <c r="W44" s="568" t="s">
        <v>512</v>
      </c>
      <c r="Z44" s="579"/>
      <c r="AA44" s="621"/>
      <c r="AB44" s="527"/>
      <c r="AC44" s="621"/>
      <c r="AD44" s="112"/>
    </row>
    <row r="45" spans="1:31" s="571" customFormat="1" ht="17.25" customHeight="1">
      <c r="B45" s="2306"/>
      <c r="C45" s="2293"/>
      <c r="D45" s="2293"/>
      <c r="E45" s="2293"/>
      <c r="F45" s="2307"/>
      <c r="G45" s="579"/>
      <c r="I45" s="602" t="s">
        <v>513</v>
      </c>
      <c r="J45" s="196" t="s">
        <v>690</v>
      </c>
      <c r="K45" s="513"/>
      <c r="L45" s="513"/>
      <c r="M45" s="513"/>
      <c r="N45" s="513"/>
      <c r="O45" s="513"/>
      <c r="P45" s="513"/>
      <c r="Q45" s="513"/>
      <c r="R45" s="513"/>
      <c r="S45" s="513"/>
      <c r="T45" s="513"/>
      <c r="U45" s="1950"/>
      <c r="V45" s="1940"/>
      <c r="W45" s="584" t="s">
        <v>512</v>
      </c>
      <c r="Y45" s="193"/>
      <c r="Z45" s="115"/>
      <c r="AA45" s="168" t="s">
        <v>8</v>
      </c>
      <c r="AB45" s="168" t="s">
        <v>428</v>
      </c>
      <c r="AC45" s="168" t="s">
        <v>8</v>
      </c>
      <c r="AD45" s="112"/>
    </row>
    <row r="46" spans="1:31" s="571" customFormat="1" ht="17.25" customHeight="1">
      <c r="B46" s="2308"/>
      <c r="C46" s="2309"/>
      <c r="D46" s="2309"/>
      <c r="E46" s="2309"/>
      <c r="F46" s="2310"/>
      <c r="G46" s="583"/>
      <c r="H46" s="513"/>
      <c r="I46" s="513"/>
      <c r="J46" s="513"/>
      <c r="K46" s="513"/>
      <c r="L46" s="513"/>
      <c r="M46" s="513"/>
      <c r="N46" s="513"/>
      <c r="O46" s="513"/>
      <c r="P46" s="513"/>
      <c r="Q46" s="513"/>
      <c r="R46" s="513"/>
      <c r="S46" s="513"/>
      <c r="T46" s="194"/>
      <c r="U46" s="194"/>
      <c r="V46" s="513"/>
      <c r="W46" s="513"/>
      <c r="X46" s="513"/>
      <c r="Y46" s="513"/>
      <c r="Z46" s="583"/>
      <c r="AA46" s="513"/>
      <c r="AB46" s="513"/>
      <c r="AC46" s="601"/>
      <c r="AD46" s="609"/>
    </row>
    <row r="47" spans="1:31" s="571" customFormat="1" ht="17.25" customHeight="1">
      <c r="B47" s="2303" t="s">
        <v>722</v>
      </c>
      <c r="C47" s="2304"/>
      <c r="D47" s="2304"/>
      <c r="E47" s="2304"/>
      <c r="F47" s="2305"/>
      <c r="G47" s="580"/>
      <c r="H47" s="581"/>
      <c r="I47" s="581"/>
      <c r="J47" s="581"/>
      <c r="K47" s="581"/>
      <c r="L47" s="581"/>
      <c r="M47" s="581"/>
      <c r="N47" s="581"/>
      <c r="O47" s="581"/>
      <c r="P47" s="581"/>
      <c r="Q47" s="581"/>
      <c r="R47" s="581"/>
      <c r="S47" s="581"/>
      <c r="T47" s="581"/>
      <c r="U47" s="581"/>
      <c r="V47" s="581"/>
      <c r="W47" s="581"/>
      <c r="X47" s="581"/>
      <c r="Y47" s="581"/>
      <c r="Z47" s="580"/>
      <c r="AA47" s="581"/>
      <c r="AB47" s="581"/>
      <c r="AC47" s="607"/>
      <c r="AD47" s="608"/>
    </row>
    <row r="48" spans="1:31" s="571" customFormat="1" ht="17.25" customHeight="1">
      <c r="B48" s="2306"/>
      <c r="C48" s="2293"/>
      <c r="D48" s="2293"/>
      <c r="E48" s="2293"/>
      <c r="F48" s="2307"/>
      <c r="G48" s="579"/>
      <c r="H48" s="571" t="s">
        <v>723</v>
      </c>
      <c r="Z48" s="579"/>
      <c r="AA48" s="153" t="s">
        <v>427</v>
      </c>
      <c r="AB48" s="153" t="s">
        <v>428</v>
      </c>
      <c r="AC48" s="153" t="s">
        <v>429</v>
      </c>
      <c r="AD48" s="190"/>
    </row>
    <row r="49" spans="2:30" s="571" customFormat="1" ht="17.25" customHeight="1">
      <c r="B49" s="2306"/>
      <c r="C49" s="2293"/>
      <c r="D49" s="2293"/>
      <c r="E49" s="2293"/>
      <c r="F49" s="2307"/>
      <c r="G49" s="579"/>
      <c r="I49" s="566" t="s">
        <v>511</v>
      </c>
      <c r="J49" s="2311" t="s">
        <v>724</v>
      </c>
      <c r="K49" s="2312"/>
      <c r="L49" s="2312"/>
      <c r="M49" s="2312"/>
      <c r="N49" s="2312"/>
      <c r="O49" s="2312"/>
      <c r="P49" s="2312"/>
      <c r="Q49" s="2312"/>
      <c r="R49" s="2312"/>
      <c r="S49" s="2312"/>
      <c r="T49" s="2312"/>
      <c r="U49" s="1950"/>
      <c r="V49" s="1940"/>
      <c r="W49" s="568" t="s">
        <v>512</v>
      </c>
      <c r="Z49" s="579"/>
      <c r="AA49" s="621"/>
      <c r="AB49" s="527"/>
      <c r="AC49" s="621"/>
      <c r="AD49" s="112"/>
    </row>
    <row r="50" spans="2:30" s="571" customFormat="1" ht="17.25" customHeight="1">
      <c r="B50" s="2306"/>
      <c r="C50" s="2293"/>
      <c r="D50" s="2293"/>
      <c r="E50" s="2293"/>
      <c r="F50" s="2307"/>
      <c r="G50" s="579"/>
      <c r="I50" s="602" t="s">
        <v>513</v>
      </c>
      <c r="J50" s="2313" t="s">
        <v>704</v>
      </c>
      <c r="K50" s="2314"/>
      <c r="L50" s="2314"/>
      <c r="M50" s="2314"/>
      <c r="N50" s="2314"/>
      <c r="O50" s="2314"/>
      <c r="P50" s="2314"/>
      <c r="Q50" s="2314"/>
      <c r="R50" s="2314"/>
      <c r="S50" s="2314"/>
      <c r="T50" s="2314"/>
      <c r="U50" s="1950"/>
      <c r="V50" s="1940"/>
      <c r="W50" s="584" t="s">
        <v>512</v>
      </c>
      <c r="Y50" s="193"/>
      <c r="Z50" s="115"/>
      <c r="AA50" s="168" t="s">
        <v>8</v>
      </c>
      <c r="AB50" s="168" t="s">
        <v>428</v>
      </c>
      <c r="AC50" s="168" t="s">
        <v>8</v>
      </c>
      <c r="AD50" s="112"/>
    </row>
    <row r="51" spans="2:30" s="571" customFormat="1" ht="17.25" customHeight="1">
      <c r="B51" s="2308"/>
      <c r="C51" s="2309"/>
      <c r="D51" s="2309"/>
      <c r="E51" s="2309"/>
      <c r="F51" s="2310"/>
      <c r="G51" s="583"/>
      <c r="H51" s="513"/>
      <c r="I51" s="513"/>
      <c r="J51" s="513"/>
      <c r="K51" s="513"/>
      <c r="L51" s="513"/>
      <c r="M51" s="513"/>
      <c r="N51" s="513"/>
      <c r="O51" s="513"/>
      <c r="P51" s="513"/>
      <c r="Q51" s="513"/>
      <c r="R51" s="513"/>
      <c r="S51" s="513"/>
      <c r="T51" s="194"/>
      <c r="U51" s="194"/>
      <c r="V51" s="513"/>
      <c r="W51" s="513"/>
      <c r="X51" s="513"/>
      <c r="Y51" s="513"/>
      <c r="Z51" s="583"/>
      <c r="AA51" s="513"/>
      <c r="AB51" s="513"/>
      <c r="AC51" s="601"/>
      <c r="AD51" s="609"/>
    </row>
    <row r="52" spans="2:30" s="571" customFormat="1" ht="17.25" customHeight="1">
      <c r="B52" s="2303" t="s">
        <v>705</v>
      </c>
      <c r="C52" s="2304"/>
      <c r="D52" s="2304"/>
      <c r="E52" s="2304"/>
      <c r="F52" s="2305"/>
      <c r="G52" s="580"/>
      <c r="H52" s="581"/>
      <c r="I52" s="581"/>
      <c r="J52" s="581"/>
      <c r="K52" s="581"/>
      <c r="L52" s="581"/>
      <c r="M52" s="581"/>
      <c r="N52" s="581"/>
      <c r="O52" s="581"/>
      <c r="P52" s="581"/>
      <c r="Q52" s="581"/>
      <c r="R52" s="581"/>
      <c r="S52" s="581"/>
      <c r="T52" s="581"/>
      <c r="U52" s="581"/>
      <c r="V52" s="581"/>
      <c r="W52" s="581"/>
      <c r="X52" s="581"/>
      <c r="Y52" s="581"/>
      <c r="Z52" s="580"/>
      <c r="AA52" s="581"/>
      <c r="AB52" s="581"/>
      <c r="AC52" s="607"/>
      <c r="AD52" s="608"/>
    </row>
    <row r="53" spans="2:30" s="571" customFormat="1" ht="17.25" customHeight="1">
      <c r="B53" s="2306"/>
      <c r="C53" s="2293"/>
      <c r="D53" s="2293"/>
      <c r="E53" s="2293"/>
      <c r="F53" s="2307"/>
      <c r="G53" s="579"/>
      <c r="H53" s="571" t="s">
        <v>700</v>
      </c>
      <c r="Z53" s="579"/>
      <c r="AA53" s="153" t="s">
        <v>427</v>
      </c>
      <c r="AB53" s="153" t="s">
        <v>428</v>
      </c>
      <c r="AC53" s="153" t="s">
        <v>429</v>
      </c>
      <c r="AD53" s="190"/>
    </row>
    <row r="54" spans="2:30" s="571" customFormat="1" ht="25.5" customHeight="1">
      <c r="B54" s="2306"/>
      <c r="C54" s="2293"/>
      <c r="D54" s="2293"/>
      <c r="E54" s="2293"/>
      <c r="F54" s="2307"/>
      <c r="G54" s="579"/>
      <c r="I54" s="566" t="s">
        <v>511</v>
      </c>
      <c r="J54" s="2311" t="s">
        <v>717</v>
      </c>
      <c r="K54" s="2312"/>
      <c r="L54" s="2312"/>
      <c r="M54" s="2312"/>
      <c r="N54" s="2312"/>
      <c r="O54" s="2312"/>
      <c r="P54" s="2312"/>
      <c r="Q54" s="2312"/>
      <c r="R54" s="2312"/>
      <c r="S54" s="2312"/>
      <c r="T54" s="2312"/>
      <c r="U54" s="1950"/>
      <c r="V54" s="1940"/>
      <c r="W54" s="568" t="s">
        <v>512</v>
      </c>
      <c r="Z54" s="579"/>
      <c r="AA54" s="621"/>
      <c r="AB54" s="527"/>
      <c r="AC54" s="621"/>
      <c r="AD54" s="112"/>
    </row>
    <row r="55" spans="2:30" s="571" customFormat="1" ht="26.25" customHeight="1">
      <c r="B55" s="2306"/>
      <c r="C55" s="2293"/>
      <c r="D55" s="2293"/>
      <c r="E55" s="2293"/>
      <c r="F55" s="2307"/>
      <c r="G55" s="579"/>
      <c r="I55" s="602" t="s">
        <v>513</v>
      </c>
      <c r="J55" s="2313" t="s">
        <v>1372</v>
      </c>
      <c r="K55" s="2314"/>
      <c r="L55" s="2314"/>
      <c r="M55" s="2314"/>
      <c r="N55" s="2314"/>
      <c r="O55" s="2314"/>
      <c r="P55" s="2314"/>
      <c r="Q55" s="2314"/>
      <c r="R55" s="2314"/>
      <c r="S55" s="2314"/>
      <c r="T55" s="2314"/>
      <c r="U55" s="1950"/>
      <c r="V55" s="1940"/>
      <c r="W55" s="584" t="s">
        <v>512</v>
      </c>
      <c r="Y55" s="193"/>
      <c r="Z55" s="115"/>
      <c r="AA55" s="168" t="s">
        <v>8</v>
      </c>
      <c r="AB55" s="168" t="s">
        <v>428</v>
      </c>
      <c r="AC55" s="168" t="s">
        <v>8</v>
      </c>
      <c r="AD55" s="112"/>
    </row>
    <row r="56" spans="2:30" s="571" customFormat="1" ht="17.25" customHeight="1">
      <c r="B56" s="2308"/>
      <c r="C56" s="2309"/>
      <c r="D56" s="2309"/>
      <c r="E56" s="2309"/>
      <c r="F56" s="2310"/>
      <c r="G56" s="583"/>
      <c r="H56" s="513"/>
      <c r="I56" s="513"/>
      <c r="J56" s="513"/>
      <c r="K56" s="513"/>
      <c r="L56" s="513"/>
      <c r="M56" s="513"/>
      <c r="N56" s="513"/>
      <c r="O56" s="513"/>
      <c r="P56" s="513"/>
      <c r="Q56" s="513"/>
      <c r="R56" s="513"/>
      <c r="S56" s="513"/>
      <c r="T56" s="194"/>
      <c r="U56" s="194"/>
      <c r="V56" s="513"/>
      <c r="W56" s="513"/>
      <c r="X56" s="513"/>
      <c r="Y56" s="513"/>
      <c r="Z56" s="583"/>
      <c r="AA56" s="513"/>
      <c r="AB56" s="513"/>
      <c r="AC56" s="601"/>
      <c r="AD56" s="609"/>
    </row>
    <row r="57" spans="2:30" s="571" customFormat="1" ht="17.25" customHeight="1">
      <c r="B57" s="570"/>
      <c r="C57" s="570"/>
      <c r="D57" s="570"/>
      <c r="E57" s="570"/>
      <c r="F57" s="570"/>
      <c r="T57" s="193"/>
      <c r="U57" s="193"/>
    </row>
    <row r="58" spans="2:30" s="571" customFormat="1" ht="17.25" customHeight="1">
      <c r="B58" s="2331" t="s">
        <v>719</v>
      </c>
      <c r="C58" s="2301"/>
      <c r="D58" s="198" t="s">
        <v>638</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571" customFormat="1" ht="17.25" customHeight="1">
      <c r="B59" s="2359"/>
      <c r="C59" s="2360"/>
      <c r="D59" s="2361"/>
      <c r="E59" s="2361"/>
      <c r="F59" s="2361"/>
      <c r="G59" s="2361"/>
      <c r="H59" s="2361"/>
      <c r="I59" s="2361"/>
      <c r="J59" s="2361"/>
      <c r="K59" s="2361"/>
      <c r="L59" s="2361"/>
      <c r="M59" s="2361"/>
      <c r="N59" s="2361"/>
      <c r="O59" s="2361"/>
      <c r="P59" s="2361"/>
      <c r="Q59" s="2361"/>
      <c r="R59" s="2361"/>
      <c r="S59" s="2361"/>
      <c r="T59" s="2361"/>
      <c r="U59" s="2361"/>
      <c r="V59" s="2361"/>
      <c r="W59" s="2361"/>
      <c r="X59" s="2361"/>
      <c r="Y59" s="2361"/>
      <c r="Z59" s="2361"/>
      <c r="AA59" s="2361"/>
      <c r="AB59" s="2361"/>
      <c r="AC59" s="2361"/>
      <c r="AD59" s="2361"/>
    </row>
    <row r="60" spans="2:30" s="571" customFormat="1" ht="17.25" customHeight="1">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row>
    <row r="61" spans="2:30" s="57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58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58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58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58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58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58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topLeftCell="A28" workbookViewId="0">
      <selection activeCell="AC48" sqref="AC48:AI49"/>
    </sheetView>
  </sheetViews>
  <sheetFormatPr defaultColWidth="2.5703125" defaultRowHeight="13.5"/>
  <cols>
    <col min="1" max="16384" width="2.5703125" style="1254"/>
  </cols>
  <sheetData>
    <row r="1" spans="1:35" ht="15.2" customHeight="1">
      <c r="A1" s="1254" t="s">
        <v>2351</v>
      </c>
    </row>
    <row r="2" spans="1:35" ht="17.25">
      <c r="A2" s="2362" t="s">
        <v>2352</v>
      </c>
      <c r="B2" s="2362"/>
      <c r="C2" s="2362"/>
      <c r="D2" s="2362"/>
      <c r="E2" s="2362"/>
      <c r="F2" s="2362"/>
      <c r="G2" s="2362"/>
      <c r="H2" s="2362"/>
      <c r="I2" s="2362"/>
      <c r="J2" s="2362"/>
      <c r="K2" s="2362"/>
      <c r="L2" s="2362"/>
      <c r="M2" s="2362"/>
      <c r="N2" s="2362"/>
      <c r="O2" s="2362"/>
      <c r="P2" s="2362"/>
      <c r="Q2" s="2362"/>
      <c r="R2" s="2362"/>
      <c r="S2" s="2362"/>
      <c r="T2" s="2362"/>
      <c r="U2" s="2362"/>
      <c r="V2" s="2362"/>
      <c r="W2" s="2362"/>
      <c r="X2" s="2362"/>
      <c r="Y2" s="2362"/>
      <c r="Z2" s="2362"/>
      <c r="AA2" s="2362"/>
      <c r="AB2" s="2362"/>
      <c r="AC2" s="2362"/>
      <c r="AD2" s="2362"/>
      <c r="AE2" s="2362"/>
      <c r="AF2" s="2362"/>
      <c r="AG2" s="2362"/>
      <c r="AH2" s="2362"/>
      <c r="AI2" s="2362"/>
    </row>
    <row r="3" spans="1:35" ht="15.2" customHeight="1"/>
    <row r="4" spans="1:35" s="1256" customFormat="1" ht="15.2" customHeight="1">
      <c r="A4" s="1255"/>
      <c r="H4" s="1257"/>
      <c r="I4" s="1258"/>
      <c r="J4" s="1258"/>
      <c r="K4" s="1259"/>
      <c r="L4" s="1259"/>
      <c r="M4" s="1259"/>
      <c r="N4" s="1259"/>
      <c r="O4" s="1259"/>
      <c r="P4" s="1259"/>
      <c r="Q4" s="1259"/>
      <c r="R4" s="1259"/>
      <c r="S4" s="1259"/>
      <c r="T4" s="1259"/>
      <c r="U4" s="2363" t="s">
        <v>337</v>
      </c>
      <c r="V4" s="2363"/>
      <c r="W4" s="2363"/>
      <c r="X4" s="2363"/>
      <c r="Y4" s="2363"/>
      <c r="Z4" s="1260">
        <v>3</v>
      </c>
      <c r="AA4" s="1261">
        <v>4</v>
      </c>
      <c r="AB4" s="1261"/>
      <c r="AC4" s="1261"/>
      <c r="AD4" s="1261"/>
      <c r="AE4" s="1261"/>
      <c r="AF4" s="1261"/>
      <c r="AG4" s="1261"/>
      <c r="AH4" s="1261"/>
      <c r="AI4" s="1262"/>
    </row>
    <row r="5" spans="1:35" s="1256" customFormat="1" ht="15.2" customHeight="1">
      <c r="A5" s="1255"/>
      <c r="H5" s="1257"/>
      <c r="I5" s="1263"/>
      <c r="J5" s="1263"/>
      <c r="K5" s="1264"/>
      <c r="L5" s="1263"/>
      <c r="M5" s="1263"/>
      <c r="N5" s="1263"/>
      <c r="O5" s="1263"/>
      <c r="P5" s="1263"/>
      <c r="Q5" s="1263"/>
      <c r="R5" s="1263"/>
      <c r="S5" s="1263"/>
      <c r="T5" s="1263"/>
      <c r="U5" s="2363" t="s">
        <v>2311</v>
      </c>
      <c r="V5" s="2363"/>
      <c r="W5" s="2363"/>
      <c r="X5" s="2363"/>
      <c r="Y5" s="2363"/>
      <c r="Z5" s="2364"/>
      <c r="AA5" s="2365"/>
      <c r="AB5" s="2365"/>
      <c r="AC5" s="2365"/>
      <c r="AD5" s="2365"/>
      <c r="AE5" s="2365"/>
      <c r="AF5" s="2365"/>
      <c r="AG5" s="2365"/>
      <c r="AH5" s="2365"/>
      <c r="AI5" s="2366"/>
    </row>
    <row r="6" spans="1:35" ht="14.1" customHeight="1">
      <c r="A6" s="1292" t="s">
        <v>2353</v>
      </c>
      <c r="H6" s="1266"/>
      <c r="I6" s="1267"/>
      <c r="J6" s="1267"/>
      <c r="K6" s="1267"/>
      <c r="L6" s="1267"/>
      <c r="M6" s="1267"/>
      <c r="N6" s="1267"/>
      <c r="O6" s="1267"/>
      <c r="P6" s="1267"/>
      <c r="Q6" s="1267"/>
      <c r="R6" s="1267"/>
      <c r="S6" s="1267"/>
      <c r="T6" s="1267"/>
      <c r="U6" s="1268"/>
      <c r="V6" s="1268"/>
      <c r="W6" s="1268"/>
      <c r="X6" s="1268"/>
      <c r="Y6" s="1268"/>
      <c r="Z6" s="1269"/>
      <c r="AA6" s="1269"/>
      <c r="AB6" s="1269"/>
      <c r="AC6" s="1269"/>
      <c r="AD6" s="1269"/>
      <c r="AE6" s="1269"/>
      <c r="AF6" s="1269"/>
      <c r="AG6" s="1269"/>
      <c r="AH6" s="1269"/>
      <c r="AI6" s="1269"/>
    </row>
    <row r="7" spans="1:35" ht="14.1" customHeight="1">
      <c r="A7" s="1293" t="s">
        <v>1401</v>
      </c>
      <c r="B7" s="1254" t="s">
        <v>2354</v>
      </c>
      <c r="H7" s="1266"/>
      <c r="I7" s="1267"/>
      <c r="J7" s="1267"/>
      <c r="K7" s="1267"/>
      <c r="L7" s="1267"/>
      <c r="M7" s="1267"/>
      <c r="N7" s="1267"/>
      <c r="O7" s="1267"/>
      <c r="P7" s="1267"/>
      <c r="Q7" s="1267"/>
      <c r="R7" s="1267"/>
      <c r="S7" s="1267"/>
      <c r="T7" s="1267"/>
      <c r="U7" s="1268"/>
      <c r="V7" s="1268"/>
      <c r="W7" s="1268"/>
      <c r="X7" s="1268"/>
      <c r="Y7" s="1268"/>
      <c r="Z7" s="1269"/>
      <c r="AA7" s="1269"/>
      <c r="AB7" s="1269"/>
      <c r="AC7" s="1269"/>
      <c r="AD7" s="1269"/>
      <c r="AE7" s="1269"/>
      <c r="AF7" s="1269"/>
      <c r="AG7" s="1269"/>
      <c r="AH7" s="1269"/>
      <c r="AI7" s="1269"/>
    </row>
    <row r="8" spans="1:35" ht="14.1" customHeight="1">
      <c r="A8" s="2367"/>
      <c r="B8" s="2368"/>
      <c r="C8" s="2368"/>
      <c r="D8" s="2368"/>
      <c r="E8" s="2368"/>
      <c r="F8" s="2368"/>
      <c r="G8" s="2368"/>
      <c r="H8" s="2368"/>
      <c r="I8" s="2368"/>
      <c r="J8" s="2368"/>
      <c r="K8" s="2369"/>
      <c r="L8" s="2373" t="s">
        <v>2355</v>
      </c>
      <c r="M8" s="2374"/>
      <c r="N8" s="2374"/>
      <c r="O8" s="2374"/>
      <c r="P8" s="2374"/>
      <c r="Q8" s="2375"/>
      <c r="R8" s="2373" t="s">
        <v>2356</v>
      </c>
      <c r="S8" s="2374"/>
      <c r="T8" s="2374"/>
      <c r="U8" s="2374"/>
      <c r="V8" s="2374"/>
      <c r="W8" s="2375"/>
      <c r="X8" s="2373" t="s">
        <v>2357</v>
      </c>
      <c r="Y8" s="2374"/>
      <c r="Z8" s="2374"/>
      <c r="AA8" s="2374"/>
      <c r="AB8" s="2374"/>
      <c r="AC8" s="2375"/>
      <c r="AD8" s="2376" t="s">
        <v>2358</v>
      </c>
      <c r="AE8" s="2376"/>
      <c r="AF8" s="2376"/>
      <c r="AG8" s="2376"/>
      <c r="AH8" s="2376"/>
      <c r="AI8" s="2377"/>
    </row>
    <row r="9" spans="1:35" ht="14.1" customHeight="1">
      <c r="A9" s="2370"/>
      <c r="B9" s="2371"/>
      <c r="C9" s="2371"/>
      <c r="D9" s="2371"/>
      <c r="E9" s="2371"/>
      <c r="F9" s="2371"/>
      <c r="G9" s="2371"/>
      <c r="H9" s="2371"/>
      <c r="I9" s="2371"/>
      <c r="J9" s="2371"/>
      <c r="K9" s="2372"/>
      <c r="L9" s="1294" t="s">
        <v>477</v>
      </c>
      <c r="M9" s="2378"/>
      <c r="N9" s="2378"/>
      <c r="O9" s="2378"/>
      <c r="P9" s="1295" t="s">
        <v>262</v>
      </c>
      <c r="Q9" s="1296" t="s">
        <v>792</v>
      </c>
      <c r="R9" s="1294" t="s">
        <v>2359</v>
      </c>
      <c r="S9" s="2378"/>
      <c r="T9" s="2378"/>
      <c r="U9" s="2378"/>
      <c r="V9" s="1295" t="s">
        <v>2360</v>
      </c>
      <c r="W9" s="1296" t="s">
        <v>792</v>
      </c>
      <c r="X9" s="1294" t="s">
        <v>2359</v>
      </c>
      <c r="Y9" s="2378"/>
      <c r="Z9" s="2378"/>
      <c r="AA9" s="2378"/>
      <c r="AB9" s="1295" t="s">
        <v>2360</v>
      </c>
      <c r="AC9" s="1296" t="s">
        <v>792</v>
      </c>
      <c r="AD9" s="1297" t="s">
        <v>2359</v>
      </c>
      <c r="AE9" s="2378"/>
      <c r="AF9" s="2378"/>
      <c r="AG9" s="2378"/>
      <c r="AH9" s="1295" t="s">
        <v>2360</v>
      </c>
      <c r="AI9" s="1296" t="s">
        <v>792</v>
      </c>
    </row>
    <row r="10" spans="1:35" ht="14.1" customHeight="1">
      <c r="A10" s="2379"/>
      <c r="B10" s="2381" t="s">
        <v>2361</v>
      </c>
      <c r="C10" s="2381"/>
      <c r="D10" s="2381"/>
      <c r="E10" s="2381"/>
      <c r="F10" s="2381"/>
      <c r="G10" s="2381"/>
      <c r="H10" s="2381"/>
      <c r="I10" s="2381"/>
      <c r="J10" s="2381"/>
      <c r="K10" s="2382"/>
      <c r="L10" s="1298"/>
      <c r="M10" s="2385"/>
      <c r="N10" s="2385"/>
      <c r="O10" s="2385"/>
      <c r="P10" s="2381" t="s">
        <v>512</v>
      </c>
      <c r="Q10" s="1299"/>
      <c r="R10" s="1300"/>
      <c r="S10" s="2385"/>
      <c r="T10" s="2385"/>
      <c r="U10" s="2385"/>
      <c r="V10" s="2381" t="s">
        <v>512</v>
      </c>
      <c r="W10" s="1301"/>
      <c r="X10" s="1302"/>
      <c r="Y10" s="2385"/>
      <c r="Z10" s="2385"/>
      <c r="AA10" s="2385"/>
      <c r="AB10" s="2381" t="s">
        <v>512</v>
      </c>
      <c r="AC10" s="1273"/>
      <c r="AD10" s="1302"/>
      <c r="AE10" s="2385"/>
      <c r="AF10" s="2385"/>
      <c r="AG10" s="2385"/>
      <c r="AH10" s="2381" t="s">
        <v>512</v>
      </c>
      <c r="AI10" s="1273"/>
    </row>
    <row r="11" spans="1:35" ht="14.1" customHeight="1">
      <c r="A11" s="2380"/>
      <c r="B11" s="2383"/>
      <c r="C11" s="2383"/>
      <c r="D11" s="2383"/>
      <c r="E11" s="2383"/>
      <c r="F11" s="2383"/>
      <c r="G11" s="2383"/>
      <c r="H11" s="2383"/>
      <c r="I11" s="2383"/>
      <c r="J11" s="2383"/>
      <c r="K11" s="2384"/>
      <c r="L11" s="1303"/>
      <c r="M11" s="2378"/>
      <c r="N11" s="2378"/>
      <c r="O11" s="2378"/>
      <c r="P11" s="2386"/>
      <c r="Q11" s="1304"/>
      <c r="R11" s="1305"/>
      <c r="S11" s="2378"/>
      <c r="T11" s="2378"/>
      <c r="U11" s="2378"/>
      <c r="V11" s="2386"/>
      <c r="W11" s="1306"/>
      <c r="X11" s="1307"/>
      <c r="Y11" s="2378"/>
      <c r="Z11" s="2378"/>
      <c r="AA11" s="2378"/>
      <c r="AB11" s="2386"/>
      <c r="AC11" s="1308"/>
      <c r="AD11" s="1307"/>
      <c r="AE11" s="2378"/>
      <c r="AF11" s="2378"/>
      <c r="AG11" s="2378"/>
      <c r="AH11" s="2386"/>
      <c r="AI11" s="1308"/>
    </row>
    <row r="12" spans="1:35" ht="14.1" customHeight="1">
      <c r="A12" s="2380"/>
      <c r="B12" s="2387" t="s">
        <v>2362</v>
      </c>
      <c r="C12" s="2388"/>
      <c r="D12" s="2388"/>
      <c r="E12" s="2388"/>
      <c r="F12" s="2388"/>
      <c r="G12" s="2388"/>
      <c r="H12" s="2388"/>
      <c r="I12" s="2388"/>
      <c r="J12" s="2388"/>
      <c r="K12" s="2389"/>
      <c r="L12" s="1298"/>
      <c r="M12" s="2385"/>
      <c r="N12" s="2385"/>
      <c r="O12" s="2385"/>
      <c r="P12" s="2381" t="s">
        <v>512</v>
      </c>
      <c r="Q12" s="1299"/>
      <c r="R12" s="1300"/>
      <c r="S12" s="2385"/>
      <c r="T12" s="2385"/>
      <c r="U12" s="2385"/>
      <c r="V12" s="2381" t="s">
        <v>512</v>
      </c>
      <c r="W12" s="1301"/>
      <c r="X12" s="1302"/>
      <c r="Y12" s="2385"/>
      <c r="Z12" s="2385"/>
      <c r="AA12" s="2385"/>
      <c r="AB12" s="2381" t="s">
        <v>512</v>
      </c>
      <c r="AC12" s="1273"/>
      <c r="AD12" s="1302"/>
      <c r="AE12" s="2385"/>
      <c r="AF12" s="2385"/>
      <c r="AG12" s="2385"/>
      <c r="AH12" s="2381" t="s">
        <v>512</v>
      </c>
      <c r="AI12" s="1273"/>
    </row>
    <row r="13" spans="1:35" ht="16.5" customHeight="1" thickBot="1">
      <c r="A13" s="2380"/>
      <c r="B13" s="2390"/>
      <c r="C13" s="2391"/>
      <c r="D13" s="2391"/>
      <c r="E13" s="2391"/>
      <c r="F13" s="2391"/>
      <c r="G13" s="2391"/>
      <c r="H13" s="2391"/>
      <c r="I13" s="2391"/>
      <c r="J13" s="2391"/>
      <c r="K13" s="2392"/>
      <c r="L13" s="1309"/>
      <c r="M13" s="2393"/>
      <c r="N13" s="2393"/>
      <c r="O13" s="2393"/>
      <c r="P13" s="2383"/>
      <c r="Q13" s="1310"/>
      <c r="R13" s="1311"/>
      <c r="S13" s="2393"/>
      <c r="T13" s="2393"/>
      <c r="U13" s="2393"/>
      <c r="V13" s="2383"/>
      <c r="W13" s="1312"/>
      <c r="X13" s="1313"/>
      <c r="Y13" s="2393"/>
      <c r="Z13" s="2393"/>
      <c r="AA13" s="2393"/>
      <c r="AB13" s="2383"/>
      <c r="AC13" s="1277"/>
      <c r="AD13" s="1313"/>
      <c r="AE13" s="2393"/>
      <c r="AF13" s="2393"/>
      <c r="AG13" s="2393"/>
      <c r="AH13" s="2383"/>
      <c r="AI13" s="1277"/>
    </row>
    <row r="14" spans="1:35" ht="14.1" customHeight="1">
      <c r="A14" s="2379" t="s">
        <v>2363</v>
      </c>
      <c r="B14" s="2401"/>
      <c r="C14" s="2401"/>
      <c r="D14" s="2401"/>
      <c r="E14" s="2401"/>
      <c r="F14" s="2401"/>
      <c r="G14" s="2401"/>
      <c r="H14" s="2401"/>
      <c r="I14" s="2401"/>
      <c r="J14" s="2401"/>
      <c r="K14" s="2401"/>
      <c r="L14" s="1314"/>
      <c r="M14" s="1315"/>
      <c r="N14" s="1315"/>
      <c r="O14" s="1315"/>
      <c r="P14" s="1315"/>
      <c r="Q14" s="1315"/>
      <c r="R14" s="1315"/>
      <c r="S14" s="1315"/>
      <c r="T14" s="1315"/>
      <c r="U14" s="1316"/>
      <c r="V14" s="1316"/>
      <c r="W14" s="1316"/>
      <c r="X14" s="1316"/>
      <c r="Y14" s="2404"/>
      <c r="Z14" s="2404"/>
      <c r="AA14" s="2404"/>
      <c r="AB14" s="2406" t="s">
        <v>2364</v>
      </c>
      <c r="AC14" s="2406"/>
      <c r="AD14" s="2406"/>
      <c r="AE14" s="2406"/>
      <c r="AF14" s="2406"/>
      <c r="AG14" s="2406"/>
      <c r="AH14" s="2406"/>
      <c r="AI14" s="2407"/>
    </row>
    <row r="15" spans="1:35" ht="14.1" customHeight="1" thickBot="1">
      <c r="A15" s="2402"/>
      <c r="B15" s="2403"/>
      <c r="C15" s="2403"/>
      <c r="D15" s="2403"/>
      <c r="E15" s="2403"/>
      <c r="F15" s="2403"/>
      <c r="G15" s="2403"/>
      <c r="H15" s="2403"/>
      <c r="I15" s="2403"/>
      <c r="J15" s="2403"/>
      <c r="K15" s="2403"/>
      <c r="L15" s="1317"/>
      <c r="M15" s="1318"/>
      <c r="N15" s="1318"/>
      <c r="O15" s="1318"/>
      <c r="P15" s="1318"/>
      <c r="Q15" s="1318"/>
      <c r="R15" s="1318"/>
      <c r="S15" s="1318"/>
      <c r="T15" s="1318"/>
      <c r="U15" s="1319"/>
      <c r="V15" s="1319"/>
      <c r="W15" s="1319"/>
      <c r="X15" s="1319"/>
      <c r="Y15" s="2405"/>
      <c r="Z15" s="2405"/>
      <c r="AA15" s="2405"/>
      <c r="AB15" s="2408"/>
      <c r="AC15" s="2408"/>
      <c r="AD15" s="2408"/>
      <c r="AE15" s="2408"/>
      <c r="AF15" s="2408"/>
      <c r="AG15" s="2408"/>
      <c r="AH15" s="2408"/>
      <c r="AI15" s="2409"/>
    </row>
    <row r="16" spans="1:35" ht="7.15" customHeight="1">
      <c r="A16" s="1265"/>
      <c r="H16" s="1266"/>
      <c r="I16" s="1267"/>
      <c r="J16" s="1267"/>
      <c r="K16" s="1267"/>
      <c r="L16" s="1267"/>
      <c r="M16" s="1267"/>
      <c r="N16" s="1267"/>
      <c r="O16" s="1267"/>
      <c r="P16" s="1267"/>
      <c r="Q16" s="1267"/>
      <c r="R16" s="1267"/>
      <c r="S16" s="1267"/>
      <c r="T16" s="1267"/>
      <c r="U16" s="1268"/>
      <c r="V16" s="1268"/>
      <c r="W16" s="1268"/>
      <c r="X16" s="1268"/>
      <c r="Y16" s="1268"/>
      <c r="Z16" s="1269"/>
      <c r="AA16" s="1269"/>
      <c r="AB16" s="1269"/>
      <c r="AC16" s="1269"/>
      <c r="AD16" s="1269"/>
      <c r="AE16" s="1269"/>
      <c r="AF16" s="1269"/>
      <c r="AG16" s="1269"/>
      <c r="AH16" s="1269"/>
      <c r="AI16" s="1269"/>
    </row>
    <row r="17" spans="1:35" ht="14.1" customHeight="1">
      <c r="A17" s="1293" t="s">
        <v>2365</v>
      </c>
      <c r="B17" s="1254" t="s">
        <v>2366</v>
      </c>
      <c r="H17" s="1266"/>
      <c r="I17" s="1267"/>
      <c r="J17" s="1267"/>
      <c r="K17" s="1267"/>
      <c r="L17" s="1267"/>
      <c r="M17" s="1267"/>
      <c r="N17" s="1267"/>
      <c r="O17" s="1267"/>
      <c r="P17" s="1267"/>
      <c r="Q17" s="1267"/>
      <c r="R17" s="1267"/>
      <c r="S17" s="1267"/>
      <c r="T17" s="1267"/>
      <c r="U17" s="1268"/>
      <c r="V17" s="1268"/>
      <c r="W17" s="1268"/>
      <c r="X17" s="1268"/>
      <c r="Y17" s="1268"/>
      <c r="Z17" s="1269"/>
      <c r="AA17" s="1269"/>
      <c r="AB17" s="1269"/>
      <c r="AC17" s="1269"/>
      <c r="AD17" s="1269"/>
      <c r="AE17" s="1269"/>
      <c r="AF17" s="1269"/>
      <c r="AG17" s="1269"/>
      <c r="AH17" s="1269"/>
      <c r="AI17" s="1269"/>
    </row>
    <row r="18" spans="1:35" ht="14.1" customHeight="1">
      <c r="A18" s="2394" t="s">
        <v>2367</v>
      </c>
      <c r="B18" s="2381"/>
      <c r="C18" s="2381"/>
      <c r="D18" s="2381"/>
      <c r="E18" s="2381"/>
      <c r="F18" s="2381"/>
      <c r="G18" s="2381"/>
      <c r="H18" s="2382"/>
      <c r="I18" s="2394" t="s">
        <v>2368</v>
      </c>
      <c r="J18" s="2381"/>
      <c r="K18" s="2381"/>
      <c r="L18" s="2381"/>
      <c r="M18" s="2381"/>
      <c r="N18" s="2381"/>
      <c r="O18" s="2381"/>
      <c r="P18" s="2381"/>
      <c r="Q18" s="2382"/>
      <c r="R18" s="1267"/>
      <c r="S18" s="2394" t="s">
        <v>2367</v>
      </c>
      <c r="T18" s="2381"/>
      <c r="U18" s="2381"/>
      <c r="V18" s="2381"/>
      <c r="W18" s="2381"/>
      <c r="X18" s="2381"/>
      <c r="Y18" s="2381"/>
      <c r="Z18" s="2382"/>
      <c r="AA18" s="2394" t="s">
        <v>2368</v>
      </c>
      <c r="AB18" s="2381"/>
      <c r="AC18" s="2381"/>
      <c r="AD18" s="2381"/>
      <c r="AE18" s="2381"/>
      <c r="AF18" s="2381"/>
      <c r="AG18" s="2381"/>
      <c r="AH18" s="2381"/>
      <c r="AI18" s="2382"/>
    </row>
    <row r="19" spans="1:35" ht="14.1" customHeight="1">
      <c r="A19" s="2395"/>
      <c r="B19" s="2386"/>
      <c r="C19" s="2386"/>
      <c r="D19" s="2386"/>
      <c r="E19" s="2386"/>
      <c r="F19" s="2386"/>
      <c r="G19" s="2386"/>
      <c r="H19" s="2396"/>
      <c r="I19" s="2395"/>
      <c r="J19" s="2386"/>
      <c r="K19" s="2386"/>
      <c r="L19" s="2386"/>
      <c r="M19" s="2386"/>
      <c r="N19" s="2386"/>
      <c r="O19" s="2386"/>
      <c r="P19" s="2386"/>
      <c r="Q19" s="2396"/>
      <c r="R19" s="1267"/>
      <c r="S19" s="2395"/>
      <c r="T19" s="2386"/>
      <c r="U19" s="2386"/>
      <c r="V19" s="2386"/>
      <c r="W19" s="2386"/>
      <c r="X19" s="2386"/>
      <c r="Y19" s="2386"/>
      <c r="Z19" s="2396"/>
      <c r="AA19" s="2395"/>
      <c r="AB19" s="2386"/>
      <c r="AC19" s="2386"/>
      <c r="AD19" s="2386"/>
      <c r="AE19" s="2386"/>
      <c r="AF19" s="2386"/>
      <c r="AG19" s="2386"/>
      <c r="AH19" s="2386"/>
      <c r="AI19" s="2396"/>
    </row>
    <row r="20" spans="1:35" ht="14.1" customHeight="1">
      <c r="A20" s="2394"/>
      <c r="B20" s="2381"/>
      <c r="C20" s="2381"/>
      <c r="D20" s="2381"/>
      <c r="E20" s="2381"/>
      <c r="F20" s="2381"/>
      <c r="G20" s="2381"/>
      <c r="H20" s="2382"/>
      <c r="I20" s="2397" t="s">
        <v>1207</v>
      </c>
      <c r="J20" s="2398"/>
      <c r="K20" s="2385"/>
      <c r="L20" s="2381" t="s">
        <v>255</v>
      </c>
      <c r="M20" s="2385"/>
      <c r="N20" s="2381" t="s">
        <v>333</v>
      </c>
      <c r="O20" s="2385"/>
      <c r="P20" s="2381" t="s">
        <v>334</v>
      </c>
      <c r="Q20" s="2382"/>
      <c r="R20" s="1267"/>
      <c r="S20" s="2394"/>
      <c r="T20" s="2381"/>
      <c r="U20" s="2381"/>
      <c r="V20" s="2381"/>
      <c r="W20" s="2381"/>
      <c r="X20" s="2381"/>
      <c r="Y20" s="2381"/>
      <c r="Z20" s="2382"/>
      <c r="AA20" s="2397" t="s">
        <v>1207</v>
      </c>
      <c r="AB20" s="2398"/>
      <c r="AC20" s="2385"/>
      <c r="AD20" s="2381" t="s">
        <v>255</v>
      </c>
      <c r="AE20" s="2385"/>
      <c r="AF20" s="2381" t="s">
        <v>333</v>
      </c>
      <c r="AG20" s="2385"/>
      <c r="AH20" s="2381" t="s">
        <v>334</v>
      </c>
      <c r="AI20" s="2382"/>
    </row>
    <row r="21" spans="1:35" ht="14.1" customHeight="1">
      <c r="A21" s="2395"/>
      <c r="B21" s="2386"/>
      <c r="C21" s="2386"/>
      <c r="D21" s="2386"/>
      <c r="E21" s="2386"/>
      <c r="F21" s="2386"/>
      <c r="G21" s="2386"/>
      <c r="H21" s="2396"/>
      <c r="I21" s="2399"/>
      <c r="J21" s="2400"/>
      <c r="K21" s="2378"/>
      <c r="L21" s="2386"/>
      <c r="M21" s="2378"/>
      <c r="N21" s="2386"/>
      <c r="O21" s="2378"/>
      <c r="P21" s="2386"/>
      <c r="Q21" s="2396"/>
      <c r="R21" s="1267"/>
      <c r="S21" s="2395"/>
      <c r="T21" s="2386"/>
      <c r="U21" s="2386"/>
      <c r="V21" s="2386"/>
      <c r="W21" s="2386"/>
      <c r="X21" s="2386"/>
      <c r="Y21" s="2386"/>
      <c r="Z21" s="2396"/>
      <c r="AA21" s="2399"/>
      <c r="AB21" s="2400"/>
      <c r="AC21" s="2378"/>
      <c r="AD21" s="2386"/>
      <c r="AE21" s="2378"/>
      <c r="AF21" s="2386"/>
      <c r="AG21" s="2378"/>
      <c r="AH21" s="2386"/>
      <c r="AI21" s="2396"/>
    </row>
    <row r="22" spans="1:35" ht="14.1" customHeight="1">
      <c r="A22" s="2394"/>
      <c r="B22" s="2381"/>
      <c r="C22" s="2381"/>
      <c r="D22" s="2381"/>
      <c r="E22" s="2381"/>
      <c r="F22" s="2381"/>
      <c r="G22" s="2381"/>
      <c r="H22" s="2382"/>
      <c r="I22" s="2397" t="s">
        <v>1207</v>
      </c>
      <c r="J22" s="2398"/>
      <c r="K22" s="2385"/>
      <c r="L22" s="2381" t="s">
        <v>255</v>
      </c>
      <c r="M22" s="2385"/>
      <c r="N22" s="2381" t="s">
        <v>333</v>
      </c>
      <c r="O22" s="2385"/>
      <c r="P22" s="2381" t="s">
        <v>334</v>
      </c>
      <c r="Q22" s="2382"/>
      <c r="R22" s="1267"/>
      <c r="S22" s="2394"/>
      <c r="T22" s="2381"/>
      <c r="U22" s="2381"/>
      <c r="V22" s="2381"/>
      <c r="W22" s="2381"/>
      <c r="X22" s="2381"/>
      <c r="Y22" s="2381"/>
      <c r="Z22" s="2382"/>
      <c r="AA22" s="2397" t="s">
        <v>1207</v>
      </c>
      <c r="AB22" s="2398"/>
      <c r="AC22" s="2385"/>
      <c r="AD22" s="2381" t="s">
        <v>255</v>
      </c>
      <c r="AE22" s="2385"/>
      <c r="AF22" s="2381" t="s">
        <v>333</v>
      </c>
      <c r="AG22" s="2385"/>
      <c r="AH22" s="2381" t="s">
        <v>334</v>
      </c>
      <c r="AI22" s="2382"/>
    </row>
    <row r="23" spans="1:35" ht="14.1" customHeight="1">
      <c r="A23" s="2395"/>
      <c r="B23" s="2386"/>
      <c r="C23" s="2386"/>
      <c r="D23" s="2386"/>
      <c r="E23" s="2386"/>
      <c r="F23" s="2386"/>
      <c r="G23" s="2386"/>
      <c r="H23" s="2396"/>
      <c r="I23" s="2399"/>
      <c r="J23" s="2400"/>
      <c r="K23" s="2378"/>
      <c r="L23" s="2386"/>
      <c r="M23" s="2378"/>
      <c r="N23" s="2386"/>
      <c r="O23" s="2378"/>
      <c r="P23" s="2386"/>
      <c r="Q23" s="2396"/>
      <c r="R23" s="1267"/>
      <c r="S23" s="2395"/>
      <c r="T23" s="2386"/>
      <c r="U23" s="2386"/>
      <c r="V23" s="2386"/>
      <c r="W23" s="2386"/>
      <c r="X23" s="2386"/>
      <c r="Y23" s="2386"/>
      <c r="Z23" s="2396"/>
      <c r="AA23" s="2399"/>
      <c r="AB23" s="2400"/>
      <c r="AC23" s="2378"/>
      <c r="AD23" s="2386"/>
      <c r="AE23" s="2378"/>
      <c r="AF23" s="2386"/>
      <c r="AG23" s="2378"/>
      <c r="AH23" s="2386"/>
      <c r="AI23" s="2396"/>
    </row>
    <row r="24" spans="1:35" ht="14.1" customHeight="1">
      <c r="A24" s="1292" t="s">
        <v>2369</v>
      </c>
      <c r="H24" s="1267"/>
      <c r="I24" s="1267"/>
      <c r="J24" s="1267"/>
      <c r="K24" s="1267"/>
      <c r="L24" s="1267"/>
      <c r="M24" s="1267"/>
      <c r="N24" s="1267"/>
      <c r="O24" s="1267"/>
      <c r="P24" s="1267"/>
      <c r="Q24" s="1267"/>
      <c r="R24" s="1267"/>
      <c r="S24" s="1267"/>
      <c r="T24" s="1267"/>
      <c r="U24" s="1275"/>
      <c r="V24" s="1275"/>
      <c r="W24" s="1275"/>
      <c r="X24" s="1275"/>
      <c r="Y24" s="1275"/>
      <c r="Z24" s="1269"/>
      <c r="AA24" s="1269"/>
      <c r="AB24" s="1269"/>
      <c r="AC24" s="1269"/>
      <c r="AD24" s="1269"/>
      <c r="AE24" s="1269"/>
      <c r="AF24" s="1269"/>
      <c r="AG24" s="1269"/>
      <c r="AH24" s="1269"/>
      <c r="AI24" s="1269"/>
    </row>
    <row r="25" spans="1:35" ht="7.15" customHeight="1">
      <c r="A25" s="1281"/>
      <c r="H25" s="1267"/>
      <c r="I25" s="1267"/>
      <c r="J25" s="1267"/>
      <c r="K25" s="1267"/>
      <c r="L25" s="1267"/>
      <c r="M25" s="1267"/>
      <c r="N25" s="1267"/>
      <c r="O25" s="1267"/>
      <c r="P25" s="1267"/>
      <c r="Q25" s="1267"/>
      <c r="R25" s="1267"/>
      <c r="S25" s="1267"/>
      <c r="T25" s="1267"/>
      <c r="U25" s="1275"/>
      <c r="V25" s="1275"/>
      <c r="W25" s="1275"/>
      <c r="X25" s="1275"/>
      <c r="Y25" s="1275"/>
      <c r="Z25" s="1269"/>
      <c r="AA25" s="1269"/>
      <c r="AB25" s="1269"/>
      <c r="AC25" s="1269"/>
      <c r="AD25" s="1269"/>
      <c r="AE25" s="1269"/>
      <c r="AF25" s="1269"/>
      <c r="AG25" s="1269"/>
      <c r="AH25" s="1269"/>
      <c r="AI25" s="1269"/>
    </row>
    <row r="26" spans="1:35" ht="14.1" customHeight="1">
      <c r="A26" s="1293" t="s">
        <v>2370</v>
      </c>
      <c r="B26" s="1254" t="s">
        <v>2371</v>
      </c>
      <c r="H26" s="1267"/>
      <c r="I26" s="1267"/>
      <c r="J26" s="1267"/>
      <c r="K26" s="1267"/>
      <c r="L26" s="1267"/>
      <c r="M26" s="1267"/>
      <c r="N26" s="1267"/>
      <c r="O26" s="1267"/>
      <c r="P26" s="1267"/>
      <c r="Q26" s="1267"/>
      <c r="R26" s="1267"/>
      <c r="S26" s="1267"/>
      <c r="T26" s="1267"/>
      <c r="U26" s="1275"/>
      <c r="V26" s="1275"/>
      <c r="W26" s="1275"/>
      <c r="X26" s="1275"/>
      <c r="Y26" s="1275"/>
      <c r="Z26" s="1269"/>
      <c r="AA26" s="1269"/>
      <c r="AB26" s="1269"/>
      <c r="AC26" s="1269"/>
      <c r="AD26" s="1269"/>
      <c r="AE26" s="1269"/>
      <c r="AF26" s="1269"/>
      <c r="AG26" s="1269"/>
      <c r="AH26" s="1269"/>
      <c r="AI26" s="1269"/>
    </row>
    <row r="27" spans="1:35" ht="14.1" customHeight="1">
      <c r="A27" s="2410" t="s">
        <v>2372</v>
      </c>
      <c r="B27" s="2411"/>
      <c r="C27" s="2394"/>
      <c r="D27" s="1270"/>
      <c r="E27" s="2381"/>
      <c r="F27" s="1270"/>
      <c r="G27" s="1270"/>
      <c r="H27" s="1299"/>
      <c r="I27" s="1298"/>
      <c r="J27" s="1270"/>
      <c r="K27" s="1270"/>
      <c r="L27" s="1270"/>
      <c r="M27" s="1270"/>
      <c r="N27" s="1270"/>
      <c r="O27" s="2417"/>
      <c r="P27" s="2417"/>
      <c r="Q27" s="2417"/>
      <c r="R27" s="2417"/>
      <c r="S27" s="2417"/>
      <c r="T27" s="2417"/>
      <c r="U27" s="2417"/>
      <c r="V27" s="2417"/>
      <c r="W27" s="2417"/>
      <c r="X27" s="2417"/>
      <c r="Y27" s="2417"/>
      <c r="Z27" s="2417"/>
      <c r="AA27" s="2417"/>
      <c r="AB27" s="2417"/>
      <c r="AC27" s="2417"/>
      <c r="AD27" s="2417"/>
      <c r="AE27" s="2417"/>
      <c r="AF27" s="2417"/>
      <c r="AG27" s="2417"/>
      <c r="AH27" s="2417"/>
      <c r="AI27" s="1273"/>
    </row>
    <row r="28" spans="1:35" ht="14.1" customHeight="1">
      <c r="A28" s="2412"/>
      <c r="B28" s="2413"/>
      <c r="C28" s="2416"/>
      <c r="D28" s="1267" t="s">
        <v>792</v>
      </c>
      <c r="E28" s="2383"/>
      <c r="F28" s="1267" t="s">
        <v>2373</v>
      </c>
      <c r="G28" s="1267"/>
      <c r="H28" s="1310"/>
      <c r="I28" s="1309"/>
      <c r="J28" s="1267"/>
      <c r="K28" s="1267"/>
      <c r="L28" s="1267"/>
      <c r="M28" s="1267"/>
      <c r="N28" s="1274" t="s">
        <v>2374</v>
      </c>
      <c r="O28" s="2418"/>
      <c r="P28" s="2418"/>
      <c r="Q28" s="2418"/>
      <c r="R28" s="2418"/>
      <c r="S28" s="2418"/>
      <c r="T28" s="2418"/>
      <c r="U28" s="2418"/>
      <c r="V28" s="2418"/>
      <c r="W28" s="2418"/>
      <c r="X28" s="2418"/>
      <c r="Y28" s="2418"/>
      <c r="Z28" s="2418"/>
      <c r="AA28" s="2418"/>
      <c r="AB28" s="2418"/>
      <c r="AC28" s="2418"/>
      <c r="AD28" s="2418"/>
      <c r="AE28" s="2418"/>
      <c r="AF28" s="2418"/>
      <c r="AG28" s="2418"/>
      <c r="AH28" s="2418"/>
      <c r="AI28" s="1277" t="s">
        <v>2360</v>
      </c>
    </row>
    <row r="29" spans="1:35" ht="14.1" customHeight="1">
      <c r="A29" s="2412"/>
      <c r="B29" s="2413"/>
      <c r="C29" s="2395"/>
      <c r="D29" s="1283"/>
      <c r="E29" s="2386"/>
      <c r="F29" s="1283"/>
      <c r="G29" s="1283"/>
      <c r="H29" s="1304"/>
      <c r="I29" s="1303"/>
      <c r="J29" s="1283"/>
      <c r="K29" s="1283"/>
      <c r="L29" s="1283"/>
      <c r="M29" s="1283"/>
      <c r="N29" s="1283"/>
      <c r="O29" s="2419"/>
      <c r="P29" s="2419"/>
      <c r="Q29" s="2419"/>
      <c r="R29" s="2419"/>
      <c r="S29" s="2419"/>
      <c r="T29" s="2419"/>
      <c r="U29" s="2419"/>
      <c r="V29" s="2419"/>
      <c r="W29" s="2419"/>
      <c r="X29" s="2419"/>
      <c r="Y29" s="2419"/>
      <c r="Z29" s="2419"/>
      <c r="AA29" s="2419"/>
      <c r="AB29" s="2419"/>
      <c r="AC29" s="2419"/>
      <c r="AD29" s="2419"/>
      <c r="AE29" s="2419"/>
      <c r="AF29" s="2419"/>
      <c r="AG29" s="2419"/>
      <c r="AH29" s="2419"/>
      <c r="AI29" s="1308"/>
    </row>
    <row r="30" spans="1:35" ht="14.1" customHeight="1">
      <c r="A30" s="2412"/>
      <c r="B30" s="2413"/>
      <c r="C30" s="2394"/>
      <c r="D30" s="1270"/>
      <c r="E30" s="2381"/>
      <c r="F30" s="1270"/>
      <c r="G30" s="1270"/>
      <c r="H30" s="1299"/>
      <c r="I30" s="1298"/>
      <c r="J30" s="1270"/>
      <c r="K30" s="1270"/>
      <c r="L30" s="1270"/>
      <c r="M30" s="1270"/>
      <c r="N30" s="1270"/>
      <c r="O30" s="2417"/>
      <c r="P30" s="2417"/>
      <c r="Q30" s="2417"/>
      <c r="R30" s="2417"/>
      <c r="S30" s="2417"/>
      <c r="T30" s="2417"/>
      <c r="U30" s="2417"/>
      <c r="V30" s="2417"/>
      <c r="W30" s="2417"/>
      <c r="X30" s="2417"/>
      <c r="Y30" s="2417"/>
      <c r="Z30" s="2417"/>
      <c r="AA30" s="2417"/>
      <c r="AB30" s="2417"/>
      <c r="AC30" s="2417"/>
      <c r="AD30" s="2417"/>
      <c r="AE30" s="2417"/>
      <c r="AF30" s="2417"/>
      <c r="AG30" s="2417"/>
      <c r="AH30" s="2417"/>
      <c r="AI30" s="1273"/>
    </row>
    <row r="31" spans="1:35" ht="14.1" customHeight="1">
      <c r="A31" s="2412"/>
      <c r="B31" s="2413"/>
      <c r="C31" s="2416"/>
      <c r="D31" s="1267" t="s">
        <v>792</v>
      </c>
      <c r="E31" s="2383"/>
      <c r="F31" s="1267" t="s">
        <v>2373</v>
      </c>
      <c r="G31" s="1267"/>
      <c r="H31" s="1310"/>
      <c r="I31" s="1309"/>
      <c r="J31" s="1267"/>
      <c r="K31" s="1267"/>
      <c r="L31" s="1267"/>
      <c r="M31" s="1267"/>
      <c r="N31" s="1274" t="s">
        <v>2374</v>
      </c>
      <c r="O31" s="2418"/>
      <c r="P31" s="2418"/>
      <c r="Q31" s="2418"/>
      <c r="R31" s="2418"/>
      <c r="S31" s="2418"/>
      <c r="T31" s="2418"/>
      <c r="U31" s="2418"/>
      <c r="V31" s="2418"/>
      <c r="W31" s="2418"/>
      <c r="X31" s="2418"/>
      <c r="Y31" s="2418"/>
      <c r="Z31" s="2418"/>
      <c r="AA31" s="2418"/>
      <c r="AB31" s="2418"/>
      <c r="AC31" s="2418"/>
      <c r="AD31" s="2418"/>
      <c r="AE31" s="2418"/>
      <c r="AF31" s="2418"/>
      <c r="AG31" s="2418"/>
      <c r="AH31" s="2418"/>
      <c r="AI31" s="1277" t="s">
        <v>2360</v>
      </c>
    </row>
    <row r="32" spans="1:35" ht="14.1" customHeight="1">
      <c r="A32" s="2414"/>
      <c r="B32" s="2415"/>
      <c r="C32" s="2395"/>
      <c r="D32" s="1283"/>
      <c r="E32" s="2386"/>
      <c r="F32" s="1283"/>
      <c r="G32" s="1283"/>
      <c r="H32" s="1304"/>
      <c r="I32" s="1303"/>
      <c r="J32" s="1283"/>
      <c r="K32" s="1283"/>
      <c r="L32" s="1283"/>
      <c r="M32" s="1283"/>
      <c r="N32" s="1283"/>
      <c r="O32" s="2419"/>
      <c r="P32" s="2419"/>
      <c r="Q32" s="2419"/>
      <c r="R32" s="2419"/>
      <c r="S32" s="2419"/>
      <c r="T32" s="2419"/>
      <c r="U32" s="2419"/>
      <c r="V32" s="2419"/>
      <c r="W32" s="2419"/>
      <c r="X32" s="2419"/>
      <c r="Y32" s="2419"/>
      <c r="Z32" s="2419"/>
      <c r="AA32" s="2419"/>
      <c r="AB32" s="2419"/>
      <c r="AC32" s="2419"/>
      <c r="AD32" s="2419"/>
      <c r="AE32" s="2419"/>
      <c r="AF32" s="2419"/>
      <c r="AG32" s="2419"/>
      <c r="AH32" s="2419"/>
      <c r="AI32" s="1308"/>
    </row>
    <row r="33" spans="1:35" ht="14.1" customHeight="1">
      <c r="A33" s="1281" t="s">
        <v>2375</v>
      </c>
      <c r="B33" s="1254" t="s">
        <v>2376</v>
      </c>
      <c r="H33" s="1267"/>
      <c r="I33" s="1267"/>
      <c r="J33" s="1267"/>
      <c r="K33" s="1267"/>
      <c r="L33" s="1267"/>
      <c r="M33" s="1267"/>
      <c r="N33" s="1267"/>
      <c r="O33" s="1267"/>
      <c r="P33" s="1267"/>
      <c r="Q33" s="1267"/>
      <c r="R33" s="1267"/>
      <c r="S33" s="1267"/>
      <c r="T33" s="1267"/>
      <c r="U33" s="1275"/>
      <c r="V33" s="1275"/>
      <c r="W33" s="1275"/>
      <c r="X33" s="1275"/>
      <c r="Y33" s="1275"/>
      <c r="Z33" s="1269"/>
      <c r="AA33" s="1269"/>
      <c r="AB33" s="1269"/>
      <c r="AC33" s="1269"/>
      <c r="AD33" s="1269"/>
      <c r="AE33" s="1269"/>
      <c r="AF33" s="1269"/>
      <c r="AG33" s="1269"/>
      <c r="AH33" s="1269"/>
      <c r="AI33" s="1269"/>
    </row>
    <row r="34" spans="1:35" ht="7.15" customHeight="1">
      <c r="A34" s="1281"/>
      <c r="H34" s="1267"/>
      <c r="I34" s="1267"/>
      <c r="J34" s="1267"/>
      <c r="K34" s="1267"/>
      <c r="L34" s="1267"/>
      <c r="M34" s="1267"/>
      <c r="N34" s="1267"/>
      <c r="O34" s="1267"/>
      <c r="P34" s="1267"/>
      <c r="Q34" s="1267"/>
      <c r="R34" s="1267"/>
      <c r="S34" s="1267"/>
      <c r="T34" s="1267"/>
      <c r="U34" s="1275"/>
      <c r="V34" s="1275"/>
      <c r="W34" s="1275"/>
      <c r="X34" s="1275"/>
      <c r="Y34" s="1275"/>
      <c r="Z34" s="1269"/>
      <c r="AA34" s="1269"/>
      <c r="AB34" s="1269"/>
      <c r="AC34" s="1269"/>
      <c r="AD34" s="1269"/>
      <c r="AE34" s="1269"/>
      <c r="AF34" s="1269"/>
      <c r="AG34" s="1269"/>
      <c r="AH34" s="1269"/>
      <c r="AI34" s="1269"/>
    </row>
    <row r="35" spans="1:35" ht="14.1" customHeight="1">
      <c r="A35" s="1281" t="s">
        <v>2377</v>
      </c>
      <c r="B35" s="1254" t="s">
        <v>2378</v>
      </c>
      <c r="H35" s="1267"/>
      <c r="I35" s="1267"/>
      <c r="J35" s="1267"/>
      <c r="K35" s="1267"/>
      <c r="L35" s="1267"/>
      <c r="M35" s="1267"/>
      <c r="N35" s="1267"/>
      <c r="O35" s="1267"/>
      <c r="P35" s="1267"/>
      <c r="Q35" s="1267"/>
      <c r="R35" s="1267"/>
      <c r="S35" s="1267"/>
      <c r="T35" s="1267"/>
      <c r="U35" s="1275"/>
      <c r="V35" s="1275"/>
      <c r="W35" s="1275"/>
      <c r="X35" s="1275"/>
      <c r="Y35" s="1275"/>
      <c r="Z35" s="1269"/>
      <c r="AA35" s="1269"/>
      <c r="AB35" s="1269"/>
      <c r="AC35" s="1269"/>
      <c r="AD35" s="1269"/>
      <c r="AE35" s="1269"/>
      <c r="AF35" s="1269"/>
      <c r="AG35" s="1269"/>
      <c r="AH35" s="1269"/>
      <c r="AI35" s="1269"/>
    </row>
    <row r="36" spans="1:35" ht="14.1" customHeight="1">
      <c r="A36" s="1293" t="s">
        <v>2379</v>
      </c>
      <c r="B36" s="1254" t="s">
        <v>2380</v>
      </c>
      <c r="H36" s="1267"/>
      <c r="I36" s="1267"/>
      <c r="J36" s="1267"/>
      <c r="K36" s="1267"/>
      <c r="L36" s="1267"/>
      <c r="M36" s="1267"/>
      <c r="N36" s="1267"/>
      <c r="O36" s="1267"/>
      <c r="P36" s="1267"/>
      <c r="Q36" s="1267"/>
      <c r="R36" s="1267"/>
      <c r="S36" s="1267"/>
      <c r="T36" s="1267"/>
      <c r="U36" s="1275"/>
      <c r="V36" s="1275"/>
      <c r="W36" s="1275"/>
      <c r="X36" s="1275"/>
      <c r="Y36" s="1275"/>
      <c r="Z36" s="1269"/>
      <c r="AA36" s="1269"/>
      <c r="AB36" s="1269"/>
      <c r="AC36" s="1269"/>
      <c r="AD36" s="1269"/>
      <c r="AE36" s="1269"/>
      <c r="AF36" s="1269"/>
      <c r="AG36" s="1269"/>
      <c r="AH36" s="1269"/>
      <c r="AI36" s="1269"/>
    </row>
    <row r="37" spans="1:35" ht="14.1" customHeight="1">
      <c r="A37" s="2394" t="s">
        <v>2367</v>
      </c>
      <c r="B37" s="2381"/>
      <c r="C37" s="2381"/>
      <c r="D37" s="2381"/>
      <c r="E37" s="2381"/>
      <c r="F37" s="2381"/>
      <c r="G37" s="2381"/>
      <c r="H37" s="2382"/>
      <c r="I37" s="2394" t="s">
        <v>2368</v>
      </c>
      <c r="J37" s="2381"/>
      <c r="K37" s="2381"/>
      <c r="L37" s="2381"/>
      <c r="M37" s="2381"/>
      <c r="N37" s="2381"/>
      <c r="O37" s="2381"/>
      <c r="P37" s="2381"/>
      <c r="Q37" s="2382"/>
      <c r="R37" s="1267"/>
      <c r="S37" s="2394" t="s">
        <v>2367</v>
      </c>
      <c r="T37" s="2381"/>
      <c r="U37" s="2381"/>
      <c r="V37" s="2381"/>
      <c r="W37" s="2381"/>
      <c r="X37" s="2381"/>
      <c r="Y37" s="2381"/>
      <c r="Z37" s="2382"/>
      <c r="AA37" s="2394" t="s">
        <v>2368</v>
      </c>
      <c r="AB37" s="2381"/>
      <c r="AC37" s="2381"/>
      <c r="AD37" s="2381"/>
      <c r="AE37" s="2381"/>
      <c r="AF37" s="2381"/>
      <c r="AG37" s="2381"/>
      <c r="AH37" s="2381"/>
      <c r="AI37" s="2382"/>
    </row>
    <row r="38" spans="1:35" ht="14.1" customHeight="1">
      <c r="A38" s="2395"/>
      <c r="B38" s="2386"/>
      <c r="C38" s="2386"/>
      <c r="D38" s="2386"/>
      <c r="E38" s="2386"/>
      <c r="F38" s="2386"/>
      <c r="G38" s="2386"/>
      <c r="H38" s="2396"/>
      <c r="I38" s="2395"/>
      <c r="J38" s="2386"/>
      <c r="K38" s="2386"/>
      <c r="L38" s="2386"/>
      <c r="M38" s="2386"/>
      <c r="N38" s="2386"/>
      <c r="O38" s="2386"/>
      <c r="P38" s="2386"/>
      <c r="Q38" s="2396"/>
      <c r="R38" s="1267"/>
      <c r="S38" s="2395"/>
      <c r="T38" s="2386"/>
      <c r="U38" s="2386"/>
      <c r="V38" s="2386"/>
      <c r="W38" s="2386"/>
      <c r="X38" s="2386"/>
      <c r="Y38" s="2386"/>
      <c r="Z38" s="2396"/>
      <c r="AA38" s="2395"/>
      <c r="AB38" s="2386"/>
      <c r="AC38" s="2386"/>
      <c r="AD38" s="2386"/>
      <c r="AE38" s="2386"/>
      <c r="AF38" s="2386"/>
      <c r="AG38" s="2386"/>
      <c r="AH38" s="2386"/>
      <c r="AI38" s="2396"/>
    </row>
    <row r="39" spans="1:35" ht="14.1" customHeight="1">
      <c r="A39" s="2394"/>
      <c r="B39" s="2381"/>
      <c r="C39" s="2381"/>
      <c r="D39" s="2381"/>
      <c r="E39" s="2381"/>
      <c r="F39" s="2381"/>
      <c r="G39" s="2381"/>
      <c r="H39" s="2382"/>
      <c r="I39" s="2397" t="s">
        <v>254</v>
      </c>
      <c r="J39" s="2398"/>
      <c r="K39" s="2385"/>
      <c r="L39" s="2381" t="s">
        <v>255</v>
      </c>
      <c r="M39" s="2385"/>
      <c r="N39" s="2381" t="s">
        <v>333</v>
      </c>
      <c r="O39" s="2385"/>
      <c r="P39" s="2381" t="s">
        <v>334</v>
      </c>
      <c r="Q39" s="2382"/>
      <c r="R39" s="1267"/>
      <c r="S39" s="2394"/>
      <c r="T39" s="2381"/>
      <c r="U39" s="2381"/>
      <c r="V39" s="2381"/>
      <c r="W39" s="2381"/>
      <c r="X39" s="2381"/>
      <c r="Y39" s="2381"/>
      <c r="Z39" s="2382"/>
      <c r="AA39" s="2397" t="s">
        <v>254</v>
      </c>
      <c r="AB39" s="2398"/>
      <c r="AC39" s="2385"/>
      <c r="AD39" s="2381" t="s">
        <v>255</v>
      </c>
      <c r="AE39" s="2385"/>
      <c r="AF39" s="2381" t="s">
        <v>333</v>
      </c>
      <c r="AG39" s="2385"/>
      <c r="AH39" s="2381" t="s">
        <v>334</v>
      </c>
      <c r="AI39" s="2382"/>
    </row>
    <row r="40" spans="1:35" ht="14.1" customHeight="1">
      <c r="A40" s="2395"/>
      <c r="B40" s="2386"/>
      <c r="C40" s="2386"/>
      <c r="D40" s="2386"/>
      <c r="E40" s="2386"/>
      <c r="F40" s="2386"/>
      <c r="G40" s="2386"/>
      <c r="H40" s="2396"/>
      <c r="I40" s="2399"/>
      <c r="J40" s="2400"/>
      <c r="K40" s="2378"/>
      <c r="L40" s="2386"/>
      <c r="M40" s="2378"/>
      <c r="N40" s="2386"/>
      <c r="O40" s="2378"/>
      <c r="P40" s="2386"/>
      <c r="Q40" s="2396"/>
      <c r="R40" s="1267"/>
      <c r="S40" s="2395"/>
      <c r="T40" s="2386"/>
      <c r="U40" s="2386"/>
      <c r="V40" s="2386"/>
      <c r="W40" s="2386"/>
      <c r="X40" s="2386"/>
      <c r="Y40" s="2386"/>
      <c r="Z40" s="2396"/>
      <c r="AA40" s="2399"/>
      <c r="AB40" s="2400"/>
      <c r="AC40" s="2378"/>
      <c r="AD40" s="2386"/>
      <c r="AE40" s="2378"/>
      <c r="AF40" s="2386"/>
      <c r="AG40" s="2378"/>
      <c r="AH40" s="2386"/>
      <c r="AI40" s="2396"/>
    </row>
    <row r="41" spans="1:35" ht="14.1" customHeight="1">
      <c r="A41" s="2394"/>
      <c r="B41" s="2381"/>
      <c r="C41" s="2381"/>
      <c r="D41" s="2381"/>
      <c r="E41" s="2381"/>
      <c r="F41" s="2381"/>
      <c r="G41" s="2381"/>
      <c r="H41" s="2382"/>
      <c r="I41" s="2397" t="s">
        <v>254</v>
      </c>
      <c r="J41" s="2398"/>
      <c r="K41" s="2385"/>
      <c r="L41" s="2381" t="s">
        <v>255</v>
      </c>
      <c r="M41" s="2385"/>
      <c r="N41" s="2381" t="s">
        <v>333</v>
      </c>
      <c r="O41" s="2385"/>
      <c r="P41" s="2381" t="s">
        <v>334</v>
      </c>
      <c r="Q41" s="2382"/>
      <c r="R41" s="1267"/>
      <c r="S41" s="2394"/>
      <c r="T41" s="2381"/>
      <c r="U41" s="2381"/>
      <c r="V41" s="2381"/>
      <c r="W41" s="2381"/>
      <c r="X41" s="2381"/>
      <c r="Y41" s="2381"/>
      <c r="Z41" s="2382"/>
      <c r="AA41" s="2397" t="s">
        <v>254</v>
      </c>
      <c r="AB41" s="2398"/>
      <c r="AC41" s="2385"/>
      <c r="AD41" s="2381" t="s">
        <v>255</v>
      </c>
      <c r="AE41" s="2385"/>
      <c r="AF41" s="2381" t="s">
        <v>333</v>
      </c>
      <c r="AG41" s="2385"/>
      <c r="AH41" s="2381" t="s">
        <v>334</v>
      </c>
      <c r="AI41" s="2382"/>
    </row>
    <row r="42" spans="1:35" ht="14.1" customHeight="1">
      <c r="A42" s="2395"/>
      <c r="B42" s="2386"/>
      <c r="C42" s="2386"/>
      <c r="D42" s="2386"/>
      <c r="E42" s="2386"/>
      <c r="F42" s="2386"/>
      <c r="G42" s="2386"/>
      <c r="H42" s="2396"/>
      <c r="I42" s="2399"/>
      <c r="J42" s="2400"/>
      <c r="K42" s="2378"/>
      <c r="L42" s="2386"/>
      <c r="M42" s="2378"/>
      <c r="N42" s="2386"/>
      <c r="O42" s="2378"/>
      <c r="P42" s="2386"/>
      <c r="Q42" s="2396"/>
      <c r="R42" s="1267"/>
      <c r="S42" s="2395"/>
      <c r="T42" s="2386"/>
      <c r="U42" s="2386"/>
      <c r="V42" s="2386"/>
      <c r="W42" s="2386"/>
      <c r="X42" s="2386"/>
      <c r="Y42" s="2386"/>
      <c r="Z42" s="2396"/>
      <c r="AA42" s="2399"/>
      <c r="AB42" s="2400"/>
      <c r="AC42" s="2378"/>
      <c r="AD42" s="2386"/>
      <c r="AE42" s="2378"/>
      <c r="AF42" s="2386"/>
      <c r="AG42" s="2378"/>
      <c r="AH42" s="2386"/>
      <c r="AI42" s="2396"/>
    </row>
    <row r="43" spans="1:35" ht="14.1" customHeight="1">
      <c r="A43" s="1292" t="s">
        <v>2369</v>
      </c>
      <c r="H43" s="1267"/>
      <c r="I43" s="1267"/>
      <c r="J43" s="1267"/>
      <c r="K43" s="1267"/>
      <c r="L43" s="1267"/>
      <c r="M43" s="1267"/>
      <c r="N43" s="1267"/>
      <c r="O43" s="1267"/>
      <c r="P43" s="1267"/>
      <c r="Q43" s="1267"/>
      <c r="R43" s="1267"/>
      <c r="S43" s="1267"/>
      <c r="T43" s="1267"/>
      <c r="U43" s="1275"/>
      <c r="V43" s="1275"/>
      <c r="W43" s="1275"/>
      <c r="X43" s="1275"/>
      <c r="Y43" s="1275"/>
      <c r="Z43" s="1269"/>
      <c r="AA43" s="1269"/>
      <c r="AB43" s="1269"/>
      <c r="AC43" s="1269"/>
      <c r="AD43" s="1269"/>
      <c r="AE43" s="1269"/>
      <c r="AF43" s="1269"/>
      <c r="AG43" s="1269"/>
      <c r="AH43" s="1269"/>
      <c r="AI43" s="1269"/>
    </row>
    <row r="44" spans="1:35" ht="7.15" customHeight="1">
      <c r="A44" s="1293"/>
      <c r="H44" s="1267"/>
      <c r="I44" s="1267"/>
      <c r="J44" s="1267"/>
      <c r="K44" s="1267"/>
      <c r="L44" s="1267"/>
      <c r="M44" s="1267"/>
      <c r="N44" s="1267"/>
      <c r="O44" s="1267"/>
      <c r="P44" s="1267"/>
      <c r="Q44" s="1267"/>
      <c r="R44" s="1267"/>
      <c r="S44" s="1267"/>
      <c r="T44" s="1267"/>
      <c r="U44" s="1275"/>
      <c r="V44" s="1275"/>
      <c r="W44" s="1275"/>
      <c r="X44" s="1275"/>
      <c r="Y44" s="1275"/>
      <c r="Z44" s="1269"/>
      <c r="AA44" s="1269"/>
      <c r="AB44" s="1269"/>
      <c r="AC44" s="1269"/>
      <c r="AD44" s="1269"/>
      <c r="AE44" s="1269"/>
      <c r="AF44" s="1269"/>
      <c r="AG44" s="1269"/>
      <c r="AH44" s="1269"/>
      <c r="AI44" s="1269"/>
    </row>
    <row r="45" spans="1:35" ht="14.1" customHeight="1">
      <c r="A45" s="1293" t="s">
        <v>2365</v>
      </c>
      <c r="B45" s="1254" t="s">
        <v>2381</v>
      </c>
      <c r="H45" s="1267"/>
      <c r="I45" s="1267"/>
      <c r="J45" s="1267"/>
      <c r="K45" s="1267"/>
      <c r="L45" s="1267"/>
      <c r="M45" s="1267" t="s">
        <v>2382</v>
      </c>
      <c r="N45" s="2383"/>
      <c r="O45" s="2383"/>
      <c r="P45" s="1267" t="s">
        <v>2383</v>
      </c>
      <c r="Q45" s="1267"/>
      <c r="R45" s="1267"/>
      <c r="S45" s="1267"/>
      <c r="T45" s="1267"/>
      <c r="U45" s="1275"/>
      <c r="V45" s="1275"/>
      <c r="W45" s="1275"/>
      <c r="X45" s="1275"/>
      <c r="Y45" s="1275"/>
      <c r="Z45" s="1269"/>
      <c r="AA45" s="1269"/>
      <c r="AB45" s="1269"/>
      <c r="AC45" s="1269"/>
      <c r="AD45" s="1269"/>
      <c r="AE45" s="1269"/>
      <c r="AF45" s="1269"/>
      <c r="AG45" s="1269"/>
      <c r="AH45" s="1269"/>
      <c r="AI45" s="1269"/>
    </row>
    <row r="46" spans="1:35" ht="14.1" customHeight="1">
      <c r="A46" s="2420" t="s">
        <v>2384</v>
      </c>
      <c r="B46" s="2421"/>
      <c r="C46" s="2421"/>
      <c r="D46" s="2421"/>
      <c r="E46" s="2421"/>
      <c r="F46" s="2421"/>
      <c r="G46" s="2421"/>
      <c r="H46" s="2420" t="s">
        <v>2385</v>
      </c>
      <c r="I46" s="2420"/>
      <c r="J46" s="2420"/>
      <c r="K46" s="2420"/>
      <c r="L46" s="2420"/>
      <c r="M46" s="2420"/>
      <c r="N46" s="2420"/>
      <c r="O46" s="2420" t="s">
        <v>2386</v>
      </c>
      <c r="P46" s="2420"/>
      <c r="Q46" s="2420"/>
      <c r="R46" s="2420"/>
      <c r="S46" s="2420"/>
      <c r="T46" s="2420"/>
      <c r="U46" s="2420"/>
      <c r="V46" s="2420" t="s">
        <v>2387</v>
      </c>
      <c r="W46" s="2420"/>
      <c r="X46" s="2420"/>
      <c r="Y46" s="2420"/>
      <c r="Z46" s="2420"/>
      <c r="AA46" s="2420"/>
      <c r="AB46" s="2420"/>
      <c r="AC46" s="2420" t="s">
        <v>2388</v>
      </c>
      <c r="AD46" s="2420"/>
      <c r="AE46" s="2420"/>
      <c r="AF46" s="2420"/>
      <c r="AG46" s="2420"/>
      <c r="AH46" s="2420"/>
      <c r="AI46" s="2420"/>
    </row>
    <row r="47" spans="1:35" ht="14.1" customHeight="1">
      <c r="A47" s="2421"/>
      <c r="B47" s="2421"/>
      <c r="C47" s="2421"/>
      <c r="D47" s="2421"/>
      <c r="E47" s="2421"/>
      <c r="F47" s="2421"/>
      <c r="G47" s="2421"/>
      <c r="H47" s="2420"/>
      <c r="I47" s="2420"/>
      <c r="J47" s="2420"/>
      <c r="K47" s="2420"/>
      <c r="L47" s="2420"/>
      <c r="M47" s="2420"/>
      <c r="N47" s="2420"/>
      <c r="O47" s="2420"/>
      <c r="P47" s="2420"/>
      <c r="Q47" s="2420"/>
      <c r="R47" s="2420"/>
      <c r="S47" s="2420"/>
      <c r="T47" s="2420"/>
      <c r="U47" s="2420"/>
      <c r="V47" s="2420"/>
      <c r="W47" s="2420"/>
      <c r="X47" s="2420"/>
      <c r="Y47" s="2420"/>
      <c r="Z47" s="2420"/>
      <c r="AA47" s="2420"/>
      <c r="AB47" s="2420"/>
      <c r="AC47" s="2420"/>
      <c r="AD47" s="2420"/>
      <c r="AE47" s="2420"/>
      <c r="AF47" s="2420"/>
      <c r="AG47" s="2420"/>
      <c r="AH47" s="2420"/>
      <c r="AI47" s="2420"/>
    </row>
    <row r="48" spans="1:35" ht="14.1" customHeight="1">
      <c r="A48" s="2420"/>
      <c r="B48" s="2421"/>
      <c r="C48" s="2421"/>
      <c r="D48" s="2421"/>
      <c r="E48" s="2421"/>
      <c r="F48" s="2421"/>
      <c r="G48" s="2421"/>
      <c r="H48" s="2420"/>
      <c r="I48" s="2420"/>
      <c r="J48" s="2420"/>
      <c r="K48" s="2420"/>
      <c r="L48" s="2420"/>
      <c r="M48" s="2420"/>
      <c r="N48" s="2420"/>
      <c r="O48" s="2420"/>
      <c r="P48" s="2420"/>
      <c r="Q48" s="2420"/>
      <c r="R48" s="2420"/>
      <c r="S48" s="2420"/>
      <c r="T48" s="2420"/>
      <c r="U48" s="2420"/>
      <c r="V48" s="2420"/>
      <c r="W48" s="2420"/>
      <c r="X48" s="2420"/>
      <c r="Y48" s="2420"/>
      <c r="Z48" s="2420"/>
      <c r="AA48" s="2420"/>
      <c r="AB48" s="2420"/>
      <c r="AC48" s="2420"/>
      <c r="AD48" s="2420"/>
      <c r="AE48" s="2420"/>
      <c r="AF48" s="2420"/>
      <c r="AG48" s="2420"/>
      <c r="AH48" s="2420"/>
      <c r="AI48" s="2420"/>
    </row>
    <row r="49" spans="1:35" ht="14.1" customHeight="1">
      <c r="A49" s="2421"/>
      <c r="B49" s="2421"/>
      <c r="C49" s="2421"/>
      <c r="D49" s="2421"/>
      <c r="E49" s="2421"/>
      <c r="F49" s="2421"/>
      <c r="G49" s="2421"/>
      <c r="H49" s="2420"/>
      <c r="I49" s="2420"/>
      <c r="J49" s="2420"/>
      <c r="K49" s="2420"/>
      <c r="L49" s="2420"/>
      <c r="M49" s="2420"/>
      <c r="N49" s="2420"/>
      <c r="O49" s="2420"/>
      <c r="P49" s="2420"/>
      <c r="Q49" s="2420"/>
      <c r="R49" s="2420"/>
      <c r="S49" s="2420"/>
      <c r="T49" s="2420"/>
      <c r="U49" s="2420"/>
      <c r="V49" s="2420"/>
      <c r="W49" s="2420"/>
      <c r="X49" s="2420"/>
      <c r="Y49" s="2420"/>
      <c r="Z49" s="2420"/>
      <c r="AA49" s="2420"/>
      <c r="AB49" s="2420"/>
      <c r="AC49" s="2420"/>
      <c r="AD49" s="2420"/>
      <c r="AE49" s="2420"/>
      <c r="AF49" s="2420"/>
      <c r="AG49" s="2420"/>
      <c r="AH49" s="2420"/>
      <c r="AI49" s="2420"/>
    </row>
    <row r="50" spans="1:35" ht="14.1" customHeight="1">
      <c r="A50" s="2420"/>
      <c r="B50" s="2421"/>
      <c r="C50" s="2421"/>
      <c r="D50" s="2421"/>
      <c r="E50" s="2421"/>
      <c r="F50" s="2421"/>
      <c r="G50" s="2421"/>
      <c r="H50" s="2420"/>
      <c r="I50" s="2420"/>
      <c r="J50" s="2420"/>
      <c r="K50" s="2420"/>
      <c r="L50" s="2420"/>
      <c r="M50" s="2420"/>
      <c r="N50" s="2420"/>
      <c r="O50" s="2420"/>
      <c r="P50" s="2420"/>
      <c r="Q50" s="2420"/>
      <c r="R50" s="2420"/>
      <c r="S50" s="2420"/>
      <c r="T50" s="2420"/>
      <c r="U50" s="2420"/>
      <c r="V50" s="2420"/>
      <c r="W50" s="2420"/>
      <c r="X50" s="2420"/>
      <c r="Y50" s="2420"/>
      <c r="Z50" s="2420"/>
      <c r="AA50" s="2420"/>
      <c r="AB50" s="2420"/>
      <c r="AC50" s="2420"/>
      <c r="AD50" s="2420"/>
      <c r="AE50" s="2420"/>
      <c r="AF50" s="2420"/>
      <c r="AG50" s="2420"/>
      <c r="AH50" s="2420"/>
      <c r="AI50" s="2420"/>
    </row>
    <row r="51" spans="1:35" ht="14.1" customHeight="1">
      <c r="A51" s="2421"/>
      <c r="B51" s="2421"/>
      <c r="C51" s="2421"/>
      <c r="D51" s="2421"/>
      <c r="E51" s="2421"/>
      <c r="F51" s="2421"/>
      <c r="G51" s="2421"/>
      <c r="H51" s="2420"/>
      <c r="I51" s="2420"/>
      <c r="J51" s="2420"/>
      <c r="K51" s="2420"/>
      <c r="L51" s="2420"/>
      <c r="M51" s="2420"/>
      <c r="N51" s="2420"/>
      <c r="O51" s="2420"/>
      <c r="P51" s="2420"/>
      <c r="Q51" s="2420"/>
      <c r="R51" s="2420"/>
      <c r="S51" s="2420"/>
      <c r="T51" s="2420"/>
      <c r="U51" s="2420"/>
      <c r="V51" s="2420"/>
      <c r="W51" s="2420"/>
      <c r="X51" s="2420"/>
      <c r="Y51" s="2420"/>
      <c r="Z51" s="2420"/>
      <c r="AA51" s="2420"/>
      <c r="AB51" s="2420"/>
      <c r="AC51" s="2420"/>
      <c r="AD51" s="2420"/>
      <c r="AE51" s="2420"/>
      <c r="AF51" s="2420"/>
      <c r="AG51" s="2420"/>
      <c r="AH51" s="2420"/>
      <c r="AI51" s="2420"/>
    </row>
    <row r="52" spans="1:35" ht="14.1" customHeight="1">
      <c r="A52" s="2420"/>
      <c r="B52" s="2421"/>
      <c r="C52" s="2421"/>
      <c r="D52" s="2421"/>
      <c r="E52" s="2421"/>
      <c r="F52" s="2421"/>
      <c r="G52" s="2421"/>
      <c r="H52" s="2420"/>
      <c r="I52" s="2420"/>
      <c r="J52" s="2420"/>
      <c r="K52" s="2420"/>
      <c r="L52" s="2420"/>
      <c r="M52" s="2420"/>
      <c r="N52" s="2420"/>
      <c r="O52" s="2420"/>
      <c r="P52" s="2420"/>
      <c r="Q52" s="2420"/>
      <c r="R52" s="2420"/>
      <c r="S52" s="2420"/>
      <c r="T52" s="2420"/>
      <c r="U52" s="2420"/>
      <c r="V52" s="2420"/>
      <c r="W52" s="2420"/>
      <c r="X52" s="2420"/>
      <c r="Y52" s="2420"/>
      <c r="Z52" s="2420"/>
      <c r="AA52" s="2420"/>
      <c r="AB52" s="2420"/>
      <c r="AC52" s="2420"/>
      <c r="AD52" s="2420"/>
      <c r="AE52" s="2420"/>
      <c r="AF52" s="2420"/>
      <c r="AG52" s="2420"/>
      <c r="AH52" s="2420"/>
      <c r="AI52" s="2420"/>
    </row>
    <row r="53" spans="1:35" ht="14.1" customHeight="1">
      <c r="A53" s="2421"/>
      <c r="B53" s="2421"/>
      <c r="C53" s="2421"/>
      <c r="D53" s="2421"/>
      <c r="E53" s="2421"/>
      <c r="F53" s="2421"/>
      <c r="G53" s="2421"/>
      <c r="H53" s="2420"/>
      <c r="I53" s="2420"/>
      <c r="J53" s="2420"/>
      <c r="K53" s="2420"/>
      <c r="L53" s="2420"/>
      <c r="M53" s="2420"/>
      <c r="N53" s="2420"/>
      <c r="O53" s="2420"/>
      <c r="P53" s="2420"/>
      <c r="Q53" s="2420"/>
      <c r="R53" s="2420"/>
      <c r="S53" s="2420"/>
      <c r="T53" s="2420"/>
      <c r="U53" s="2420"/>
      <c r="V53" s="2420"/>
      <c r="W53" s="2420"/>
      <c r="X53" s="2420"/>
      <c r="Y53" s="2420"/>
      <c r="Z53" s="2420"/>
      <c r="AA53" s="2420"/>
      <c r="AB53" s="2420"/>
      <c r="AC53" s="2420"/>
      <c r="AD53" s="2420"/>
      <c r="AE53" s="2420"/>
      <c r="AF53" s="2420"/>
      <c r="AG53" s="2420"/>
      <c r="AH53" s="2420"/>
      <c r="AI53" s="2420"/>
    </row>
    <row r="54" spans="1:35" ht="14.1" customHeight="1">
      <c r="A54" s="2420"/>
      <c r="B54" s="2421"/>
      <c r="C54" s="2421"/>
      <c r="D54" s="2421"/>
      <c r="E54" s="2421"/>
      <c r="F54" s="2421"/>
      <c r="G54" s="2421"/>
      <c r="H54" s="2420"/>
      <c r="I54" s="2420"/>
      <c r="J54" s="2420"/>
      <c r="K54" s="2420"/>
      <c r="L54" s="2420"/>
      <c r="M54" s="2420"/>
      <c r="N54" s="2420"/>
      <c r="O54" s="2420"/>
      <c r="P54" s="2420"/>
      <c r="Q54" s="2420"/>
      <c r="R54" s="2420"/>
      <c r="S54" s="2420"/>
      <c r="T54" s="2420"/>
      <c r="U54" s="2420"/>
      <c r="V54" s="2420"/>
      <c r="W54" s="2420"/>
      <c r="X54" s="2420"/>
      <c r="Y54" s="2420"/>
      <c r="Z54" s="2420"/>
      <c r="AA54" s="2420"/>
      <c r="AB54" s="2420"/>
      <c r="AC54" s="2420"/>
      <c r="AD54" s="2420"/>
      <c r="AE54" s="2420"/>
      <c r="AF54" s="2420"/>
      <c r="AG54" s="2420"/>
      <c r="AH54" s="2420"/>
      <c r="AI54" s="2420"/>
    </row>
    <row r="55" spans="1:35" ht="14.1" customHeight="1">
      <c r="A55" s="2421"/>
      <c r="B55" s="2421"/>
      <c r="C55" s="2421"/>
      <c r="D55" s="2421"/>
      <c r="E55" s="2421"/>
      <c r="F55" s="2421"/>
      <c r="G55" s="2421"/>
      <c r="H55" s="2420"/>
      <c r="I55" s="2420"/>
      <c r="J55" s="2420"/>
      <c r="K55" s="2420"/>
      <c r="L55" s="2420"/>
      <c r="M55" s="2420"/>
      <c r="N55" s="2420"/>
      <c r="O55" s="2420"/>
      <c r="P55" s="2420"/>
      <c r="Q55" s="2420"/>
      <c r="R55" s="2420"/>
      <c r="S55" s="2420"/>
      <c r="T55" s="2420"/>
      <c r="U55" s="2420"/>
      <c r="V55" s="2420"/>
      <c r="W55" s="2420"/>
      <c r="X55" s="2420"/>
      <c r="Y55" s="2420"/>
      <c r="Z55" s="2420"/>
      <c r="AA55" s="2420"/>
      <c r="AB55" s="2420"/>
      <c r="AC55" s="2420"/>
      <c r="AD55" s="2420"/>
      <c r="AE55" s="2420"/>
      <c r="AF55" s="2420"/>
      <c r="AG55" s="2420"/>
      <c r="AH55" s="2420"/>
      <c r="AI55" s="2420"/>
    </row>
    <row r="56" spans="1:35" ht="14.1" customHeight="1">
      <c r="A56" s="2420"/>
      <c r="B56" s="2421"/>
      <c r="C56" s="2421"/>
      <c r="D56" s="2421"/>
      <c r="E56" s="2421"/>
      <c r="F56" s="2421"/>
      <c r="G56" s="2421"/>
      <c r="H56" s="2420"/>
      <c r="I56" s="2420"/>
      <c r="J56" s="2420"/>
      <c r="K56" s="2420"/>
      <c r="L56" s="2420"/>
      <c r="M56" s="2420"/>
      <c r="N56" s="2420"/>
      <c r="O56" s="2420"/>
      <c r="P56" s="2420"/>
      <c r="Q56" s="2420"/>
      <c r="R56" s="2420"/>
      <c r="S56" s="2420"/>
      <c r="T56" s="2420"/>
      <c r="U56" s="2420"/>
      <c r="V56" s="2420"/>
      <c r="W56" s="2420"/>
      <c r="X56" s="2420"/>
      <c r="Y56" s="2420"/>
      <c r="Z56" s="2420"/>
      <c r="AA56" s="2420"/>
      <c r="AB56" s="2420"/>
      <c r="AC56" s="2420"/>
      <c r="AD56" s="2420"/>
      <c r="AE56" s="2420"/>
      <c r="AF56" s="2420"/>
      <c r="AG56" s="2420"/>
      <c r="AH56" s="2420"/>
      <c r="AI56" s="2420"/>
    </row>
    <row r="57" spans="1:35" ht="14.1" customHeight="1">
      <c r="A57" s="2421"/>
      <c r="B57" s="2421"/>
      <c r="C57" s="2421"/>
      <c r="D57" s="2421"/>
      <c r="E57" s="2421"/>
      <c r="F57" s="2421"/>
      <c r="G57" s="2421"/>
      <c r="H57" s="2420"/>
      <c r="I57" s="2420"/>
      <c r="J57" s="2420"/>
      <c r="K57" s="2420"/>
      <c r="L57" s="2420"/>
      <c r="M57" s="2420"/>
      <c r="N57" s="2420"/>
      <c r="O57" s="2420"/>
      <c r="P57" s="2420"/>
      <c r="Q57" s="2420"/>
      <c r="R57" s="2420"/>
      <c r="S57" s="2420"/>
      <c r="T57" s="2420"/>
      <c r="U57" s="2420"/>
      <c r="V57" s="2420"/>
      <c r="W57" s="2420"/>
      <c r="X57" s="2420"/>
      <c r="Y57" s="2420"/>
      <c r="Z57" s="2420"/>
      <c r="AA57" s="2420"/>
      <c r="AB57" s="2420"/>
      <c r="AC57" s="2420"/>
      <c r="AD57" s="2420"/>
      <c r="AE57" s="2420"/>
      <c r="AF57" s="2420"/>
      <c r="AG57" s="2420"/>
      <c r="AH57" s="2420"/>
      <c r="AI57" s="2420"/>
    </row>
    <row r="58" spans="1:35" ht="14.1" customHeight="1">
      <c r="A58" s="1254" t="s">
        <v>2389</v>
      </c>
      <c r="B58" s="1254" t="s">
        <v>2390</v>
      </c>
    </row>
  </sheetData>
  <mergeCells count="153">
    <mergeCell ref="A56:G57"/>
    <mergeCell ref="H56:N57"/>
    <mergeCell ref="O56:U57"/>
    <mergeCell ref="V56:AB57"/>
    <mergeCell ref="AC56:AI57"/>
    <mergeCell ref="A52:G53"/>
    <mergeCell ref="H52:N53"/>
    <mergeCell ref="O52:U53"/>
    <mergeCell ref="V52:AB53"/>
    <mergeCell ref="AC52:AI53"/>
    <mergeCell ref="A54:G55"/>
    <mergeCell ref="H54:N55"/>
    <mergeCell ref="O54:U55"/>
    <mergeCell ref="V54:AB55"/>
    <mergeCell ref="AC54:AI55"/>
    <mergeCell ref="A48:G49"/>
    <mergeCell ref="H48:N49"/>
    <mergeCell ref="O48:U49"/>
    <mergeCell ref="V48:AB49"/>
    <mergeCell ref="AC48:AI49"/>
    <mergeCell ref="A50:G51"/>
    <mergeCell ref="H50:N51"/>
    <mergeCell ref="O50:U51"/>
    <mergeCell ref="V50:AB51"/>
    <mergeCell ref="AC50:AI51"/>
    <mergeCell ref="N45:O45"/>
    <mergeCell ref="A46:G47"/>
    <mergeCell ref="H46:N47"/>
    <mergeCell ref="O46:U47"/>
    <mergeCell ref="V46:AB47"/>
    <mergeCell ref="AC46:AI47"/>
    <mergeCell ref="AD41:AD42"/>
    <mergeCell ref="AE41:AE42"/>
    <mergeCell ref="AF41:AF42"/>
    <mergeCell ref="AG41:AG42"/>
    <mergeCell ref="AH41:AH42"/>
    <mergeCell ref="AI41:AI42"/>
    <mergeCell ref="O41:O42"/>
    <mergeCell ref="P41:P42"/>
    <mergeCell ref="Q41:Q42"/>
    <mergeCell ref="S41:Z42"/>
    <mergeCell ref="AA41:AB42"/>
    <mergeCell ref="AC41:AC42"/>
    <mergeCell ref="A41:H42"/>
    <mergeCell ref="I41:J42"/>
    <mergeCell ref="K41:K42"/>
    <mergeCell ref="L41:L42"/>
    <mergeCell ref="M41:M42"/>
    <mergeCell ref="N41:N42"/>
    <mergeCell ref="A37:H38"/>
    <mergeCell ref="I37:Q38"/>
    <mergeCell ref="S37:Z38"/>
    <mergeCell ref="AA37:AI38"/>
    <mergeCell ref="A39:H40"/>
    <mergeCell ref="I39:J40"/>
    <mergeCell ref="K39:K40"/>
    <mergeCell ref="L39:L40"/>
    <mergeCell ref="M39:M40"/>
    <mergeCell ref="N39:N40"/>
    <mergeCell ref="AD39:AD40"/>
    <mergeCell ref="AE39:AE40"/>
    <mergeCell ref="AF39:AF40"/>
    <mergeCell ref="AG39:AG40"/>
    <mergeCell ref="AH39:AH40"/>
    <mergeCell ref="AI39:AI40"/>
    <mergeCell ref="O39:O40"/>
    <mergeCell ref="P39:P40"/>
    <mergeCell ref="Q39:Q40"/>
    <mergeCell ref="S39:Z40"/>
    <mergeCell ref="AA39:AB40"/>
    <mergeCell ref="AC39:AC40"/>
    <mergeCell ref="A27:B32"/>
    <mergeCell ref="C27:C29"/>
    <mergeCell ref="E27:E29"/>
    <mergeCell ref="O27:AH29"/>
    <mergeCell ref="C30:C32"/>
    <mergeCell ref="E30:E32"/>
    <mergeCell ref="O30:AH32"/>
    <mergeCell ref="AD22:AD23"/>
    <mergeCell ref="AE22:AE23"/>
    <mergeCell ref="AF22:AF23"/>
    <mergeCell ref="AG22:AG23"/>
    <mergeCell ref="AH22:AH23"/>
    <mergeCell ref="AI22:AI23"/>
    <mergeCell ref="O22:O23"/>
    <mergeCell ref="P22:P23"/>
    <mergeCell ref="Q22:Q23"/>
    <mergeCell ref="S22:Z23"/>
    <mergeCell ref="AA22:AB23"/>
    <mergeCell ref="AC22:AC23"/>
    <mergeCell ref="A22:H23"/>
    <mergeCell ref="I22:J23"/>
    <mergeCell ref="K22:K23"/>
    <mergeCell ref="L22:L23"/>
    <mergeCell ref="M22:M23"/>
    <mergeCell ref="N22:N23"/>
    <mergeCell ref="AE20:AE21"/>
    <mergeCell ref="AF20:AF21"/>
    <mergeCell ref="AG20:AG21"/>
    <mergeCell ref="AH20:AH21"/>
    <mergeCell ref="AI20:AI21"/>
    <mergeCell ref="O20:O21"/>
    <mergeCell ref="P20:P21"/>
    <mergeCell ref="Q20:Q21"/>
    <mergeCell ref="S20:Z21"/>
    <mergeCell ref="AA20:AB21"/>
    <mergeCell ref="AC20:AC21"/>
    <mergeCell ref="AH10:AH11"/>
    <mergeCell ref="B12:K13"/>
    <mergeCell ref="M12:O13"/>
    <mergeCell ref="P12:P13"/>
    <mergeCell ref="S12:U13"/>
    <mergeCell ref="V12:V13"/>
    <mergeCell ref="Y12:AA13"/>
    <mergeCell ref="AB12:AB13"/>
    <mergeCell ref="A20:H21"/>
    <mergeCell ref="I20:J21"/>
    <mergeCell ref="K20:K21"/>
    <mergeCell ref="L20:L21"/>
    <mergeCell ref="M20:M21"/>
    <mergeCell ref="N20:N21"/>
    <mergeCell ref="AE12:AG13"/>
    <mergeCell ref="AH12:AH13"/>
    <mergeCell ref="A14:K15"/>
    <mergeCell ref="Y14:AA15"/>
    <mergeCell ref="AB14:AI15"/>
    <mergeCell ref="A18:H19"/>
    <mergeCell ref="I18:Q19"/>
    <mergeCell ref="S18:Z19"/>
    <mergeCell ref="AA18:AI19"/>
    <mergeCell ref="AD20:AD21"/>
    <mergeCell ref="A10:A13"/>
    <mergeCell ref="B10:K11"/>
    <mergeCell ref="M10:O11"/>
    <mergeCell ref="P10:P11"/>
    <mergeCell ref="S10:U11"/>
    <mergeCell ref="V10:V11"/>
    <mergeCell ref="Y10:AA11"/>
    <mergeCell ref="AB10:AB11"/>
    <mergeCell ref="AE10:AG11"/>
    <mergeCell ref="A2:AI2"/>
    <mergeCell ref="U4:Y4"/>
    <mergeCell ref="U5:Y5"/>
    <mergeCell ref="Z5:AI5"/>
    <mergeCell ref="A8:K9"/>
    <mergeCell ref="L8:Q8"/>
    <mergeCell ref="R8:W8"/>
    <mergeCell ref="X8:AC8"/>
    <mergeCell ref="AD8:AI8"/>
    <mergeCell ref="M9:O9"/>
    <mergeCell ref="S9:U9"/>
    <mergeCell ref="Y9:AA9"/>
    <mergeCell ref="AE9:AG9"/>
  </mergeCells>
  <phoneticPr fontId="2"/>
  <pageMargins left="0.7" right="0.45" top="0.75" bottom="0.53"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AK7" sqref="AK7"/>
    </sheetView>
  </sheetViews>
  <sheetFormatPr defaultColWidth="3.42578125" defaultRowHeight="13.5"/>
  <cols>
    <col min="1" max="1" width="1.28515625" style="218" customWidth="1"/>
    <col min="2" max="2" width="3" style="240" customWidth="1"/>
    <col min="3" max="6" width="3.42578125" style="218"/>
    <col min="7" max="7" width="1.42578125" style="218" customWidth="1"/>
    <col min="8" max="23" width="3.42578125" style="218"/>
    <col min="24" max="29" width="4" style="218" customWidth="1"/>
    <col min="30" max="30" width="1.28515625" style="218" customWidth="1"/>
    <col min="31" max="16384" width="3.42578125" style="218"/>
  </cols>
  <sheetData>
    <row r="1" spans="2:37" s="212" customFormat="1">
      <c r="B1" s="571"/>
      <c r="C1" s="571"/>
      <c r="D1" s="571"/>
      <c r="E1" s="571"/>
    </row>
    <row r="2" spans="2:37" s="212" customFormat="1">
      <c r="B2" s="571" t="s">
        <v>1795</v>
      </c>
      <c r="C2" s="571"/>
      <c r="D2" s="571"/>
      <c r="E2" s="571"/>
    </row>
    <row r="3" spans="2:37" s="212" customFormat="1">
      <c r="W3" s="213" t="s">
        <v>254</v>
      </c>
      <c r="X3" s="214"/>
      <c r="Y3" s="214" t="s">
        <v>255</v>
      </c>
      <c r="Z3" s="214"/>
      <c r="AA3" s="214" t="s">
        <v>333</v>
      </c>
      <c r="AB3" s="214"/>
      <c r="AC3" s="214" t="s">
        <v>334</v>
      </c>
    </row>
    <row r="4" spans="2:37" s="212" customFormat="1">
      <c r="AC4" s="213"/>
    </row>
    <row r="5" spans="2:37" s="571" customFormat="1" ht="47.25" customHeight="1">
      <c r="B5" s="2293" t="s">
        <v>746</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row>
    <row r="6" spans="2:37" s="212" customFormat="1"/>
    <row r="7" spans="2:37" s="212" customFormat="1" ht="27" customHeight="1">
      <c r="B7" s="2435" t="s">
        <v>671</v>
      </c>
      <c r="C7" s="2435"/>
      <c r="D7" s="2435"/>
      <c r="E7" s="2435"/>
      <c r="F7" s="2435"/>
      <c r="G7" s="2436"/>
      <c r="H7" s="2437"/>
      <c r="I7" s="2437"/>
      <c r="J7" s="2437"/>
      <c r="K7" s="2437"/>
      <c r="L7" s="2437"/>
      <c r="M7" s="2437"/>
      <c r="N7" s="2437"/>
      <c r="O7" s="2437"/>
      <c r="P7" s="2437"/>
      <c r="Q7" s="2437"/>
      <c r="R7" s="2437"/>
      <c r="S7" s="2437"/>
      <c r="T7" s="2437"/>
      <c r="U7" s="2437"/>
      <c r="V7" s="2437"/>
      <c r="W7" s="2437"/>
      <c r="X7" s="2437"/>
      <c r="Y7" s="2437"/>
      <c r="Z7" s="2437"/>
      <c r="AA7" s="2437"/>
      <c r="AB7" s="2437"/>
      <c r="AC7" s="2438"/>
    </row>
    <row r="8" spans="2:37" ht="27" customHeight="1">
      <c r="B8" s="2426" t="s">
        <v>672</v>
      </c>
      <c r="C8" s="2427"/>
      <c r="D8" s="2427"/>
      <c r="E8" s="2427"/>
      <c r="F8" s="2439"/>
      <c r="G8" s="215"/>
      <c r="H8" s="167" t="s">
        <v>8</v>
      </c>
      <c r="I8" s="599" t="s">
        <v>420</v>
      </c>
      <c r="J8" s="599"/>
      <c r="K8" s="599"/>
      <c r="L8" s="599"/>
      <c r="M8" s="167" t="s">
        <v>8</v>
      </c>
      <c r="N8" s="599" t="s">
        <v>421</v>
      </c>
      <c r="O8" s="599"/>
      <c r="P8" s="599"/>
      <c r="Q8" s="599"/>
      <c r="R8" s="167" t="s">
        <v>8</v>
      </c>
      <c r="S8" s="599" t="s">
        <v>422</v>
      </c>
      <c r="T8" s="599"/>
      <c r="U8" s="216"/>
      <c r="V8" s="216"/>
      <c r="W8" s="216"/>
      <c r="X8" s="216"/>
      <c r="Y8" s="216"/>
      <c r="Z8" s="216"/>
      <c r="AA8" s="216"/>
      <c r="AB8" s="216"/>
      <c r="AC8" s="217"/>
    </row>
    <row r="9" spans="2:37" ht="27" customHeight="1">
      <c r="B9" s="2426" t="s">
        <v>747</v>
      </c>
      <c r="C9" s="2427"/>
      <c r="D9" s="2427"/>
      <c r="E9" s="2427"/>
      <c r="F9" s="2439"/>
      <c r="G9" s="215"/>
      <c r="H9" s="167" t="s">
        <v>8</v>
      </c>
      <c r="I9" s="599" t="s">
        <v>424</v>
      </c>
      <c r="J9" s="599"/>
      <c r="K9" s="599"/>
      <c r="L9" s="599"/>
      <c r="M9" s="599"/>
      <c r="N9" s="599"/>
      <c r="O9" s="599"/>
      <c r="P9" s="599"/>
      <c r="Q9" s="599"/>
      <c r="R9" s="167" t="s">
        <v>8</v>
      </c>
      <c r="S9" s="599" t="s">
        <v>575</v>
      </c>
      <c r="T9" s="599"/>
      <c r="U9" s="216"/>
      <c r="V9" s="216"/>
      <c r="W9" s="216"/>
      <c r="X9" s="216"/>
      <c r="Y9" s="216"/>
      <c r="Z9" s="216"/>
      <c r="AA9" s="216"/>
      <c r="AB9" s="216"/>
      <c r="AC9" s="217"/>
    </row>
    <row r="10" spans="2:37" ht="27" customHeight="1">
      <c r="B10" s="2426" t="s">
        <v>748</v>
      </c>
      <c r="C10" s="2427"/>
      <c r="D10" s="2427"/>
      <c r="E10" s="2427"/>
      <c r="F10" s="2427"/>
      <c r="G10" s="215"/>
      <c r="H10" s="167" t="s">
        <v>8</v>
      </c>
      <c r="I10" s="599" t="s">
        <v>749</v>
      </c>
      <c r="J10" s="599"/>
      <c r="K10" s="599"/>
      <c r="L10" s="599"/>
      <c r="M10" s="599"/>
      <c r="N10" s="599"/>
      <c r="O10" s="599"/>
      <c r="P10" s="599"/>
      <c r="Q10" s="599"/>
      <c r="R10" s="167" t="s">
        <v>8</v>
      </c>
      <c r="S10" s="599" t="s">
        <v>750</v>
      </c>
      <c r="T10" s="599"/>
      <c r="U10" s="216"/>
      <c r="V10" s="216"/>
      <c r="W10" s="216"/>
      <c r="X10" s="216"/>
      <c r="Y10" s="216"/>
      <c r="Z10" s="216"/>
      <c r="AA10" s="216"/>
      <c r="AB10" s="216"/>
      <c r="AC10" s="217"/>
    </row>
    <row r="11" spans="2:37" s="212" customFormat="1"/>
    <row r="12" spans="2:37" s="212" customFormat="1" ht="10.5" customHeight="1">
      <c r="B12" s="219"/>
      <c r="C12" s="220"/>
      <c r="D12" s="220"/>
      <c r="E12" s="220"/>
      <c r="F12" s="221"/>
      <c r="G12" s="220"/>
      <c r="H12" s="220"/>
      <c r="I12" s="220"/>
      <c r="J12" s="220"/>
      <c r="K12" s="220"/>
      <c r="L12" s="220"/>
      <c r="M12" s="220"/>
      <c r="N12" s="220"/>
      <c r="O12" s="220"/>
      <c r="P12" s="220"/>
      <c r="Q12" s="220"/>
      <c r="R12" s="220"/>
      <c r="S12" s="220"/>
      <c r="T12" s="220"/>
      <c r="U12" s="220"/>
      <c r="V12" s="220"/>
      <c r="W12" s="220"/>
      <c r="X12" s="220"/>
      <c r="Y12" s="220"/>
      <c r="Z12" s="220"/>
      <c r="AA12" s="219"/>
      <c r="AB12" s="220"/>
      <c r="AC12" s="221"/>
    </row>
    <row r="13" spans="2:37" s="212" customFormat="1" ht="40.5" customHeight="1">
      <c r="B13" s="2433" t="s">
        <v>751</v>
      </c>
      <c r="C13" s="2422"/>
      <c r="D13" s="2422"/>
      <c r="E13" s="2422"/>
      <c r="F13" s="2434"/>
      <c r="H13" s="2422" t="s">
        <v>752</v>
      </c>
      <c r="I13" s="2422"/>
      <c r="J13" s="2422"/>
      <c r="K13" s="2422"/>
      <c r="L13" s="2422"/>
      <c r="M13" s="2422"/>
      <c r="N13" s="2422"/>
      <c r="O13" s="2422"/>
      <c r="P13" s="2422"/>
      <c r="Q13" s="2422"/>
      <c r="R13" s="2422"/>
      <c r="S13" s="2422"/>
      <c r="T13" s="2422"/>
      <c r="U13" s="2422"/>
      <c r="V13" s="2422"/>
      <c r="W13" s="2422"/>
      <c r="X13" s="2422"/>
      <c r="Y13" s="2422"/>
      <c r="AA13" s="222"/>
      <c r="AC13" s="223"/>
      <c r="AK13" s="224"/>
    </row>
    <row r="14" spans="2:37" s="212" customFormat="1" ht="27" customHeight="1">
      <c r="B14" s="2433"/>
      <c r="C14" s="2422"/>
      <c r="D14" s="2422"/>
      <c r="E14" s="2422"/>
      <c r="F14" s="2434"/>
      <c r="V14" s="214"/>
      <c r="W14" s="214"/>
      <c r="X14" s="214"/>
      <c r="Y14" s="214"/>
      <c r="AA14" s="210" t="s">
        <v>427</v>
      </c>
      <c r="AB14" s="153" t="s">
        <v>428</v>
      </c>
      <c r="AC14" s="211" t="s">
        <v>429</v>
      </c>
      <c r="AK14" s="224"/>
    </row>
    <row r="15" spans="2:37" s="212" customFormat="1" ht="40.5" customHeight="1">
      <c r="B15" s="2433"/>
      <c r="C15" s="2422"/>
      <c r="D15" s="2422"/>
      <c r="E15" s="2422"/>
      <c r="F15" s="2434"/>
      <c r="H15" s="225" t="s">
        <v>511</v>
      </c>
      <c r="I15" s="2423" t="s">
        <v>753</v>
      </c>
      <c r="J15" s="2424"/>
      <c r="K15" s="2424"/>
      <c r="L15" s="2424"/>
      <c r="M15" s="2424"/>
      <c r="N15" s="2424"/>
      <c r="O15" s="2424"/>
      <c r="P15" s="2424"/>
      <c r="Q15" s="2424"/>
      <c r="R15" s="2425"/>
      <c r="S15" s="2426"/>
      <c r="T15" s="2427"/>
      <c r="U15" s="640" t="s">
        <v>512</v>
      </c>
      <c r="V15" s="214"/>
      <c r="W15" s="214"/>
      <c r="X15" s="214"/>
      <c r="Y15" s="214"/>
      <c r="AA15" s="115"/>
      <c r="AB15" s="527"/>
      <c r="AC15" s="112"/>
      <c r="AK15" s="224"/>
    </row>
    <row r="16" spans="2:37" s="212" customFormat="1" ht="40.5" customHeight="1">
      <c r="B16" s="2433"/>
      <c r="C16" s="2422"/>
      <c r="D16" s="2422"/>
      <c r="E16" s="2422"/>
      <c r="F16" s="2434"/>
      <c r="H16" s="225" t="s">
        <v>513</v>
      </c>
      <c r="I16" s="2423" t="s">
        <v>754</v>
      </c>
      <c r="J16" s="2424"/>
      <c r="K16" s="2424"/>
      <c r="L16" s="2424"/>
      <c r="M16" s="2424"/>
      <c r="N16" s="2424"/>
      <c r="O16" s="2424"/>
      <c r="P16" s="2424"/>
      <c r="Q16" s="2424"/>
      <c r="R16" s="2425"/>
      <c r="S16" s="2426"/>
      <c r="T16" s="2427"/>
      <c r="U16" s="640" t="s">
        <v>512</v>
      </c>
      <c r="V16" s="212" t="s">
        <v>515</v>
      </c>
      <c r="W16" s="2428" t="s">
        <v>755</v>
      </c>
      <c r="X16" s="2428"/>
      <c r="Y16" s="2428"/>
      <c r="AA16" s="176" t="s">
        <v>8</v>
      </c>
      <c r="AB16" s="168" t="s">
        <v>428</v>
      </c>
      <c r="AC16" s="177" t="s">
        <v>8</v>
      </c>
      <c r="AK16" s="224"/>
    </row>
    <row r="17" spans="2:37" s="212" customFormat="1" ht="40.5" customHeight="1">
      <c r="B17" s="2433"/>
      <c r="C17" s="2422"/>
      <c r="D17" s="2422"/>
      <c r="E17" s="2422"/>
      <c r="F17" s="2434"/>
      <c r="H17" s="225" t="s">
        <v>612</v>
      </c>
      <c r="I17" s="2423" t="s">
        <v>756</v>
      </c>
      <c r="J17" s="2424"/>
      <c r="K17" s="2424"/>
      <c r="L17" s="2424"/>
      <c r="M17" s="2424"/>
      <c r="N17" s="2424"/>
      <c r="O17" s="2424"/>
      <c r="P17" s="2424"/>
      <c r="Q17" s="2424"/>
      <c r="R17" s="2425"/>
      <c r="S17" s="2426"/>
      <c r="T17" s="2427"/>
      <c r="U17" s="640" t="s">
        <v>512</v>
      </c>
      <c r="V17" s="212" t="s">
        <v>515</v>
      </c>
      <c r="W17" s="2428" t="s">
        <v>757</v>
      </c>
      <c r="X17" s="2428"/>
      <c r="Y17" s="2428"/>
      <c r="AA17" s="176" t="s">
        <v>8</v>
      </c>
      <c r="AB17" s="168" t="s">
        <v>428</v>
      </c>
      <c r="AC17" s="177" t="s">
        <v>8</v>
      </c>
      <c r="AK17" s="224"/>
    </row>
    <row r="18" spans="2:37" s="212" customFormat="1" ht="40.5" customHeight="1">
      <c r="B18" s="638"/>
      <c r="C18" s="636"/>
      <c r="D18" s="636"/>
      <c r="E18" s="636"/>
      <c r="F18" s="639"/>
      <c r="H18" s="225" t="s">
        <v>614</v>
      </c>
      <c r="I18" s="2423" t="s">
        <v>758</v>
      </c>
      <c r="J18" s="2424"/>
      <c r="K18" s="2424"/>
      <c r="L18" s="2424"/>
      <c r="M18" s="2424"/>
      <c r="N18" s="2424"/>
      <c r="O18" s="2424"/>
      <c r="P18" s="2424"/>
      <c r="Q18" s="2424"/>
      <c r="R18" s="2425"/>
      <c r="S18" s="2426"/>
      <c r="T18" s="2427"/>
      <c r="U18" s="640" t="s">
        <v>512</v>
      </c>
      <c r="W18" s="637"/>
      <c r="X18" s="637"/>
      <c r="Y18" s="637"/>
      <c r="AA18" s="226"/>
      <c r="AB18" s="227"/>
      <c r="AC18" s="228"/>
      <c r="AK18" s="224"/>
    </row>
    <row r="19" spans="2:37" s="212" customFormat="1" ht="40.5" customHeight="1">
      <c r="B19" s="229"/>
      <c r="C19" s="230"/>
      <c r="D19" s="230"/>
      <c r="E19" s="230"/>
      <c r="F19" s="231"/>
      <c r="H19" s="225" t="s">
        <v>621</v>
      </c>
      <c r="I19" s="2423" t="s">
        <v>759</v>
      </c>
      <c r="J19" s="2424"/>
      <c r="K19" s="2424"/>
      <c r="L19" s="2424"/>
      <c r="M19" s="2424"/>
      <c r="N19" s="2424"/>
      <c r="O19" s="2424"/>
      <c r="P19" s="2424"/>
      <c r="Q19" s="2424"/>
      <c r="R19" s="2425"/>
      <c r="S19" s="2426"/>
      <c r="T19" s="2427"/>
      <c r="U19" s="640" t="s">
        <v>512</v>
      </c>
      <c r="V19" s="212" t="s">
        <v>515</v>
      </c>
      <c r="W19" s="2428" t="s">
        <v>760</v>
      </c>
      <c r="X19" s="2428"/>
      <c r="Y19" s="2428"/>
      <c r="AA19" s="176" t="s">
        <v>8</v>
      </c>
      <c r="AB19" s="168" t="s">
        <v>428</v>
      </c>
      <c r="AC19" s="177" t="s">
        <v>8</v>
      </c>
      <c r="AK19" s="224"/>
    </row>
    <row r="20" spans="2:37" s="212" customFormat="1">
      <c r="B20" s="229"/>
      <c r="C20" s="230"/>
      <c r="D20" s="230"/>
      <c r="E20" s="230"/>
      <c r="F20" s="231"/>
      <c r="H20" s="227"/>
      <c r="I20" s="232"/>
      <c r="J20" s="232"/>
      <c r="K20" s="232"/>
      <c r="L20" s="232"/>
      <c r="M20" s="232"/>
      <c r="N20" s="232"/>
      <c r="O20" s="232"/>
      <c r="P20" s="232"/>
      <c r="Q20" s="232"/>
      <c r="R20" s="232"/>
      <c r="U20" s="214"/>
      <c r="W20" s="637"/>
      <c r="X20" s="637"/>
      <c r="Y20" s="637"/>
      <c r="AA20" s="226"/>
      <c r="AB20" s="227"/>
      <c r="AC20" s="228"/>
      <c r="AK20" s="224"/>
    </row>
    <row r="21" spans="2:37" s="212" customFormat="1">
      <c r="B21" s="229"/>
      <c r="C21" s="230"/>
      <c r="D21" s="230"/>
      <c r="E21" s="230"/>
      <c r="F21" s="231"/>
      <c r="H21" s="233" t="s">
        <v>761</v>
      </c>
      <c r="I21" s="232"/>
      <c r="J21" s="232"/>
      <c r="K21" s="232"/>
      <c r="L21" s="232"/>
      <c r="M21" s="232"/>
      <c r="N21" s="232"/>
      <c r="O21" s="232"/>
      <c r="P21" s="232"/>
      <c r="Q21" s="232"/>
      <c r="R21" s="232"/>
      <c r="U21" s="214"/>
      <c r="W21" s="637"/>
      <c r="X21" s="637"/>
      <c r="Y21" s="637"/>
      <c r="AA21" s="226"/>
      <c r="AB21" s="227"/>
      <c r="AC21" s="228"/>
      <c r="AK21" s="224"/>
    </row>
    <row r="22" spans="2:37" s="212" customFormat="1" ht="58.5" customHeight="1">
      <c r="B22" s="229"/>
      <c r="C22" s="230"/>
      <c r="D22" s="230"/>
      <c r="E22" s="230"/>
      <c r="F22" s="231"/>
      <c r="H22" s="2429" t="s">
        <v>762</v>
      </c>
      <c r="I22" s="2430"/>
      <c r="J22" s="2430"/>
      <c r="K22" s="2430"/>
      <c r="L22" s="2431"/>
      <c r="M22" s="234" t="s">
        <v>763</v>
      </c>
      <c r="N22" s="235"/>
      <c r="O22" s="235"/>
      <c r="P22" s="2432"/>
      <c r="Q22" s="2432"/>
      <c r="R22" s="2432"/>
      <c r="S22" s="2432"/>
      <c r="T22" s="2432"/>
      <c r="U22" s="640" t="s">
        <v>512</v>
      </c>
      <c r="V22" s="212" t="s">
        <v>515</v>
      </c>
      <c r="W22" s="2428" t="s">
        <v>764</v>
      </c>
      <c r="X22" s="2428"/>
      <c r="Y22" s="2428"/>
      <c r="AA22" s="176" t="s">
        <v>8</v>
      </c>
      <c r="AB22" s="168" t="s">
        <v>428</v>
      </c>
      <c r="AC22" s="177" t="s">
        <v>8</v>
      </c>
      <c r="AK22" s="224"/>
    </row>
    <row r="23" spans="2:37" s="212" customFormat="1">
      <c r="B23" s="236"/>
      <c r="C23" s="237"/>
      <c r="D23" s="237"/>
      <c r="E23" s="237"/>
      <c r="F23" s="238"/>
      <c r="G23" s="237"/>
      <c r="H23" s="237"/>
      <c r="I23" s="237"/>
      <c r="J23" s="237"/>
      <c r="K23" s="237"/>
      <c r="L23" s="237"/>
      <c r="M23" s="237"/>
      <c r="N23" s="237"/>
      <c r="O23" s="237"/>
      <c r="P23" s="237"/>
      <c r="Q23" s="237"/>
      <c r="R23" s="237"/>
      <c r="S23" s="237"/>
      <c r="T23" s="237"/>
      <c r="U23" s="237"/>
      <c r="V23" s="237"/>
      <c r="W23" s="237"/>
      <c r="X23" s="237"/>
      <c r="Y23" s="237"/>
      <c r="Z23" s="237"/>
      <c r="AA23" s="236"/>
      <c r="AB23" s="237"/>
      <c r="AC23" s="238"/>
    </row>
    <row r="24" spans="2:37" s="571" customFormat="1" ht="38.25" customHeight="1">
      <c r="B24" s="2270" t="s">
        <v>765</v>
      </c>
      <c r="C24" s="2270"/>
      <c r="D24" s="2270"/>
      <c r="E24" s="2270"/>
      <c r="F24" s="2270"/>
      <c r="G24" s="2270"/>
      <c r="H24" s="2270"/>
      <c r="I24" s="2270"/>
      <c r="J24" s="2270"/>
      <c r="K24" s="2270"/>
      <c r="L24" s="2270"/>
      <c r="M24" s="2270"/>
      <c r="N24" s="2270"/>
      <c r="O24" s="2270"/>
      <c r="P24" s="2270"/>
      <c r="Q24" s="2270"/>
      <c r="R24" s="2270"/>
      <c r="S24" s="2270"/>
      <c r="T24" s="2270"/>
      <c r="U24" s="2270"/>
      <c r="V24" s="2270"/>
      <c r="W24" s="2270"/>
      <c r="X24" s="2270"/>
      <c r="Y24" s="2270"/>
      <c r="Z24" s="2270"/>
      <c r="AA24" s="2270"/>
      <c r="AB24" s="2270"/>
      <c r="AC24" s="2270"/>
    </row>
    <row r="25" spans="2:37" s="212" customFormat="1" ht="47.25" customHeight="1">
      <c r="B25" s="2422" t="s">
        <v>766</v>
      </c>
      <c r="C25" s="2422"/>
      <c r="D25" s="2422"/>
      <c r="E25" s="2422"/>
      <c r="F25" s="2422"/>
      <c r="G25" s="2422"/>
      <c r="H25" s="2422"/>
      <c r="I25" s="2422"/>
      <c r="J25" s="2422"/>
      <c r="K25" s="2422"/>
      <c r="L25" s="2422"/>
      <c r="M25" s="2422"/>
      <c r="N25" s="2422"/>
      <c r="O25" s="2422"/>
      <c r="P25" s="2422"/>
      <c r="Q25" s="2422"/>
      <c r="R25" s="2422"/>
      <c r="S25" s="2422"/>
      <c r="T25" s="2422"/>
      <c r="U25" s="2422"/>
      <c r="V25" s="2422"/>
      <c r="W25" s="2422"/>
      <c r="X25" s="2422"/>
      <c r="Y25" s="2422"/>
      <c r="Z25" s="2422"/>
      <c r="AA25" s="2422"/>
      <c r="AB25" s="2422"/>
      <c r="AC25" s="2422"/>
    </row>
    <row r="26" spans="2:37" s="212" customFormat="1">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row>
    <row r="27" spans="2:37" s="239" customFormat="1"/>
    <row r="38" spans="2:33">
      <c r="B38" s="766"/>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row>
    <row r="39" spans="2:33">
      <c r="B39" s="766"/>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row>
    <row r="122" spans="3:7">
      <c r="C122" s="664"/>
      <c r="D122" s="664"/>
      <c r="E122" s="664"/>
      <c r="F122" s="664"/>
      <c r="G122" s="664"/>
    </row>
    <row r="123" spans="3:7">
      <c r="C123" s="66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AK10" sqref="AK10"/>
    </sheetView>
  </sheetViews>
  <sheetFormatPr defaultColWidth="3.42578125" defaultRowHeight="13.5"/>
  <cols>
    <col min="1" max="1" width="1.28515625" style="3" customWidth="1"/>
    <col min="2" max="2" width="3" style="586" customWidth="1"/>
    <col min="3" max="6" width="3.42578125" style="3"/>
    <col min="7" max="7" width="1.42578125" style="3" customWidth="1"/>
    <col min="8" max="27" width="3.42578125" style="3"/>
    <col min="28" max="29" width="4" style="3" customWidth="1"/>
    <col min="30" max="30" width="7.42578125" style="3" customWidth="1"/>
    <col min="31" max="33" width="4" style="3" customWidth="1"/>
    <col min="34" max="34" width="1.28515625" style="3" customWidth="1"/>
    <col min="35" max="16384" width="3.42578125" style="3"/>
  </cols>
  <sheetData>
    <row r="1" spans="2:33" s="571" customFormat="1"/>
    <row r="2" spans="2:33" s="571" customFormat="1">
      <c r="B2" s="571" t="s">
        <v>1796</v>
      </c>
    </row>
    <row r="3" spans="2:33" s="571" customFormat="1">
      <c r="AA3" s="538" t="s">
        <v>254</v>
      </c>
      <c r="AB3" s="527"/>
      <c r="AC3" s="527" t="s">
        <v>255</v>
      </c>
      <c r="AD3" s="527"/>
      <c r="AE3" s="527" t="s">
        <v>333</v>
      </c>
      <c r="AF3" s="527"/>
      <c r="AG3" s="527" t="s">
        <v>334</v>
      </c>
    </row>
    <row r="4" spans="2:33" s="571" customFormat="1">
      <c r="AG4" s="538"/>
    </row>
    <row r="5" spans="2:33" s="571" customFormat="1" ht="24.75" customHeight="1">
      <c r="B5" s="2293" t="s">
        <v>767</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c r="AF5" s="1938"/>
      <c r="AG5" s="1938"/>
    </row>
    <row r="6" spans="2:33" s="571" customFormat="1"/>
    <row r="7" spans="2:33" s="571" customFormat="1" ht="27" customHeight="1">
      <c r="B7" s="1950" t="s">
        <v>671</v>
      </c>
      <c r="C7" s="1950"/>
      <c r="D7" s="1950"/>
      <c r="E7" s="1950"/>
      <c r="F7" s="1950"/>
      <c r="G7" s="1951"/>
      <c r="H7" s="1952"/>
      <c r="I7" s="1952"/>
      <c r="J7" s="1952"/>
      <c r="K7" s="1952"/>
      <c r="L7" s="1952"/>
      <c r="M7" s="1952"/>
      <c r="N7" s="1952"/>
      <c r="O7" s="1952"/>
      <c r="P7" s="1952"/>
      <c r="Q7" s="1952"/>
      <c r="R7" s="1952"/>
      <c r="S7" s="1952"/>
      <c r="T7" s="1952"/>
      <c r="U7" s="1952"/>
      <c r="V7" s="1952"/>
      <c r="W7" s="1952"/>
      <c r="X7" s="1952"/>
      <c r="Y7" s="1952"/>
      <c r="Z7" s="1952"/>
      <c r="AA7" s="1952"/>
      <c r="AB7" s="1952"/>
      <c r="AC7" s="1952"/>
      <c r="AD7" s="1952"/>
      <c r="AE7" s="1952"/>
      <c r="AF7" s="1952"/>
      <c r="AG7" s="1953"/>
    </row>
    <row r="8" spans="2:33" ht="27" customHeight="1">
      <c r="B8" s="1940" t="s">
        <v>672</v>
      </c>
      <c r="C8" s="1941"/>
      <c r="D8" s="1941"/>
      <c r="E8" s="1941"/>
      <c r="F8" s="1942"/>
      <c r="G8" s="598"/>
      <c r="H8" s="167" t="s">
        <v>8</v>
      </c>
      <c r="I8" s="599" t="s">
        <v>420</v>
      </c>
      <c r="J8" s="599"/>
      <c r="K8" s="599"/>
      <c r="L8" s="599"/>
      <c r="M8" s="167" t="s">
        <v>8</v>
      </c>
      <c r="N8" s="599" t="s">
        <v>421</v>
      </c>
      <c r="O8" s="599"/>
      <c r="P8" s="599"/>
      <c r="Q8" s="599"/>
      <c r="R8" s="167" t="s">
        <v>8</v>
      </c>
      <c r="S8" s="599" t="s">
        <v>422</v>
      </c>
      <c r="T8" s="599"/>
      <c r="U8" s="599"/>
      <c r="V8" s="599"/>
      <c r="W8" s="599"/>
      <c r="X8" s="599"/>
      <c r="Y8" s="599"/>
      <c r="Z8" s="599"/>
      <c r="AA8" s="599"/>
      <c r="AB8" s="599"/>
      <c r="AC8" s="599"/>
      <c r="AD8" s="599"/>
      <c r="AE8" s="599"/>
      <c r="AF8" s="599"/>
      <c r="AG8" s="605"/>
    </row>
    <row r="9" spans="2:33" ht="27" customHeight="1">
      <c r="B9" s="1940" t="s">
        <v>747</v>
      </c>
      <c r="C9" s="1941"/>
      <c r="D9" s="1941"/>
      <c r="E9" s="1941"/>
      <c r="F9" s="1942"/>
      <c r="G9" s="598"/>
      <c r="H9" s="167" t="s">
        <v>8</v>
      </c>
      <c r="I9" s="599" t="s">
        <v>424</v>
      </c>
      <c r="J9" s="599"/>
      <c r="K9" s="599"/>
      <c r="L9" s="599"/>
      <c r="M9" s="599"/>
      <c r="N9" s="599"/>
      <c r="O9" s="599"/>
      <c r="P9" s="599"/>
      <c r="Q9" s="599"/>
      <c r="R9" s="167" t="s">
        <v>8</v>
      </c>
      <c r="S9" s="599" t="s">
        <v>575</v>
      </c>
      <c r="T9" s="599"/>
      <c r="U9" s="601"/>
      <c r="V9" s="599"/>
      <c r="W9" s="599"/>
      <c r="X9" s="599"/>
      <c r="Y9" s="599"/>
      <c r="Z9" s="599"/>
      <c r="AA9" s="599"/>
      <c r="AB9" s="599"/>
      <c r="AC9" s="599"/>
      <c r="AD9" s="599"/>
      <c r="AE9" s="599"/>
      <c r="AF9" s="599"/>
      <c r="AG9" s="605"/>
    </row>
    <row r="10" spans="2:33" ht="27" customHeight="1">
      <c r="B10" s="1940" t="s">
        <v>748</v>
      </c>
      <c r="C10" s="1941"/>
      <c r="D10" s="1941"/>
      <c r="E10" s="1941"/>
      <c r="F10" s="1941"/>
      <c r="G10" s="598"/>
      <c r="H10" s="167" t="s">
        <v>8</v>
      </c>
      <c r="I10" s="599" t="s">
        <v>749</v>
      </c>
      <c r="J10" s="599"/>
      <c r="K10" s="599"/>
      <c r="L10" s="599"/>
      <c r="M10" s="599"/>
      <c r="N10" s="599"/>
      <c r="O10" s="599"/>
      <c r="P10" s="599"/>
      <c r="Q10" s="599"/>
      <c r="R10" s="167" t="s">
        <v>8</v>
      </c>
      <c r="S10" s="599" t="s">
        <v>750</v>
      </c>
      <c r="T10" s="599"/>
      <c r="U10" s="599"/>
      <c r="V10" s="599"/>
      <c r="W10" s="599"/>
      <c r="X10" s="599"/>
      <c r="Y10" s="599"/>
      <c r="Z10" s="599"/>
      <c r="AA10" s="599"/>
      <c r="AB10" s="599"/>
      <c r="AC10" s="599"/>
      <c r="AD10" s="599"/>
      <c r="AE10" s="599"/>
      <c r="AF10" s="599"/>
      <c r="AG10" s="605"/>
    </row>
    <row r="11" spans="2:33" s="571" customFormat="1"/>
    <row r="12" spans="2:33" s="571" customFormat="1" ht="10.5" customHeight="1">
      <c r="B12" s="580"/>
      <c r="C12" s="581"/>
      <c r="D12" s="581"/>
      <c r="E12" s="581"/>
      <c r="F12" s="582"/>
      <c r="G12" s="581"/>
      <c r="H12" s="581"/>
      <c r="I12" s="581"/>
      <c r="J12" s="581"/>
      <c r="K12" s="581"/>
      <c r="L12" s="581"/>
      <c r="M12" s="581"/>
      <c r="N12" s="581"/>
      <c r="O12" s="581"/>
      <c r="P12" s="581"/>
      <c r="Q12" s="581"/>
      <c r="R12" s="581"/>
      <c r="S12" s="581"/>
      <c r="T12" s="581"/>
      <c r="U12" s="581"/>
      <c r="V12" s="581"/>
      <c r="W12" s="581"/>
      <c r="X12" s="581"/>
      <c r="Y12" s="581"/>
      <c r="Z12" s="581"/>
      <c r="AA12" s="581"/>
      <c r="AB12" s="581"/>
      <c r="AC12" s="581"/>
      <c r="AD12" s="581"/>
      <c r="AE12" s="580"/>
      <c r="AF12" s="581"/>
      <c r="AG12" s="582"/>
    </row>
    <row r="13" spans="2:33" s="571" customFormat="1" ht="40.5" customHeight="1">
      <c r="B13" s="2273" t="s">
        <v>751</v>
      </c>
      <c r="C13" s="1949"/>
      <c r="D13" s="1949"/>
      <c r="E13" s="1949"/>
      <c r="F13" s="2274"/>
      <c r="H13" s="1949" t="s">
        <v>768</v>
      </c>
      <c r="I13" s="1949"/>
      <c r="J13" s="1949"/>
      <c r="K13" s="1949"/>
      <c r="L13" s="1949"/>
      <c r="M13" s="1949"/>
      <c r="N13" s="1949"/>
      <c r="O13" s="1949"/>
      <c r="P13" s="1949"/>
      <c r="Q13" s="1949"/>
      <c r="R13" s="1949"/>
      <c r="S13" s="1949"/>
      <c r="T13" s="1949"/>
      <c r="U13" s="1949"/>
      <c r="V13" s="1949"/>
      <c r="W13" s="1949"/>
      <c r="X13" s="1949"/>
      <c r="Y13" s="1949"/>
      <c r="Z13" s="1949"/>
      <c r="AA13" s="1949"/>
      <c r="AB13" s="1949"/>
      <c r="AC13" s="1949"/>
      <c r="AE13" s="579"/>
      <c r="AG13" s="578"/>
    </row>
    <row r="14" spans="2:33" s="571" customFormat="1" ht="27" customHeight="1">
      <c r="B14" s="2273"/>
      <c r="C14" s="1949"/>
      <c r="D14" s="1949"/>
      <c r="E14" s="1949"/>
      <c r="F14" s="2274"/>
      <c r="Z14" s="527"/>
      <c r="AA14" s="527"/>
      <c r="AB14" s="527"/>
      <c r="AC14" s="527"/>
      <c r="AE14" s="210" t="s">
        <v>427</v>
      </c>
      <c r="AF14" s="153" t="s">
        <v>428</v>
      </c>
      <c r="AG14" s="211" t="s">
        <v>429</v>
      </c>
    </row>
    <row r="15" spans="2:33" s="571" customFormat="1" ht="30" customHeight="1">
      <c r="B15" s="2273"/>
      <c r="C15" s="1949"/>
      <c r="D15" s="1949"/>
      <c r="E15" s="1949"/>
      <c r="F15" s="2274"/>
      <c r="H15" s="616" t="s">
        <v>511</v>
      </c>
      <c r="I15" s="2278" t="s">
        <v>753</v>
      </c>
      <c r="J15" s="2279"/>
      <c r="K15" s="2279"/>
      <c r="L15" s="2279"/>
      <c r="M15" s="2279"/>
      <c r="N15" s="2279"/>
      <c r="O15" s="2279"/>
      <c r="P15" s="2279"/>
      <c r="Q15" s="2279"/>
      <c r="R15" s="2279"/>
      <c r="S15" s="2279"/>
      <c r="T15" s="2279"/>
      <c r="U15" s="2279"/>
      <c r="V15" s="2280"/>
      <c r="W15" s="1940"/>
      <c r="X15" s="1941"/>
      <c r="Y15" s="505" t="s">
        <v>512</v>
      </c>
      <c r="Z15" s="527"/>
      <c r="AA15" s="527"/>
      <c r="AB15" s="527"/>
      <c r="AC15" s="527"/>
      <c r="AE15" s="579"/>
      <c r="AG15" s="578"/>
    </row>
    <row r="16" spans="2:33" s="571" customFormat="1" ht="30" customHeight="1">
      <c r="B16" s="2273"/>
      <c r="C16" s="1949"/>
      <c r="D16" s="1949"/>
      <c r="E16" s="1949"/>
      <c r="F16" s="2274"/>
      <c r="H16" s="616" t="s">
        <v>513</v>
      </c>
      <c r="I16" s="2278" t="s">
        <v>769</v>
      </c>
      <c r="J16" s="2279"/>
      <c r="K16" s="2279"/>
      <c r="L16" s="2279"/>
      <c r="M16" s="2279"/>
      <c r="N16" s="2279"/>
      <c r="O16" s="2279"/>
      <c r="P16" s="2279"/>
      <c r="Q16" s="2279"/>
      <c r="R16" s="2279"/>
      <c r="S16" s="2279"/>
      <c r="T16" s="2279"/>
      <c r="U16" s="2279"/>
      <c r="V16" s="2280"/>
      <c r="W16" s="1940"/>
      <c r="X16" s="1941"/>
      <c r="Y16" s="505" t="s">
        <v>512</v>
      </c>
      <c r="Z16" s="571" t="s">
        <v>515</v>
      </c>
      <c r="AA16" s="2447" t="s">
        <v>770</v>
      </c>
      <c r="AB16" s="2447"/>
      <c r="AC16" s="2447"/>
      <c r="AE16" s="176" t="s">
        <v>8</v>
      </c>
      <c r="AF16" s="168" t="s">
        <v>428</v>
      </c>
      <c r="AG16" s="177" t="s">
        <v>8</v>
      </c>
    </row>
    <row r="17" spans="2:33" s="571" customFormat="1" ht="30" customHeight="1">
      <c r="B17" s="2273"/>
      <c r="C17" s="1949"/>
      <c r="D17" s="1949"/>
      <c r="E17" s="1949"/>
      <c r="F17" s="2274"/>
      <c r="H17" s="616" t="s">
        <v>612</v>
      </c>
      <c r="I17" s="2278" t="s">
        <v>771</v>
      </c>
      <c r="J17" s="2279"/>
      <c r="K17" s="2279"/>
      <c r="L17" s="2279"/>
      <c r="M17" s="2279"/>
      <c r="N17" s="2279"/>
      <c r="O17" s="2279"/>
      <c r="P17" s="2279"/>
      <c r="Q17" s="2279"/>
      <c r="R17" s="2279"/>
      <c r="S17" s="2279"/>
      <c r="T17" s="2279"/>
      <c r="U17" s="2279"/>
      <c r="V17" s="2280"/>
      <c r="W17" s="1940"/>
      <c r="X17" s="1941"/>
      <c r="Y17" s="505" t="s">
        <v>512</v>
      </c>
      <c r="Z17" s="571" t="s">
        <v>515</v>
      </c>
      <c r="AA17" s="2447" t="s">
        <v>772</v>
      </c>
      <c r="AB17" s="2447"/>
      <c r="AC17" s="2447"/>
      <c r="AE17" s="176" t="s">
        <v>8</v>
      </c>
      <c r="AF17" s="168" t="s">
        <v>428</v>
      </c>
      <c r="AG17" s="177" t="s">
        <v>8</v>
      </c>
    </row>
    <row r="18" spans="2:33" s="571" customFormat="1" ht="30" customHeight="1">
      <c r="B18" s="528"/>
      <c r="C18" s="529"/>
      <c r="D18" s="529"/>
      <c r="E18" s="529"/>
      <c r="F18" s="530"/>
      <c r="H18" s="616" t="s">
        <v>614</v>
      </c>
      <c r="I18" s="2278" t="s">
        <v>758</v>
      </c>
      <c r="J18" s="2279"/>
      <c r="K18" s="2279"/>
      <c r="L18" s="2279"/>
      <c r="M18" s="2279"/>
      <c r="N18" s="2279"/>
      <c r="O18" s="2279"/>
      <c r="P18" s="2279"/>
      <c r="Q18" s="2279"/>
      <c r="R18" s="2279"/>
      <c r="S18" s="2279"/>
      <c r="T18" s="2279"/>
      <c r="U18" s="2279"/>
      <c r="V18" s="2280"/>
      <c r="W18" s="1940"/>
      <c r="X18" s="1941"/>
      <c r="Y18" s="505" t="s">
        <v>512</v>
      </c>
      <c r="AA18" s="536"/>
      <c r="AB18" s="536"/>
      <c r="AC18" s="536"/>
      <c r="AE18" s="624"/>
      <c r="AF18" s="621"/>
      <c r="AG18" s="208"/>
    </row>
    <row r="19" spans="2:33" s="571" customFormat="1" ht="40.5" customHeight="1">
      <c r="B19" s="587"/>
      <c r="C19" s="570"/>
      <c r="D19" s="570"/>
      <c r="E19" s="570"/>
      <c r="F19" s="588"/>
      <c r="H19" s="616" t="s">
        <v>621</v>
      </c>
      <c r="I19" s="2278" t="s">
        <v>773</v>
      </c>
      <c r="J19" s="2279"/>
      <c r="K19" s="2279"/>
      <c r="L19" s="2279"/>
      <c r="M19" s="2279"/>
      <c r="N19" s="2279"/>
      <c r="O19" s="2279"/>
      <c r="P19" s="2279"/>
      <c r="Q19" s="2279"/>
      <c r="R19" s="2279"/>
      <c r="S19" s="2279"/>
      <c r="T19" s="2279"/>
      <c r="U19" s="2279"/>
      <c r="V19" s="2280"/>
      <c r="W19" s="1940"/>
      <c r="X19" s="1941"/>
      <c r="Y19" s="505" t="s">
        <v>512</v>
      </c>
      <c r="Z19" s="571" t="s">
        <v>515</v>
      </c>
      <c r="AA19" s="2281" t="s">
        <v>760</v>
      </c>
      <c r="AB19" s="2281"/>
      <c r="AC19" s="2281"/>
      <c r="AE19" s="176" t="s">
        <v>8</v>
      </c>
      <c r="AF19" s="168" t="s">
        <v>428</v>
      </c>
      <c r="AG19" s="177" t="s">
        <v>8</v>
      </c>
    </row>
    <row r="20" spans="2:33" s="571" customFormat="1" ht="12" customHeight="1">
      <c r="B20" s="587"/>
      <c r="C20" s="570"/>
      <c r="D20" s="570"/>
      <c r="E20" s="570"/>
      <c r="F20" s="588"/>
      <c r="H20" s="621"/>
      <c r="I20" s="161"/>
      <c r="J20" s="161"/>
      <c r="K20" s="161"/>
      <c r="L20" s="161"/>
      <c r="M20" s="161"/>
      <c r="N20" s="161"/>
      <c r="O20" s="161"/>
      <c r="P20" s="161"/>
      <c r="Q20" s="161"/>
      <c r="R20" s="161"/>
      <c r="S20" s="161"/>
      <c r="T20" s="161"/>
      <c r="U20" s="161"/>
      <c r="V20" s="161"/>
      <c r="Y20" s="527"/>
      <c r="AA20" s="536"/>
      <c r="AB20" s="536"/>
      <c r="AC20" s="536"/>
      <c r="AE20" s="624"/>
      <c r="AF20" s="621"/>
      <c r="AG20" s="208"/>
    </row>
    <row r="21" spans="2:33" s="571" customFormat="1">
      <c r="B21" s="587"/>
      <c r="C21" s="570"/>
      <c r="D21" s="570"/>
      <c r="E21" s="570"/>
      <c r="F21" s="588"/>
      <c r="H21" s="630" t="s">
        <v>761</v>
      </c>
      <c r="I21" s="161"/>
      <c r="J21" s="161"/>
      <c r="K21" s="161"/>
      <c r="L21" s="161"/>
      <c r="M21" s="161"/>
      <c r="N21" s="161"/>
      <c r="O21" s="161"/>
      <c r="P21" s="161"/>
      <c r="Q21" s="161"/>
      <c r="R21" s="161"/>
      <c r="S21" s="161"/>
      <c r="T21" s="161"/>
      <c r="U21" s="161"/>
      <c r="V21" s="161"/>
      <c r="Y21" s="527"/>
      <c r="AA21" s="536"/>
      <c r="AB21" s="536"/>
      <c r="AC21" s="536"/>
      <c r="AE21" s="624"/>
      <c r="AF21" s="621"/>
      <c r="AG21" s="208"/>
    </row>
    <row r="22" spans="2:33" s="571" customFormat="1" ht="47.25" customHeight="1">
      <c r="B22" s="579"/>
      <c r="G22" s="579"/>
      <c r="H22" s="2440" t="s">
        <v>762</v>
      </c>
      <c r="I22" s="2441"/>
      <c r="J22" s="2441"/>
      <c r="K22" s="2441"/>
      <c r="L22" s="2442"/>
      <c r="M22" s="295" t="s">
        <v>763</v>
      </c>
      <c r="N22" s="613"/>
      <c r="O22" s="613"/>
      <c r="P22" s="2443"/>
      <c r="Q22" s="2443"/>
      <c r="R22" s="2443"/>
      <c r="S22" s="2443"/>
      <c r="T22" s="2443"/>
      <c r="U22" s="2443"/>
      <c r="V22" s="2443"/>
      <c r="W22" s="2443"/>
      <c r="X22" s="2443"/>
      <c r="Y22" s="505" t="s">
        <v>512</v>
      </c>
      <c r="Z22" s="571" t="s">
        <v>515</v>
      </c>
      <c r="AA22" s="2281" t="s">
        <v>774</v>
      </c>
      <c r="AB22" s="2281"/>
      <c r="AC22" s="2281"/>
      <c r="AD22" s="578"/>
      <c r="AE22" s="176" t="s">
        <v>8</v>
      </c>
      <c r="AF22" s="168" t="s">
        <v>428</v>
      </c>
      <c r="AG22" s="177" t="s">
        <v>8</v>
      </c>
    </row>
    <row r="23" spans="2:33" s="571" customFormat="1" ht="18.75" customHeight="1">
      <c r="B23" s="523"/>
      <c r="C23" s="524"/>
      <c r="D23" s="524"/>
      <c r="E23" s="524"/>
      <c r="F23" s="524"/>
      <c r="G23" s="583"/>
      <c r="H23" s="619"/>
      <c r="I23" s="619"/>
      <c r="J23" s="619"/>
      <c r="K23" s="619"/>
      <c r="L23" s="619"/>
      <c r="M23" s="295"/>
      <c r="N23" s="613"/>
      <c r="O23" s="613"/>
      <c r="P23" s="613"/>
      <c r="Q23" s="613"/>
      <c r="R23" s="613"/>
      <c r="S23" s="613"/>
      <c r="T23" s="613"/>
      <c r="U23" s="613"/>
      <c r="V23" s="613"/>
      <c r="W23" s="567"/>
      <c r="X23" s="567"/>
      <c r="Y23" s="504"/>
      <c r="Z23" s="513"/>
      <c r="AA23" s="537"/>
      <c r="AB23" s="537"/>
      <c r="AC23" s="537"/>
      <c r="AD23" s="584"/>
      <c r="AE23" s="644"/>
      <c r="AF23" s="644"/>
      <c r="AG23" s="627"/>
    </row>
    <row r="24" spans="2:33" s="571" customFormat="1" ht="10.5" customHeight="1">
      <c r="B24" s="522"/>
      <c r="C24" s="520"/>
      <c r="D24" s="520"/>
      <c r="E24" s="520"/>
      <c r="F24" s="521"/>
      <c r="G24" s="581"/>
      <c r="H24" s="209"/>
      <c r="I24" s="209"/>
      <c r="J24" s="209"/>
      <c r="K24" s="209"/>
      <c r="L24" s="209"/>
      <c r="M24" s="296"/>
      <c r="N24" s="603"/>
      <c r="O24" s="603"/>
      <c r="P24" s="603"/>
      <c r="Q24" s="603"/>
      <c r="R24" s="603"/>
      <c r="S24" s="603"/>
      <c r="T24" s="603"/>
      <c r="U24" s="603"/>
      <c r="V24" s="603"/>
      <c r="W24" s="581"/>
      <c r="X24" s="581"/>
      <c r="Y24" s="507"/>
      <c r="Z24" s="581"/>
      <c r="AA24" s="535"/>
      <c r="AB24" s="535"/>
      <c r="AC24" s="535"/>
      <c r="AD24" s="581"/>
      <c r="AE24" s="297"/>
      <c r="AF24" s="209"/>
      <c r="AG24" s="241"/>
    </row>
    <row r="25" spans="2:33" s="571" customFormat="1" ht="18.75" customHeight="1">
      <c r="B25" s="528"/>
      <c r="C25" s="529"/>
      <c r="D25" s="529"/>
      <c r="E25" s="529"/>
      <c r="F25" s="530"/>
      <c r="H25" s="630" t="s">
        <v>775</v>
      </c>
      <c r="I25" s="621"/>
      <c r="J25" s="621"/>
      <c r="K25" s="621"/>
      <c r="L25" s="621"/>
      <c r="M25" s="207"/>
      <c r="N25" s="629"/>
      <c r="O25" s="629"/>
      <c r="P25" s="629"/>
      <c r="Q25" s="629"/>
      <c r="R25" s="629"/>
      <c r="S25" s="629"/>
      <c r="T25" s="629"/>
      <c r="U25" s="629"/>
      <c r="V25" s="629"/>
      <c r="Y25" s="527"/>
      <c r="AA25" s="536"/>
      <c r="AB25" s="536"/>
      <c r="AC25" s="536"/>
      <c r="AE25" s="210" t="s">
        <v>427</v>
      </c>
      <c r="AF25" s="153" t="s">
        <v>428</v>
      </c>
      <c r="AG25" s="211" t="s">
        <v>429</v>
      </c>
    </row>
    <row r="26" spans="2:33" s="571" customFormat="1" ht="18.75" customHeight="1">
      <c r="B26" s="2273" t="s">
        <v>776</v>
      </c>
      <c r="C26" s="1949"/>
      <c r="D26" s="1949"/>
      <c r="E26" s="1949"/>
      <c r="F26" s="2274"/>
      <c r="H26" s="630" t="s">
        <v>777</v>
      </c>
      <c r="I26" s="621"/>
      <c r="J26" s="621"/>
      <c r="K26" s="621"/>
      <c r="L26" s="621"/>
      <c r="M26" s="207"/>
      <c r="N26" s="629"/>
      <c r="O26" s="629"/>
      <c r="P26" s="629"/>
      <c r="Q26" s="629"/>
      <c r="R26" s="629"/>
      <c r="S26" s="629"/>
      <c r="T26" s="629"/>
      <c r="U26" s="629"/>
      <c r="V26" s="629"/>
      <c r="Y26" s="527"/>
      <c r="AA26" s="536"/>
      <c r="AB26" s="536"/>
      <c r="AC26" s="536"/>
      <c r="AE26" s="154"/>
      <c r="AF26" s="207"/>
      <c r="AG26" s="242"/>
    </row>
    <row r="27" spans="2:33" s="571" customFormat="1" ht="18.75" customHeight="1">
      <c r="B27" s="2273"/>
      <c r="C27" s="1949"/>
      <c r="D27" s="1949"/>
      <c r="E27" s="1949"/>
      <c r="F27" s="2274"/>
      <c r="H27" s="630" t="s">
        <v>778</v>
      </c>
      <c r="I27" s="621"/>
      <c r="J27" s="621"/>
      <c r="K27" s="621"/>
      <c r="L27" s="621"/>
      <c r="M27" s="207"/>
      <c r="N27" s="629"/>
      <c r="O27" s="629"/>
      <c r="P27" s="629"/>
      <c r="Q27" s="629"/>
      <c r="R27" s="629"/>
      <c r="S27" s="629"/>
      <c r="T27" s="629"/>
      <c r="U27" s="629"/>
      <c r="V27" s="629"/>
      <c r="Y27" s="527"/>
      <c r="AA27" s="536"/>
      <c r="AB27" s="536"/>
      <c r="AC27" s="536"/>
      <c r="AE27" s="176" t="s">
        <v>8</v>
      </c>
      <c r="AF27" s="168" t="s">
        <v>428</v>
      </c>
      <c r="AG27" s="177" t="s">
        <v>8</v>
      </c>
    </row>
    <row r="28" spans="2:33" s="571" customFormat="1" ht="18.75" customHeight="1">
      <c r="B28" s="2273"/>
      <c r="C28" s="1949"/>
      <c r="D28" s="1949"/>
      <c r="E28" s="1949"/>
      <c r="F28" s="2274"/>
      <c r="H28" s="630" t="s">
        <v>779</v>
      </c>
      <c r="I28" s="621"/>
      <c r="J28" s="621"/>
      <c r="K28" s="621"/>
      <c r="L28" s="621"/>
      <c r="M28" s="207"/>
      <c r="N28" s="629"/>
      <c r="O28" s="629"/>
      <c r="P28" s="629"/>
      <c r="Q28" s="629"/>
      <c r="R28" s="629"/>
      <c r="S28" s="629"/>
      <c r="T28" s="629"/>
      <c r="U28" s="629"/>
      <c r="V28" s="629"/>
      <c r="Y28" s="527"/>
      <c r="AA28" s="536"/>
      <c r="AB28" s="536"/>
      <c r="AC28" s="536"/>
      <c r="AE28" s="176" t="s">
        <v>8</v>
      </c>
      <c r="AF28" s="168" t="s">
        <v>428</v>
      </c>
      <c r="AG28" s="177" t="s">
        <v>8</v>
      </c>
    </row>
    <row r="29" spans="2:33" s="571" customFormat="1" ht="18.75" customHeight="1">
      <c r="B29" s="2273"/>
      <c r="C29" s="1949"/>
      <c r="D29" s="1949"/>
      <c r="E29" s="1949"/>
      <c r="F29" s="2274"/>
      <c r="H29" s="630" t="s">
        <v>780</v>
      </c>
      <c r="I29" s="621"/>
      <c r="J29" s="621"/>
      <c r="K29" s="621"/>
      <c r="L29" s="621"/>
      <c r="M29" s="207"/>
      <c r="N29" s="629"/>
      <c r="O29" s="629"/>
      <c r="P29" s="629"/>
      <c r="Q29" s="629"/>
      <c r="R29" s="629"/>
      <c r="S29" s="629"/>
      <c r="T29" s="629"/>
      <c r="U29" s="629"/>
      <c r="V29" s="629"/>
      <c r="Y29" s="527"/>
      <c r="AA29" s="536"/>
      <c r="AB29" s="536"/>
      <c r="AC29" s="536"/>
      <c r="AE29" s="176" t="s">
        <v>8</v>
      </c>
      <c r="AF29" s="168" t="s">
        <v>428</v>
      </c>
      <c r="AG29" s="177" t="s">
        <v>8</v>
      </c>
    </row>
    <row r="30" spans="2:33" s="571" customFormat="1" ht="18.75" customHeight="1">
      <c r="B30" s="2273"/>
      <c r="C30" s="1949"/>
      <c r="D30" s="1949"/>
      <c r="E30" s="1949"/>
      <c r="F30" s="2274"/>
      <c r="H30" s="630" t="s">
        <v>781</v>
      </c>
      <c r="I30" s="621"/>
      <c r="J30" s="621"/>
      <c r="K30" s="621"/>
      <c r="L30" s="621"/>
      <c r="M30" s="207"/>
      <c r="N30" s="629"/>
      <c r="O30" s="629"/>
      <c r="P30" s="629"/>
      <c r="Q30" s="629"/>
      <c r="R30" s="629"/>
      <c r="S30" s="629"/>
      <c r="T30" s="629"/>
      <c r="U30" s="629"/>
      <c r="V30" s="629"/>
      <c r="Y30" s="527"/>
      <c r="AA30" s="536"/>
      <c r="AB30" s="536"/>
      <c r="AC30" s="536"/>
      <c r="AE30" s="176" t="s">
        <v>8</v>
      </c>
      <c r="AF30" s="168" t="s">
        <v>428</v>
      </c>
      <c r="AG30" s="177" t="s">
        <v>8</v>
      </c>
    </row>
    <row r="31" spans="2:33" s="571" customFormat="1" ht="18.75" customHeight="1">
      <c r="B31" s="2273"/>
      <c r="C31" s="1949"/>
      <c r="D31" s="1949"/>
      <c r="E31" s="1949"/>
      <c r="F31" s="2274"/>
      <c r="H31" s="630" t="s">
        <v>782</v>
      </c>
      <c r="I31" s="621"/>
      <c r="J31" s="621"/>
      <c r="K31" s="621"/>
      <c r="L31" s="621"/>
      <c r="M31" s="207"/>
      <c r="N31" s="629"/>
      <c r="O31" s="629"/>
      <c r="P31" s="629"/>
      <c r="Q31" s="629"/>
      <c r="R31" s="629"/>
      <c r="S31" s="629"/>
      <c r="T31" s="629"/>
      <c r="U31" s="629"/>
      <c r="V31" s="629"/>
      <c r="W31" s="629"/>
      <c r="Z31" s="527"/>
      <c r="AB31" s="536"/>
      <c r="AC31" s="536"/>
      <c r="AD31" s="621"/>
      <c r="AE31" s="624"/>
      <c r="AF31" s="621"/>
      <c r="AG31" s="578"/>
    </row>
    <row r="32" spans="2:33" s="571" customFormat="1" ht="18.75" customHeight="1">
      <c r="B32" s="2273"/>
      <c r="C32" s="1949"/>
      <c r="D32" s="1949"/>
      <c r="E32" s="1949"/>
      <c r="F32" s="2274"/>
      <c r="H32" s="630"/>
      <c r="I32" s="2445" t="s">
        <v>434</v>
      </c>
      <c r="J32" s="2445"/>
      <c r="K32" s="2445"/>
      <c r="L32" s="2445"/>
      <c r="M32" s="2445"/>
      <c r="N32" s="2275"/>
      <c r="O32" s="2276"/>
      <c r="P32" s="2276"/>
      <c r="Q32" s="2276"/>
      <c r="R32" s="2276"/>
      <c r="S32" s="2276"/>
      <c r="T32" s="2276"/>
      <c r="U32" s="2276"/>
      <c r="V32" s="2276"/>
      <c r="W32" s="2276"/>
      <c r="X32" s="2276"/>
      <c r="Y32" s="2276"/>
      <c r="Z32" s="2276"/>
      <c r="AA32" s="2276"/>
      <c r="AB32" s="2277"/>
      <c r="AC32" s="628"/>
      <c r="AD32" s="621"/>
      <c r="AE32" s="624"/>
      <c r="AF32" s="621"/>
      <c r="AG32" s="578"/>
    </row>
    <row r="33" spans="1:34" s="571" customFormat="1" ht="18.75" customHeight="1">
      <c r="B33" s="2273"/>
      <c r="C33" s="1949"/>
      <c r="D33" s="1949"/>
      <c r="E33" s="1949"/>
      <c r="F33" s="2274"/>
      <c r="H33" s="630"/>
      <c r="I33" s="2445" t="s">
        <v>435</v>
      </c>
      <c r="J33" s="2445"/>
      <c r="K33" s="2445"/>
      <c r="L33" s="2445"/>
      <c r="M33" s="2445"/>
      <c r="N33" s="2275"/>
      <c r="O33" s="2276"/>
      <c r="P33" s="2276"/>
      <c r="Q33" s="2276"/>
      <c r="R33" s="2276"/>
      <c r="S33" s="2276"/>
      <c r="T33" s="2276"/>
      <c r="U33" s="2276"/>
      <c r="V33" s="2276"/>
      <c r="W33" s="2276"/>
      <c r="X33" s="2276"/>
      <c r="Y33" s="2276"/>
      <c r="Z33" s="2276"/>
      <c r="AA33" s="2276"/>
      <c r="AB33" s="2277"/>
      <c r="AC33" s="628"/>
      <c r="AD33" s="621"/>
      <c r="AE33" s="624"/>
      <c r="AF33" s="621"/>
      <c r="AG33" s="578"/>
    </row>
    <row r="34" spans="1:34" s="571" customFormat="1" ht="18.75" customHeight="1">
      <c r="B34" s="2273"/>
      <c r="C34" s="1949"/>
      <c r="D34" s="1949"/>
      <c r="E34" s="1949"/>
      <c r="F34" s="2274"/>
      <c r="H34" s="630"/>
      <c r="I34" s="2445" t="s">
        <v>436</v>
      </c>
      <c r="J34" s="2445"/>
      <c r="K34" s="2445"/>
      <c r="L34" s="2445"/>
      <c r="M34" s="2445"/>
      <c r="N34" s="2275"/>
      <c r="O34" s="2276"/>
      <c r="P34" s="2276"/>
      <c r="Q34" s="2276"/>
      <c r="R34" s="2276"/>
      <c r="S34" s="2276"/>
      <c r="T34" s="2276"/>
      <c r="U34" s="2276"/>
      <c r="V34" s="2276"/>
      <c r="W34" s="2276"/>
      <c r="X34" s="2276"/>
      <c r="Y34" s="2276"/>
      <c r="Z34" s="2276"/>
      <c r="AA34" s="2276"/>
      <c r="AB34" s="2277"/>
      <c r="AC34" s="628"/>
      <c r="AD34" s="621"/>
      <c r="AE34" s="624"/>
      <c r="AF34" s="621"/>
      <c r="AG34" s="578"/>
    </row>
    <row r="35" spans="1:34" s="571" customFormat="1" ht="33.75" customHeight="1">
      <c r="B35" s="2273"/>
      <c r="C35" s="1949"/>
      <c r="D35" s="1949"/>
      <c r="E35" s="1949"/>
      <c r="F35" s="2274"/>
      <c r="H35" s="2446" t="s">
        <v>783</v>
      </c>
      <c r="I35" s="2446"/>
      <c r="J35" s="2446"/>
      <c r="K35" s="2446"/>
      <c r="L35" s="2446"/>
      <c r="M35" s="2446"/>
      <c r="N35" s="2446"/>
      <c r="O35" s="2446"/>
      <c r="P35" s="2446"/>
      <c r="Q35" s="2446"/>
      <c r="R35" s="2446"/>
      <c r="S35" s="2446"/>
      <c r="T35" s="2446"/>
      <c r="U35" s="2446"/>
      <c r="V35" s="2446"/>
      <c r="W35" s="2446"/>
      <c r="X35" s="2446"/>
      <c r="Y35" s="2446"/>
      <c r="Z35" s="2446"/>
      <c r="AA35" s="2446"/>
      <c r="AB35" s="2446"/>
      <c r="AC35" s="2446"/>
      <c r="AE35" s="624"/>
      <c r="AF35" s="621"/>
      <c r="AG35" s="208"/>
    </row>
    <row r="36" spans="1:34" s="571" customFormat="1" ht="36" customHeight="1">
      <c r="B36" s="2273"/>
      <c r="C36" s="1949"/>
      <c r="D36" s="1949"/>
      <c r="E36" s="1949"/>
      <c r="F36" s="2274"/>
      <c r="H36" s="2281" t="s">
        <v>1378</v>
      </c>
      <c r="I36" s="2281"/>
      <c r="J36" s="2281"/>
      <c r="K36" s="2281"/>
      <c r="L36" s="2281"/>
      <c r="M36" s="2281"/>
      <c r="N36" s="2281"/>
      <c r="O36" s="2281"/>
      <c r="P36" s="2281"/>
      <c r="Q36" s="2281"/>
      <c r="R36" s="2281"/>
      <c r="S36" s="2281"/>
      <c r="T36" s="2281"/>
      <c r="U36" s="2281"/>
      <c r="V36" s="2281"/>
      <c r="W36" s="2281"/>
      <c r="X36" s="2281"/>
      <c r="Y36" s="2281"/>
      <c r="Z36" s="2281"/>
      <c r="AA36" s="2281"/>
      <c r="AB36" s="2281"/>
      <c r="AC36" s="2281"/>
      <c r="AD36" s="2355"/>
      <c r="AE36" s="176" t="s">
        <v>8</v>
      </c>
      <c r="AF36" s="168" t="s">
        <v>428</v>
      </c>
      <c r="AG36" s="177" t="s">
        <v>8</v>
      </c>
    </row>
    <row r="37" spans="1:34" s="571" customFormat="1" ht="18.75" customHeight="1">
      <c r="B37" s="2273"/>
      <c r="C37" s="1949"/>
      <c r="D37" s="1949"/>
      <c r="E37" s="1949"/>
      <c r="F37" s="2274"/>
      <c r="H37" s="630" t="s">
        <v>784</v>
      </c>
      <c r="I37" s="536"/>
      <c r="J37" s="536"/>
      <c r="K37" s="536"/>
      <c r="L37" s="536"/>
      <c r="M37" s="536"/>
      <c r="N37" s="536"/>
      <c r="O37" s="536"/>
      <c r="P37" s="536"/>
      <c r="Q37" s="536"/>
      <c r="R37" s="536"/>
      <c r="S37" s="536"/>
      <c r="T37" s="536"/>
      <c r="U37" s="536"/>
      <c r="V37" s="536"/>
      <c r="W37" s="536"/>
      <c r="X37" s="536"/>
      <c r="Y37" s="536"/>
      <c r="Z37" s="536"/>
      <c r="AA37" s="536"/>
      <c r="AB37" s="536"/>
      <c r="AC37" s="536"/>
      <c r="AE37" s="176" t="s">
        <v>8</v>
      </c>
      <c r="AF37" s="168" t="s">
        <v>428</v>
      </c>
      <c r="AG37" s="177" t="s">
        <v>8</v>
      </c>
    </row>
    <row r="38" spans="1:34" s="571" customFormat="1" ht="18.75" customHeight="1">
      <c r="A38" s="578"/>
      <c r="B38" s="1939"/>
      <c r="C38" s="1939"/>
      <c r="D38" s="1939"/>
      <c r="E38" s="1939"/>
      <c r="F38" s="2296"/>
      <c r="G38" s="579"/>
      <c r="H38" s="630" t="s">
        <v>785</v>
      </c>
      <c r="I38" s="621"/>
      <c r="J38" s="621"/>
      <c r="K38" s="621"/>
      <c r="L38" s="621"/>
      <c r="M38" s="207"/>
      <c r="N38" s="629"/>
      <c r="O38" s="629"/>
      <c r="P38" s="629"/>
      <c r="Q38" s="629"/>
      <c r="R38" s="629"/>
      <c r="S38" s="629"/>
      <c r="T38" s="629"/>
      <c r="U38" s="629"/>
      <c r="V38" s="629"/>
      <c r="Y38" s="527"/>
      <c r="AA38" s="536"/>
      <c r="AB38" s="536"/>
      <c r="AC38" s="536"/>
      <c r="AE38" s="176" t="s">
        <v>8</v>
      </c>
      <c r="AF38" s="168" t="s">
        <v>428</v>
      </c>
      <c r="AG38" s="177" t="s">
        <v>8</v>
      </c>
    </row>
    <row r="39" spans="1:34" s="571" customFormat="1" ht="18.75" customHeight="1">
      <c r="B39" s="2273"/>
      <c r="C39" s="2270"/>
      <c r="D39" s="1949"/>
      <c r="E39" s="1949"/>
      <c r="F39" s="2274"/>
      <c r="H39" s="630" t="s">
        <v>786</v>
      </c>
      <c r="I39" s="621"/>
      <c r="J39" s="621"/>
      <c r="K39" s="621"/>
      <c r="L39" s="621"/>
      <c r="M39" s="207"/>
      <c r="N39" s="629"/>
      <c r="O39" s="629"/>
      <c r="P39" s="629"/>
      <c r="Q39" s="629"/>
      <c r="R39" s="629"/>
      <c r="S39" s="629"/>
      <c r="T39" s="629"/>
      <c r="U39" s="629"/>
      <c r="V39" s="629"/>
      <c r="Y39" s="527"/>
      <c r="AA39" s="536"/>
      <c r="AB39" s="536"/>
      <c r="AC39" s="536"/>
      <c r="AE39" s="176" t="s">
        <v>8</v>
      </c>
      <c r="AF39" s="168" t="s">
        <v>428</v>
      </c>
      <c r="AG39" s="177" t="s">
        <v>8</v>
      </c>
    </row>
    <row r="40" spans="1:34" s="571" customFormat="1" ht="18.75" customHeight="1">
      <c r="B40" s="528"/>
      <c r="C40" s="529"/>
      <c r="D40" s="529"/>
      <c r="E40" s="529"/>
      <c r="F40" s="530"/>
      <c r="H40" s="630" t="s">
        <v>787</v>
      </c>
      <c r="I40" s="621"/>
      <c r="J40" s="621"/>
      <c r="K40" s="621"/>
      <c r="L40" s="621"/>
      <c r="M40" s="207"/>
      <c r="N40" s="629"/>
      <c r="O40" s="629"/>
      <c r="P40" s="629"/>
      <c r="Q40" s="629"/>
      <c r="R40" s="629"/>
      <c r="S40" s="629"/>
      <c r="T40" s="629"/>
      <c r="U40" s="629"/>
      <c r="V40" s="629"/>
      <c r="Y40" s="527"/>
      <c r="AA40" s="536"/>
      <c r="AB40" s="536"/>
      <c r="AC40" s="536"/>
      <c r="AE40" s="176" t="s">
        <v>8</v>
      </c>
      <c r="AF40" s="168" t="s">
        <v>428</v>
      </c>
      <c r="AG40" s="177" t="s">
        <v>8</v>
      </c>
    </row>
    <row r="41" spans="1:34" s="571" customFormat="1" ht="18.75" customHeight="1">
      <c r="B41" s="528"/>
      <c r="C41" s="529"/>
      <c r="D41" s="529"/>
      <c r="E41" s="529"/>
      <c r="F41" s="530"/>
      <c r="H41" s="630" t="s">
        <v>788</v>
      </c>
      <c r="I41" s="621"/>
      <c r="J41" s="621"/>
      <c r="K41" s="621"/>
      <c r="L41" s="621"/>
      <c r="M41" s="207"/>
      <c r="N41" s="629"/>
      <c r="O41" s="629"/>
      <c r="P41" s="629"/>
      <c r="Q41" s="629"/>
      <c r="R41" s="629"/>
      <c r="S41" s="629"/>
      <c r="T41" s="629"/>
      <c r="U41" s="629"/>
      <c r="V41" s="629"/>
      <c r="Y41" s="527"/>
      <c r="AA41" s="536"/>
      <c r="AB41" s="536"/>
      <c r="AC41" s="536"/>
      <c r="AE41" s="176" t="s">
        <v>8</v>
      </c>
      <c r="AF41" s="168" t="s">
        <v>428</v>
      </c>
      <c r="AG41" s="177" t="s">
        <v>8</v>
      </c>
    </row>
    <row r="42" spans="1:34" s="571" customFormat="1" ht="18.75" customHeight="1">
      <c r="B42" s="523"/>
      <c r="C42" s="524"/>
      <c r="D42" s="524"/>
      <c r="E42" s="524"/>
      <c r="F42" s="525"/>
      <c r="G42" s="513"/>
      <c r="H42" s="645"/>
      <c r="I42" s="644"/>
      <c r="J42" s="644"/>
      <c r="K42" s="644"/>
      <c r="L42" s="644"/>
      <c r="M42" s="298"/>
      <c r="N42" s="604"/>
      <c r="O42" s="604"/>
      <c r="P42" s="604"/>
      <c r="Q42" s="604"/>
      <c r="R42" s="604"/>
      <c r="S42" s="604"/>
      <c r="T42" s="604"/>
      <c r="U42" s="604"/>
      <c r="V42" s="604"/>
      <c r="W42" s="513"/>
      <c r="X42" s="513"/>
      <c r="Y42" s="510"/>
      <c r="Z42" s="513"/>
      <c r="AA42" s="537"/>
      <c r="AB42" s="537"/>
      <c r="AC42" s="537"/>
      <c r="AD42" s="513"/>
      <c r="AE42" s="626"/>
      <c r="AF42" s="644"/>
      <c r="AG42" s="627"/>
    </row>
    <row r="43" spans="1:34" s="571" customFormat="1" ht="33" customHeight="1">
      <c r="B43" s="1949" t="s">
        <v>789</v>
      </c>
      <c r="C43" s="1949"/>
      <c r="D43" s="1949"/>
      <c r="E43" s="1949"/>
      <c r="F43" s="1949"/>
      <c r="G43" s="1949"/>
      <c r="H43" s="1949"/>
      <c r="I43" s="1949"/>
      <c r="J43" s="1949"/>
      <c r="K43" s="1949"/>
      <c r="L43" s="1949"/>
      <c r="M43" s="1949"/>
      <c r="N43" s="1949"/>
      <c r="O43" s="1949"/>
      <c r="P43" s="1949"/>
      <c r="Q43" s="1949"/>
      <c r="R43" s="1949"/>
      <c r="S43" s="1949"/>
      <c r="T43" s="1949"/>
      <c r="U43" s="1949"/>
      <c r="V43" s="1949"/>
      <c r="W43" s="1949"/>
      <c r="X43" s="1949"/>
      <c r="Y43" s="1949"/>
      <c r="Z43" s="1949"/>
      <c r="AA43" s="1949"/>
      <c r="AB43" s="1949"/>
      <c r="AC43" s="1949"/>
      <c r="AD43" s="1949"/>
      <c r="AE43" s="1949"/>
      <c r="AF43" s="529"/>
    </row>
    <row r="44" spans="1:34" s="571" customFormat="1" ht="47.25" customHeight="1">
      <c r="B44" s="1949" t="s">
        <v>790</v>
      </c>
      <c r="C44" s="1949"/>
      <c r="D44" s="1949"/>
      <c r="E44" s="1949"/>
      <c r="F44" s="1949"/>
      <c r="G44" s="1949"/>
      <c r="H44" s="1949"/>
      <c r="I44" s="1949"/>
      <c r="J44" s="1949"/>
      <c r="K44" s="1949"/>
      <c r="L44" s="1949"/>
      <c r="M44" s="1949"/>
      <c r="N44" s="1949"/>
      <c r="O44" s="1949"/>
      <c r="P44" s="1949"/>
      <c r="Q44" s="1949"/>
      <c r="R44" s="1949"/>
      <c r="S44" s="1949"/>
      <c r="T44" s="1949"/>
      <c r="U44" s="1949"/>
      <c r="V44" s="1949"/>
      <c r="W44" s="1949"/>
      <c r="X44" s="1949"/>
      <c r="Y44" s="1949"/>
      <c r="Z44" s="1949"/>
      <c r="AA44" s="1949"/>
      <c r="AB44" s="1949"/>
      <c r="AC44" s="1949"/>
      <c r="AD44" s="1949"/>
      <c r="AE44" s="1949"/>
      <c r="AF44" s="1949"/>
      <c r="AG44" s="1949"/>
    </row>
    <row r="45" spans="1:34" s="571" customFormat="1" ht="27" customHeight="1">
      <c r="B45" s="2444" t="s">
        <v>791</v>
      </c>
      <c r="C45" s="2444"/>
      <c r="D45" s="2444"/>
      <c r="E45" s="2444"/>
      <c r="F45" s="2444"/>
      <c r="G45" s="2444"/>
      <c r="H45" s="2444"/>
      <c r="I45" s="2444"/>
      <c r="J45" s="2444"/>
      <c r="K45" s="2444"/>
      <c r="L45" s="2444"/>
      <c r="M45" s="2444"/>
      <c r="N45" s="2444"/>
      <c r="O45" s="2444"/>
      <c r="P45" s="2444"/>
      <c r="Q45" s="2444"/>
      <c r="R45" s="2444"/>
      <c r="S45" s="2444"/>
      <c r="T45" s="2444"/>
      <c r="U45" s="2444"/>
      <c r="V45" s="2444"/>
      <c r="W45" s="2444"/>
      <c r="X45" s="2444"/>
      <c r="Y45" s="2444"/>
      <c r="Z45" s="2444"/>
      <c r="AA45" s="2444"/>
      <c r="AB45" s="2444"/>
      <c r="AC45" s="2444"/>
      <c r="AD45" s="2444"/>
      <c r="AE45" s="2444"/>
      <c r="AF45" s="2444"/>
      <c r="AG45" s="2444"/>
      <c r="AH45" s="2444"/>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7"/>
  <sheetViews>
    <sheetView view="pageBreakPreview" zoomScaleNormal="100" zoomScaleSheetLayoutView="100" workbookViewId="0">
      <selection activeCell="AJ20" sqref="AJ20"/>
    </sheetView>
  </sheetViews>
  <sheetFormatPr defaultColWidth="2.5703125" defaultRowHeight="13.5"/>
  <cols>
    <col min="1" max="16384" width="2.5703125" style="1254"/>
  </cols>
  <sheetData>
    <row r="1" spans="1:36" ht="15.2" customHeight="1">
      <c r="A1" s="1254" t="s">
        <v>2309</v>
      </c>
    </row>
    <row r="2" spans="1:36" ht="17.25">
      <c r="A2" s="2362" t="s">
        <v>2310</v>
      </c>
      <c r="B2" s="2362"/>
      <c r="C2" s="2362"/>
      <c r="D2" s="2362"/>
      <c r="E2" s="2362"/>
      <c r="F2" s="2362"/>
      <c r="G2" s="2362"/>
      <c r="H2" s="2362"/>
      <c r="I2" s="2362"/>
      <c r="J2" s="2362"/>
      <c r="K2" s="2362"/>
      <c r="L2" s="2362"/>
      <c r="M2" s="2362"/>
      <c r="N2" s="2362"/>
      <c r="O2" s="2362"/>
      <c r="P2" s="2362"/>
      <c r="Q2" s="2362"/>
      <c r="R2" s="2362"/>
      <c r="S2" s="2362"/>
      <c r="T2" s="2362"/>
      <c r="U2" s="2362"/>
      <c r="V2" s="2362"/>
      <c r="W2" s="2362"/>
      <c r="X2" s="2362"/>
      <c r="Y2" s="2362"/>
      <c r="Z2" s="2362"/>
      <c r="AA2" s="2362"/>
      <c r="AB2" s="2362"/>
      <c r="AC2" s="2362"/>
      <c r="AD2" s="2362"/>
      <c r="AE2" s="2362"/>
      <c r="AF2" s="2362"/>
      <c r="AG2" s="2362"/>
      <c r="AH2" s="2362"/>
      <c r="AI2" s="2362"/>
    </row>
    <row r="3" spans="1:36" ht="15.2" customHeight="1"/>
    <row r="4" spans="1:36" s="1256" customFormat="1" ht="15.2" customHeight="1">
      <c r="A4" s="1255"/>
      <c r="H4" s="1257"/>
      <c r="I4" s="1258"/>
      <c r="J4" s="1258"/>
      <c r="K4" s="1259"/>
      <c r="L4" s="1259"/>
      <c r="M4" s="1259"/>
      <c r="N4" s="1259"/>
      <c r="O4" s="1259"/>
      <c r="P4" s="1259"/>
      <c r="Q4" s="1259"/>
      <c r="R4" s="1259"/>
      <c r="S4" s="1259"/>
      <c r="T4" s="1259"/>
      <c r="U4" s="2363" t="s">
        <v>337</v>
      </c>
      <c r="V4" s="2363"/>
      <c r="W4" s="2363"/>
      <c r="X4" s="2363"/>
      <c r="Y4" s="2363"/>
      <c r="Z4" s="1260">
        <v>3</v>
      </c>
      <c r="AA4" s="1261">
        <v>4</v>
      </c>
      <c r="AB4" s="1261"/>
      <c r="AC4" s="1261"/>
      <c r="AD4" s="1261"/>
      <c r="AE4" s="1261"/>
      <c r="AF4" s="1261"/>
      <c r="AG4" s="1261"/>
      <c r="AH4" s="1261"/>
      <c r="AI4" s="1262"/>
    </row>
    <row r="5" spans="1:36" s="1256" customFormat="1" ht="15.2" customHeight="1">
      <c r="A5" s="1255"/>
      <c r="H5" s="1257"/>
      <c r="I5" s="1263"/>
      <c r="J5" s="1263"/>
      <c r="K5" s="1264"/>
      <c r="L5" s="1263"/>
      <c r="M5" s="1263"/>
      <c r="N5" s="1263"/>
      <c r="O5" s="1263"/>
      <c r="P5" s="1263"/>
      <c r="Q5" s="1263"/>
      <c r="R5" s="1263"/>
      <c r="S5" s="1263"/>
      <c r="T5" s="1263"/>
      <c r="U5" s="2363" t="s">
        <v>2311</v>
      </c>
      <c r="V5" s="2363"/>
      <c r="W5" s="2363"/>
      <c r="X5" s="2363"/>
      <c r="Y5" s="2363"/>
      <c r="Z5" s="2364"/>
      <c r="AA5" s="2365"/>
      <c r="AB5" s="2365"/>
      <c r="AC5" s="2365"/>
      <c r="AD5" s="2365"/>
      <c r="AE5" s="2365"/>
      <c r="AF5" s="2365"/>
      <c r="AG5" s="2365"/>
      <c r="AH5" s="2365"/>
      <c r="AI5" s="2366"/>
    </row>
    <row r="6" spans="1:36" ht="15.2" customHeight="1">
      <c r="A6" s="1265"/>
      <c r="H6" s="1266"/>
      <c r="I6" s="1267"/>
      <c r="J6" s="1267"/>
      <c r="K6" s="1267"/>
      <c r="L6" s="1267"/>
      <c r="M6" s="1267"/>
      <c r="N6" s="1267"/>
      <c r="O6" s="1267"/>
      <c r="P6" s="1267"/>
      <c r="Q6" s="1267"/>
      <c r="R6" s="1267"/>
      <c r="S6" s="1267"/>
      <c r="T6" s="1267"/>
      <c r="U6" s="1268"/>
      <c r="V6" s="1268"/>
      <c r="W6" s="1268"/>
      <c r="X6" s="1268"/>
      <c r="Y6" s="1268"/>
      <c r="Z6" s="1269"/>
      <c r="AA6" s="1269"/>
      <c r="AB6" s="1269"/>
      <c r="AC6" s="1269"/>
      <c r="AD6" s="1269"/>
      <c r="AE6" s="1269"/>
      <c r="AF6" s="1269"/>
      <c r="AG6" s="1269"/>
      <c r="AH6" s="1269"/>
      <c r="AI6" s="1269"/>
    </row>
    <row r="7" spans="1:36" ht="15.2" customHeight="1">
      <c r="A7" s="2394" t="s">
        <v>2312</v>
      </c>
      <c r="B7" s="2381"/>
      <c r="C7" s="2381"/>
      <c r="D7" s="2381"/>
      <c r="E7" s="2381"/>
      <c r="F7" s="2381"/>
      <c r="G7" s="2382"/>
      <c r="H7" s="1270"/>
      <c r="I7" s="1270"/>
      <c r="J7" s="1270"/>
      <c r="K7" s="1270"/>
      <c r="L7" s="1270"/>
      <c r="M7" s="1270"/>
      <c r="N7" s="1270"/>
      <c r="O7" s="1270"/>
      <c r="P7" s="1270"/>
      <c r="Q7" s="1270"/>
      <c r="R7" s="1270"/>
      <c r="S7" s="1270"/>
      <c r="T7" s="1270"/>
      <c r="U7" s="1271"/>
      <c r="V7" s="1271"/>
      <c r="W7" s="1271"/>
      <c r="X7" s="1271"/>
      <c r="Y7" s="1271"/>
      <c r="Z7" s="1272"/>
      <c r="AA7" s="1272"/>
      <c r="AB7" s="1272"/>
      <c r="AC7" s="1272"/>
      <c r="AD7" s="1272"/>
      <c r="AE7" s="1272"/>
      <c r="AF7" s="1272"/>
      <c r="AG7" s="1272"/>
      <c r="AH7" s="1272"/>
      <c r="AI7" s="1273"/>
    </row>
    <row r="8" spans="1:36" ht="15.2" customHeight="1">
      <c r="A8" s="2416"/>
      <c r="B8" s="2383"/>
      <c r="C8" s="2383"/>
      <c r="D8" s="2383"/>
      <c r="E8" s="2383"/>
      <c r="F8" s="2383"/>
      <c r="G8" s="2384"/>
      <c r="H8" s="1267"/>
      <c r="I8" s="1267"/>
      <c r="J8" s="1267"/>
      <c r="K8" s="1267"/>
      <c r="M8" s="1274" t="s">
        <v>2313</v>
      </c>
      <c r="N8" s="2383"/>
      <c r="O8" s="2383"/>
      <c r="P8" s="1275" t="s">
        <v>2314</v>
      </c>
      <c r="Q8" s="1269"/>
      <c r="R8" s="1269"/>
      <c r="S8" s="1269" t="s">
        <v>2315</v>
      </c>
      <c r="U8" s="1267" t="s">
        <v>897</v>
      </c>
      <c r="W8" s="1275"/>
      <c r="X8" s="1276" t="s">
        <v>2316</v>
      </c>
      <c r="Y8" s="1275"/>
      <c r="Z8" s="1275"/>
      <c r="AA8" s="1275" t="s">
        <v>2314</v>
      </c>
      <c r="AB8" s="1269"/>
      <c r="AC8" s="1269"/>
      <c r="AD8" s="1269" t="s">
        <v>2315</v>
      </c>
      <c r="AE8" s="1269"/>
      <c r="AF8" s="1269"/>
      <c r="AG8" s="1269"/>
      <c r="AH8" s="1269"/>
      <c r="AI8" s="1277"/>
    </row>
    <row r="9" spans="1:36" s="1256" customFormat="1" ht="15.2" customHeight="1">
      <c r="A9" s="2395"/>
      <c r="B9" s="2386"/>
      <c r="C9" s="2386"/>
      <c r="D9" s="2386"/>
      <c r="E9" s="2386"/>
      <c r="F9" s="2386"/>
      <c r="G9" s="2396"/>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9"/>
    </row>
    <row r="10" spans="1:36" ht="15.2" customHeight="1">
      <c r="A10" s="1280" t="s">
        <v>635</v>
      </c>
      <c r="B10" s="1269" t="s">
        <v>2317</v>
      </c>
      <c r="C10" s="1280"/>
      <c r="D10" s="1280"/>
      <c r="E10" s="1280"/>
      <c r="F10" s="1280"/>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row>
    <row r="11" spans="1:36" ht="15.2" customHeight="1">
      <c r="A11" s="1280"/>
      <c r="B11" s="1280"/>
      <c r="C11" s="1280"/>
      <c r="D11" s="1280"/>
      <c r="E11" s="1280"/>
      <c r="F11" s="1280"/>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row>
    <row r="12" spans="1:36" ht="15.2" customHeight="1">
      <c r="A12" s="2420" t="s">
        <v>2318</v>
      </c>
      <c r="B12" s="2420"/>
      <c r="C12" s="2420"/>
      <c r="D12" s="2420"/>
      <c r="E12" s="2420"/>
      <c r="F12" s="2420"/>
      <c r="G12" s="2420"/>
      <c r="H12" s="2452" t="s">
        <v>2319</v>
      </c>
      <c r="I12" s="2420"/>
      <c r="J12" s="2420"/>
      <c r="K12" s="2420"/>
      <c r="L12" s="2420"/>
      <c r="M12" s="2420"/>
      <c r="N12" s="2420"/>
      <c r="O12" s="2420" t="s">
        <v>2320</v>
      </c>
      <c r="P12" s="2420"/>
      <c r="Q12" s="2420"/>
      <c r="R12" s="2420"/>
      <c r="S12" s="2420"/>
      <c r="T12" s="2420"/>
      <c r="U12" s="2420"/>
      <c r="V12" s="2453"/>
      <c r="W12" s="2453"/>
      <c r="X12" s="2453"/>
      <c r="Y12" s="2453"/>
      <c r="Z12" s="2453"/>
      <c r="AA12" s="2453"/>
      <c r="AB12" s="2416"/>
      <c r="AC12" s="2391"/>
      <c r="AD12" s="2391"/>
      <c r="AE12" s="2391"/>
      <c r="AF12" s="2391"/>
      <c r="AG12" s="2391"/>
      <c r="AH12" s="2391"/>
      <c r="AI12" s="2391"/>
      <c r="AJ12" s="1267"/>
    </row>
    <row r="13" spans="1:36" ht="28.5" customHeight="1">
      <c r="A13" s="2420"/>
      <c r="B13" s="2420"/>
      <c r="C13" s="2420"/>
      <c r="D13" s="2420"/>
      <c r="E13" s="2420"/>
      <c r="F13" s="2420"/>
      <c r="G13" s="2420"/>
      <c r="H13" s="2420"/>
      <c r="I13" s="2420"/>
      <c r="J13" s="2420"/>
      <c r="K13" s="2420"/>
      <c r="L13" s="2420"/>
      <c r="M13" s="2420"/>
      <c r="N13" s="2420"/>
      <c r="O13" s="2420"/>
      <c r="P13" s="2420"/>
      <c r="Q13" s="2420"/>
      <c r="R13" s="2420"/>
      <c r="S13" s="2420"/>
      <c r="T13" s="2420"/>
      <c r="U13" s="2420"/>
      <c r="V13" s="2453"/>
      <c r="W13" s="2453"/>
      <c r="X13" s="2453"/>
      <c r="Y13" s="2453"/>
      <c r="Z13" s="2453"/>
      <c r="AA13" s="2453"/>
      <c r="AB13" s="2416"/>
      <c r="AC13" s="2391"/>
      <c r="AD13" s="2391"/>
      <c r="AE13" s="2391"/>
      <c r="AF13" s="2391"/>
      <c r="AG13" s="2391"/>
      <c r="AH13" s="2391"/>
      <c r="AI13" s="2391"/>
      <c r="AJ13" s="1267"/>
    </row>
    <row r="14" spans="1:36" ht="15.2" customHeight="1">
      <c r="A14" s="2452" t="s">
        <v>2321</v>
      </c>
      <c r="B14" s="2420"/>
      <c r="C14" s="2420"/>
      <c r="D14" s="2420"/>
      <c r="E14" s="2420"/>
      <c r="F14" s="2420"/>
      <c r="G14" s="2420"/>
      <c r="H14" s="2449"/>
      <c r="I14" s="2449"/>
      <c r="J14" s="2449"/>
      <c r="K14" s="2449"/>
      <c r="L14" s="2449"/>
      <c r="M14" s="2449"/>
      <c r="N14" s="2449"/>
      <c r="O14" s="2449"/>
      <c r="P14" s="2449"/>
      <c r="Q14" s="2449"/>
      <c r="R14" s="2449"/>
      <c r="S14" s="2449"/>
      <c r="T14" s="2449"/>
      <c r="U14" s="2449"/>
      <c r="V14" s="2450"/>
      <c r="W14" s="2450"/>
      <c r="X14" s="2450"/>
      <c r="Y14" s="2450"/>
      <c r="Z14" s="2450"/>
      <c r="AA14" s="2450"/>
      <c r="AB14" s="2451"/>
      <c r="AC14" s="2393"/>
      <c r="AD14" s="2393"/>
      <c r="AE14" s="2393"/>
      <c r="AF14" s="2393"/>
      <c r="AG14" s="2393"/>
      <c r="AH14" s="2393"/>
      <c r="AI14" s="2393"/>
    </row>
    <row r="15" spans="1:36" ht="15.2" customHeight="1">
      <c r="A15" s="2420"/>
      <c r="B15" s="2420"/>
      <c r="C15" s="2420"/>
      <c r="D15" s="2420"/>
      <c r="E15" s="2420"/>
      <c r="F15" s="2420"/>
      <c r="G15" s="2420"/>
      <c r="H15" s="2449"/>
      <c r="I15" s="2449"/>
      <c r="J15" s="2449"/>
      <c r="K15" s="2449"/>
      <c r="L15" s="2449"/>
      <c r="M15" s="2449"/>
      <c r="N15" s="2449"/>
      <c r="O15" s="2449"/>
      <c r="P15" s="2449"/>
      <c r="Q15" s="2449"/>
      <c r="R15" s="2449"/>
      <c r="S15" s="2449"/>
      <c r="T15" s="2449"/>
      <c r="U15" s="2449"/>
      <c r="V15" s="2450"/>
      <c r="W15" s="2450"/>
      <c r="X15" s="2450"/>
      <c r="Y15" s="2450"/>
      <c r="Z15" s="2450"/>
      <c r="AA15" s="2450"/>
      <c r="AB15" s="2451"/>
      <c r="AC15" s="2448"/>
      <c r="AD15" s="2448"/>
      <c r="AE15" s="2448"/>
      <c r="AF15" s="2448"/>
      <c r="AG15" s="2448"/>
      <c r="AH15" s="2448"/>
      <c r="AI15" s="2448"/>
    </row>
    <row r="16" spans="1:36" ht="15.2" customHeight="1">
      <c r="A16" s="2420"/>
      <c r="B16" s="2420"/>
      <c r="C16" s="2420"/>
      <c r="D16" s="2420"/>
      <c r="E16" s="2420"/>
      <c r="F16" s="2420"/>
      <c r="G16" s="2420"/>
      <c r="H16" s="2449"/>
      <c r="I16" s="2449"/>
      <c r="J16" s="2449"/>
      <c r="K16" s="2449"/>
      <c r="L16" s="2449"/>
      <c r="M16" s="2449"/>
      <c r="N16" s="2449"/>
      <c r="O16" s="2449"/>
      <c r="P16" s="2449"/>
      <c r="Q16" s="2449"/>
      <c r="R16" s="2449"/>
      <c r="S16" s="2449"/>
      <c r="T16" s="2449"/>
      <c r="U16" s="2449"/>
      <c r="V16" s="2450"/>
      <c r="W16" s="2450"/>
      <c r="X16" s="2450"/>
      <c r="Y16" s="2450"/>
      <c r="Z16" s="2450"/>
      <c r="AA16" s="2450"/>
      <c r="AB16" s="2451"/>
      <c r="AC16" s="1274"/>
      <c r="AD16" s="2393"/>
      <c r="AE16" s="2393"/>
      <c r="AF16" s="2393"/>
      <c r="AG16" s="2393"/>
      <c r="AH16" s="2393"/>
      <c r="AI16" s="1267"/>
    </row>
    <row r="17" spans="1:35" ht="15.2" customHeight="1">
      <c r="A17" s="2420" t="s">
        <v>2322</v>
      </c>
      <c r="B17" s="2420"/>
      <c r="C17" s="2420"/>
      <c r="D17" s="2420"/>
      <c r="E17" s="2420"/>
      <c r="F17" s="2420"/>
      <c r="G17" s="2420"/>
      <c r="H17" s="2449"/>
      <c r="I17" s="2449"/>
      <c r="J17" s="2449"/>
      <c r="K17" s="2449"/>
      <c r="L17" s="2449"/>
      <c r="M17" s="2449"/>
      <c r="N17" s="2449"/>
      <c r="O17" s="2449"/>
      <c r="P17" s="2449"/>
      <c r="Q17" s="2449"/>
      <c r="R17" s="2449"/>
      <c r="S17" s="2449"/>
      <c r="T17" s="2449"/>
      <c r="U17" s="2449"/>
      <c r="V17" s="2450"/>
      <c r="W17" s="2450"/>
      <c r="X17" s="2450"/>
      <c r="Y17" s="2450"/>
      <c r="Z17" s="2450"/>
      <c r="AA17" s="2450"/>
      <c r="AB17" s="2451"/>
      <c r="AC17" s="2393"/>
      <c r="AD17" s="2393"/>
      <c r="AE17" s="2393"/>
      <c r="AF17" s="2393"/>
      <c r="AG17" s="2393"/>
      <c r="AH17" s="2393"/>
      <c r="AI17" s="2393"/>
    </row>
    <row r="18" spans="1:35" ht="15.2" customHeight="1">
      <c r="A18" s="2420"/>
      <c r="B18" s="2420"/>
      <c r="C18" s="2420"/>
      <c r="D18" s="2420"/>
      <c r="E18" s="2420"/>
      <c r="F18" s="2420"/>
      <c r="G18" s="2420"/>
      <c r="H18" s="2449"/>
      <c r="I18" s="2449"/>
      <c r="J18" s="2449"/>
      <c r="K18" s="2449"/>
      <c r="L18" s="2449"/>
      <c r="M18" s="2449"/>
      <c r="N18" s="2449"/>
      <c r="O18" s="2449"/>
      <c r="P18" s="2449"/>
      <c r="Q18" s="2449"/>
      <c r="R18" s="2449"/>
      <c r="S18" s="2449"/>
      <c r="T18" s="2449"/>
      <c r="U18" s="2449"/>
      <c r="V18" s="2450"/>
      <c r="W18" s="2450"/>
      <c r="X18" s="2450"/>
      <c r="Y18" s="2450"/>
      <c r="Z18" s="2450"/>
      <c r="AA18" s="2450"/>
      <c r="AB18" s="2451"/>
      <c r="AC18" s="2393"/>
      <c r="AD18" s="2393"/>
      <c r="AE18" s="2393"/>
      <c r="AF18" s="2393"/>
      <c r="AG18" s="2393"/>
      <c r="AH18" s="2393"/>
      <c r="AI18" s="2393"/>
    </row>
    <row r="19" spans="1:35" ht="15.2" customHeight="1">
      <c r="A19" s="2420"/>
      <c r="B19" s="2420"/>
      <c r="C19" s="2420"/>
      <c r="D19" s="2420"/>
      <c r="E19" s="2420"/>
      <c r="F19" s="2420"/>
      <c r="G19" s="2420"/>
      <c r="H19" s="2449"/>
      <c r="I19" s="2449"/>
      <c r="J19" s="2449"/>
      <c r="K19" s="2449"/>
      <c r="L19" s="2449"/>
      <c r="M19" s="2449"/>
      <c r="N19" s="2449"/>
      <c r="O19" s="2449"/>
      <c r="P19" s="2449"/>
      <c r="Q19" s="2449"/>
      <c r="R19" s="2449"/>
      <c r="S19" s="2449"/>
      <c r="T19" s="2449"/>
      <c r="U19" s="2449"/>
      <c r="V19" s="2450"/>
      <c r="W19" s="2450"/>
      <c r="X19" s="2450"/>
      <c r="Y19" s="2450"/>
      <c r="Z19" s="2450"/>
      <c r="AA19" s="2450"/>
      <c r="AB19" s="2451"/>
      <c r="AC19" s="2393"/>
      <c r="AD19" s="2393"/>
      <c r="AE19" s="2393"/>
      <c r="AF19" s="2393"/>
      <c r="AG19" s="2393"/>
      <c r="AH19" s="2393"/>
      <c r="AI19" s="2393"/>
    </row>
    <row r="20" spans="1:35" ht="15.2" customHeight="1">
      <c r="A20" s="1281" t="s">
        <v>635</v>
      </c>
      <c r="B20" s="1254" t="s">
        <v>2323</v>
      </c>
      <c r="H20" s="1280"/>
      <c r="I20" s="1280"/>
      <c r="J20" s="1280"/>
      <c r="K20" s="1267"/>
      <c r="L20" s="1267"/>
      <c r="M20" s="1267"/>
      <c r="N20" s="1267"/>
      <c r="O20" s="1267"/>
      <c r="P20" s="1267"/>
      <c r="Q20" s="1267"/>
      <c r="R20" s="1267"/>
      <c r="S20" s="1267"/>
      <c r="T20" s="1267"/>
    </row>
    <row r="21" spans="1:35" ht="15.2" customHeight="1">
      <c r="A21" s="1281"/>
      <c r="H21" s="1280"/>
      <c r="I21" s="1280"/>
      <c r="J21" s="1280"/>
      <c r="K21" s="1267"/>
      <c r="L21" s="1267"/>
      <c r="M21" s="1267"/>
      <c r="N21" s="1267"/>
      <c r="O21" s="1267"/>
      <c r="P21" s="1267"/>
      <c r="Q21" s="1267"/>
      <c r="R21" s="1267"/>
      <c r="S21" s="1267"/>
      <c r="T21" s="1267"/>
    </row>
    <row r="22" spans="1:35" ht="15.2" customHeight="1">
      <c r="A22" s="1281"/>
      <c r="H22" s="1280"/>
      <c r="I22" s="1280"/>
      <c r="J22" s="1280"/>
      <c r="K22" s="1267"/>
      <c r="L22" s="1267"/>
      <c r="M22" s="1267"/>
      <c r="N22" s="1267"/>
      <c r="O22" s="1267"/>
      <c r="P22" s="1267"/>
      <c r="Q22" s="1267"/>
      <c r="R22" s="1267"/>
      <c r="S22" s="1267"/>
      <c r="T22" s="1267"/>
    </row>
    <row r="23" spans="1:35" ht="15.2" customHeight="1"/>
    <row r="24" spans="1:35" ht="15.2" customHeight="1">
      <c r="A24" s="1282" t="s">
        <v>2324</v>
      </c>
      <c r="B24" s="1283"/>
      <c r="C24" s="1283"/>
      <c r="D24" s="1283"/>
      <c r="E24" s="1283"/>
      <c r="F24" s="1283"/>
      <c r="G24" s="1283"/>
      <c r="H24" s="1283"/>
      <c r="I24" s="1283"/>
      <c r="J24" s="1283"/>
    </row>
    <row r="25" spans="1:35" ht="15.2" customHeight="1">
      <c r="A25" s="1254" t="s">
        <v>2325</v>
      </c>
    </row>
    <row r="26" spans="1:35" ht="15.2" customHeight="1">
      <c r="A26" s="2452" t="s">
        <v>2326</v>
      </c>
      <c r="B26" s="2452"/>
      <c r="C26" s="2452"/>
      <c r="D26" s="2452"/>
      <c r="E26" s="2452"/>
      <c r="F26" s="2452"/>
      <c r="G26" s="2394" t="s">
        <v>2327</v>
      </c>
      <c r="H26" s="2381"/>
      <c r="I26" s="2381"/>
      <c r="J26" s="2381"/>
      <c r="K26" s="2381"/>
      <c r="L26" s="2381"/>
      <c r="M26" s="2381"/>
      <c r="N26" s="2381"/>
      <c r="O26" s="2381"/>
      <c r="P26" s="2381"/>
      <c r="Q26" s="2382"/>
      <c r="R26" s="2387" t="s">
        <v>2328</v>
      </c>
      <c r="S26" s="2388"/>
      <c r="T26" s="2388"/>
      <c r="U26" s="2388"/>
      <c r="V26" s="2388"/>
      <c r="W26" s="2389"/>
      <c r="X26" s="2387" t="s">
        <v>2329</v>
      </c>
      <c r="Y26" s="2388"/>
      <c r="Z26" s="2388"/>
      <c r="AA26" s="2388"/>
      <c r="AB26" s="2388"/>
      <c r="AC26" s="2389"/>
      <c r="AD26" s="2420" t="s">
        <v>2330</v>
      </c>
      <c r="AE26" s="2420"/>
      <c r="AF26" s="2420"/>
      <c r="AG26" s="2420"/>
      <c r="AH26" s="2420"/>
      <c r="AI26" s="2420"/>
    </row>
    <row r="27" spans="1:35" ht="15.2" customHeight="1">
      <c r="A27" s="2452"/>
      <c r="B27" s="2452"/>
      <c r="C27" s="2452"/>
      <c r="D27" s="2452"/>
      <c r="E27" s="2452"/>
      <c r="F27" s="2452"/>
      <c r="G27" s="2416"/>
      <c r="H27" s="2383"/>
      <c r="I27" s="2383"/>
      <c r="J27" s="2383"/>
      <c r="K27" s="2383"/>
      <c r="L27" s="2383"/>
      <c r="M27" s="2383"/>
      <c r="N27" s="2383"/>
      <c r="O27" s="2383"/>
      <c r="P27" s="2383"/>
      <c r="Q27" s="2384"/>
      <c r="R27" s="2390"/>
      <c r="S27" s="2391"/>
      <c r="T27" s="2391"/>
      <c r="U27" s="2391"/>
      <c r="V27" s="2391"/>
      <c r="W27" s="2392"/>
      <c r="X27" s="2390"/>
      <c r="Y27" s="2391"/>
      <c r="Z27" s="2391"/>
      <c r="AA27" s="2391"/>
      <c r="AB27" s="2391"/>
      <c r="AC27" s="2392"/>
      <c r="AD27" s="2420"/>
      <c r="AE27" s="2420"/>
      <c r="AF27" s="2420"/>
      <c r="AG27" s="2420"/>
      <c r="AH27" s="2420"/>
      <c r="AI27" s="2420"/>
    </row>
    <row r="28" spans="1:35" ht="15.2" customHeight="1">
      <c r="A28" s="2452"/>
      <c r="B28" s="2452"/>
      <c r="C28" s="2452"/>
      <c r="D28" s="2452"/>
      <c r="E28" s="2452"/>
      <c r="F28" s="2452"/>
      <c r="G28" s="2395"/>
      <c r="H28" s="2386"/>
      <c r="I28" s="2386"/>
      <c r="J28" s="2386"/>
      <c r="K28" s="2386"/>
      <c r="L28" s="2386"/>
      <c r="M28" s="2386"/>
      <c r="N28" s="2386"/>
      <c r="O28" s="2386"/>
      <c r="P28" s="2386"/>
      <c r="Q28" s="2396"/>
      <c r="R28" s="2454"/>
      <c r="S28" s="2455"/>
      <c r="T28" s="2455"/>
      <c r="U28" s="2455"/>
      <c r="V28" s="2455"/>
      <c r="W28" s="2456"/>
      <c r="X28" s="2454"/>
      <c r="Y28" s="2455"/>
      <c r="Z28" s="2455"/>
      <c r="AA28" s="2455"/>
      <c r="AB28" s="2455"/>
      <c r="AC28" s="2456"/>
      <c r="AD28" s="2420"/>
      <c r="AE28" s="2420"/>
      <c r="AF28" s="2420"/>
      <c r="AG28" s="2420"/>
      <c r="AH28" s="2420"/>
      <c r="AI28" s="2420"/>
    </row>
    <row r="29" spans="1:35" ht="15.2" customHeight="1">
      <c r="A29" s="2420"/>
      <c r="B29" s="2420"/>
      <c r="C29" s="2420"/>
      <c r="D29" s="2420"/>
      <c r="E29" s="2420"/>
      <c r="F29" s="2420"/>
      <c r="G29" s="2457" t="s">
        <v>477</v>
      </c>
      <c r="H29" s="2393"/>
      <c r="I29" s="2458" t="s">
        <v>2314</v>
      </c>
      <c r="J29" s="2393"/>
      <c r="K29" s="2476" t="s">
        <v>2315</v>
      </c>
      <c r="L29" s="2477" t="s">
        <v>2331</v>
      </c>
      <c r="M29" s="2479" t="s">
        <v>477</v>
      </c>
      <c r="N29" s="2467"/>
      <c r="O29" s="2458" t="s">
        <v>2332</v>
      </c>
      <c r="P29" s="2393"/>
      <c r="Q29" s="2459" t="s">
        <v>2315</v>
      </c>
      <c r="R29" s="2460"/>
      <c r="S29" s="2461"/>
      <c r="T29" s="2461"/>
      <c r="U29" s="2461"/>
      <c r="V29" s="2461"/>
      <c r="W29" s="2461"/>
      <c r="X29" s="2460"/>
      <c r="Y29" s="2461"/>
      <c r="Z29" s="2461"/>
      <c r="AA29" s="2461"/>
      <c r="AB29" s="2461"/>
      <c r="AC29" s="2461"/>
      <c r="AD29" s="2460"/>
      <c r="AE29" s="2461"/>
      <c r="AF29" s="2461"/>
      <c r="AG29" s="2461"/>
      <c r="AH29" s="2461"/>
      <c r="AI29" s="2464"/>
    </row>
    <row r="30" spans="1:35" ht="15.2" customHeight="1">
      <c r="A30" s="2420"/>
      <c r="B30" s="2420"/>
      <c r="C30" s="2420"/>
      <c r="D30" s="2420"/>
      <c r="E30" s="2420"/>
      <c r="F30" s="2420"/>
      <c r="G30" s="2457"/>
      <c r="H30" s="2393"/>
      <c r="I30" s="2458"/>
      <c r="J30" s="2393"/>
      <c r="K30" s="2476"/>
      <c r="L30" s="2478"/>
      <c r="M30" s="2479"/>
      <c r="N30" s="2467"/>
      <c r="O30" s="2458"/>
      <c r="P30" s="2393"/>
      <c r="Q30" s="2459"/>
      <c r="R30" s="2462"/>
      <c r="S30" s="2463"/>
      <c r="T30" s="2463"/>
      <c r="U30" s="2463"/>
      <c r="V30" s="2463"/>
      <c r="W30" s="2463"/>
      <c r="X30" s="2462"/>
      <c r="Y30" s="2463"/>
      <c r="Z30" s="2463"/>
      <c r="AA30" s="2463"/>
      <c r="AB30" s="2463"/>
      <c r="AC30" s="2463"/>
      <c r="AD30" s="2462"/>
      <c r="AE30" s="2465"/>
      <c r="AF30" s="2465"/>
      <c r="AG30" s="2465"/>
      <c r="AH30" s="2465"/>
      <c r="AI30" s="2466"/>
    </row>
    <row r="31" spans="1:35" ht="15.2" customHeight="1">
      <c r="A31" s="2420"/>
      <c r="B31" s="2420"/>
      <c r="C31" s="2420"/>
      <c r="D31" s="2420"/>
      <c r="E31" s="2420"/>
      <c r="F31" s="2420"/>
      <c r="G31" s="2470" t="s">
        <v>2313</v>
      </c>
      <c r="H31" s="2385"/>
      <c r="I31" s="2472" t="s">
        <v>2314</v>
      </c>
      <c r="J31" s="2385"/>
      <c r="K31" s="2474" t="s">
        <v>262</v>
      </c>
      <c r="L31" s="2477" t="s">
        <v>897</v>
      </c>
      <c r="M31" s="2480" t="s">
        <v>477</v>
      </c>
      <c r="N31" s="2482"/>
      <c r="O31" s="2472" t="s">
        <v>2332</v>
      </c>
      <c r="P31" s="2385"/>
      <c r="Q31" s="2468" t="s">
        <v>2315</v>
      </c>
      <c r="R31" s="2460"/>
      <c r="S31" s="2461"/>
      <c r="T31" s="2461"/>
      <c r="U31" s="2461"/>
      <c r="V31" s="2461"/>
      <c r="W31" s="2461"/>
      <c r="X31" s="2460"/>
      <c r="Y31" s="2461"/>
      <c r="Z31" s="2461"/>
      <c r="AA31" s="2461"/>
      <c r="AB31" s="2461"/>
      <c r="AC31" s="2461"/>
      <c r="AD31" s="2460"/>
      <c r="AE31" s="2461"/>
      <c r="AF31" s="2461"/>
      <c r="AG31" s="2461"/>
      <c r="AH31" s="2461"/>
      <c r="AI31" s="2464"/>
    </row>
    <row r="32" spans="1:35" ht="15.2" customHeight="1">
      <c r="A32" s="2420"/>
      <c r="B32" s="2420"/>
      <c r="C32" s="2420"/>
      <c r="D32" s="2420"/>
      <c r="E32" s="2420"/>
      <c r="F32" s="2420"/>
      <c r="G32" s="2471"/>
      <c r="H32" s="2378"/>
      <c r="I32" s="2473"/>
      <c r="J32" s="2378"/>
      <c r="K32" s="2475"/>
      <c r="L32" s="2478"/>
      <c r="M32" s="2481"/>
      <c r="N32" s="2483"/>
      <c r="O32" s="2473"/>
      <c r="P32" s="2378"/>
      <c r="Q32" s="2469"/>
      <c r="R32" s="2462"/>
      <c r="S32" s="2463"/>
      <c r="T32" s="2463"/>
      <c r="U32" s="2463"/>
      <c r="V32" s="2463"/>
      <c r="W32" s="2463"/>
      <c r="X32" s="2462"/>
      <c r="Y32" s="2463"/>
      <c r="Z32" s="2463"/>
      <c r="AA32" s="2463"/>
      <c r="AB32" s="2463"/>
      <c r="AC32" s="2463"/>
      <c r="AD32" s="2462"/>
      <c r="AE32" s="2465"/>
      <c r="AF32" s="2465"/>
      <c r="AG32" s="2465"/>
      <c r="AH32" s="2465"/>
      <c r="AI32" s="2466"/>
    </row>
    <row r="33" spans="1:36" ht="15.2" customHeight="1">
      <c r="A33" s="2420"/>
      <c r="B33" s="2420"/>
      <c r="C33" s="2420"/>
      <c r="D33" s="2420"/>
      <c r="E33" s="2420"/>
      <c r="F33" s="2420"/>
      <c r="G33" s="2470" t="s">
        <v>477</v>
      </c>
      <c r="H33" s="2385"/>
      <c r="I33" s="2472" t="s">
        <v>2332</v>
      </c>
      <c r="J33" s="2385"/>
      <c r="K33" s="2474" t="s">
        <v>262</v>
      </c>
      <c r="L33" s="2477" t="s">
        <v>2331</v>
      </c>
      <c r="M33" s="2480" t="s">
        <v>2313</v>
      </c>
      <c r="N33" s="2482"/>
      <c r="O33" s="2472" t="s">
        <v>2332</v>
      </c>
      <c r="P33" s="2385"/>
      <c r="Q33" s="2468" t="s">
        <v>262</v>
      </c>
      <c r="R33" s="2460"/>
      <c r="S33" s="2461"/>
      <c r="T33" s="2461"/>
      <c r="U33" s="2461"/>
      <c r="V33" s="2461"/>
      <c r="W33" s="2461"/>
      <c r="X33" s="2460"/>
      <c r="Y33" s="2461"/>
      <c r="Z33" s="2461"/>
      <c r="AA33" s="2461"/>
      <c r="AB33" s="2461"/>
      <c r="AC33" s="2461"/>
      <c r="AD33" s="2460"/>
      <c r="AE33" s="2461"/>
      <c r="AF33" s="2461"/>
      <c r="AG33" s="2461"/>
      <c r="AH33" s="2461"/>
      <c r="AI33" s="2464"/>
    </row>
    <row r="34" spans="1:36" ht="15.2" customHeight="1">
      <c r="A34" s="2420"/>
      <c r="B34" s="2420"/>
      <c r="C34" s="2420"/>
      <c r="D34" s="2420"/>
      <c r="E34" s="2420"/>
      <c r="F34" s="2420"/>
      <c r="G34" s="2471"/>
      <c r="H34" s="2378"/>
      <c r="I34" s="2473"/>
      <c r="J34" s="2378"/>
      <c r="K34" s="2475"/>
      <c r="L34" s="2478"/>
      <c r="M34" s="2481"/>
      <c r="N34" s="2483"/>
      <c r="O34" s="2473"/>
      <c r="P34" s="2378"/>
      <c r="Q34" s="2469"/>
      <c r="R34" s="2462"/>
      <c r="S34" s="2463"/>
      <c r="T34" s="2463"/>
      <c r="U34" s="2463"/>
      <c r="V34" s="2463"/>
      <c r="W34" s="2463"/>
      <c r="X34" s="2462"/>
      <c r="Y34" s="2463"/>
      <c r="Z34" s="2463"/>
      <c r="AA34" s="2463"/>
      <c r="AB34" s="2463"/>
      <c r="AC34" s="2463"/>
      <c r="AD34" s="2462"/>
      <c r="AE34" s="2465"/>
      <c r="AF34" s="2465"/>
      <c r="AG34" s="2465"/>
      <c r="AH34" s="2465"/>
      <c r="AI34" s="2466"/>
    </row>
    <row r="35" spans="1:36" ht="15.2" customHeight="1">
      <c r="A35" s="2420"/>
      <c r="B35" s="2420"/>
      <c r="C35" s="2420"/>
      <c r="D35" s="2420"/>
      <c r="E35" s="2420"/>
      <c r="F35" s="2420"/>
      <c r="G35" s="2470" t="s">
        <v>2313</v>
      </c>
      <c r="H35" s="2385"/>
      <c r="I35" s="2472" t="s">
        <v>2314</v>
      </c>
      <c r="J35" s="2385"/>
      <c r="K35" s="2474" t="s">
        <v>2315</v>
      </c>
      <c r="L35" s="2477" t="s">
        <v>897</v>
      </c>
      <c r="M35" s="2480" t="s">
        <v>2313</v>
      </c>
      <c r="N35" s="2482"/>
      <c r="O35" s="2472" t="s">
        <v>2314</v>
      </c>
      <c r="P35" s="2385"/>
      <c r="Q35" s="2468" t="s">
        <v>2315</v>
      </c>
      <c r="R35" s="2493"/>
      <c r="S35" s="2493"/>
      <c r="T35" s="2493"/>
      <c r="U35" s="2493"/>
      <c r="V35" s="2493"/>
      <c r="W35" s="2493"/>
      <c r="X35" s="2493"/>
      <c r="Y35" s="2493"/>
      <c r="Z35" s="2493"/>
      <c r="AA35" s="2493"/>
      <c r="AB35" s="2493"/>
      <c r="AC35" s="2493"/>
      <c r="AD35" s="2493"/>
      <c r="AE35" s="2493"/>
      <c r="AF35" s="2493"/>
      <c r="AG35" s="2493"/>
      <c r="AH35" s="2493"/>
      <c r="AI35" s="2493"/>
    </row>
    <row r="36" spans="1:36" ht="15.2" customHeight="1" thickBot="1">
      <c r="A36" s="2420"/>
      <c r="B36" s="2420"/>
      <c r="C36" s="2420"/>
      <c r="D36" s="2420"/>
      <c r="E36" s="2420"/>
      <c r="F36" s="2420"/>
      <c r="G36" s="2471"/>
      <c r="H36" s="2378"/>
      <c r="I36" s="2473"/>
      <c r="J36" s="2378"/>
      <c r="K36" s="2475"/>
      <c r="L36" s="2478"/>
      <c r="M36" s="2481"/>
      <c r="N36" s="2483"/>
      <c r="O36" s="2473"/>
      <c r="P36" s="2378"/>
      <c r="Q36" s="2469"/>
      <c r="R36" s="2493"/>
      <c r="S36" s="2493"/>
      <c r="T36" s="2493"/>
      <c r="U36" s="2493"/>
      <c r="V36" s="2493"/>
      <c r="W36" s="2493"/>
      <c r="X36" s="2493"/>
      <c r="Y36" s="2493"/>
      <c r="Z36" s="2493"/>
      <c r="AA36" s="2493"/>
      <c r="AB36" s="2493"/>
      <c r="AC36" s="2493"/>
      <c r="AD36" s="2494"/>
      <c r="AE36" s="2494"/>
      <c r="AF36" s="2494"/>
      <c r="AG36" s="2494"/>
      <c r="AH36" s="2494"/>
      <c r="AI36" s="2494"/>
    </row>
    <row r="37" spans="1:36" ht="15.2" customHeight="1">
      <c r="X37" s="2398" t="s">
        <v>2333</v>
      </c>
      <c r="Y37" s="2398"/>
      <c r="Z37" s="2398"/>
      <c r="AA37" s="2398"/>
      <c r="AB37" s="2398"/>
      <c r="AC37" s="2495"/>
      <c r="AD37" s="2497"/>
      <c r="AE37" s="2498"/>
      <c r="AF37" s="2498"/>
      <c r="AG37" s="2498"/>
      <c r="AH37" s="2498"/>
      <c r="AI37" s="2499"/>
    </row>
    <row r="38" spans="1:36" ht="15.2" customHeight="1" thickBot="1">
      <c r="X38" s="2491"/>
      <c r="Y38" s="2491"/>
      <c r="Z38" s="2491"/>
      <c r="AA38" s="2491"/>
      <c r="AB38" s="2491"/>
      <c r="AC38" s="2496"/>
      <c r="AD38" s="2500"/>
      <c r="AE38" s="2501"/>
      <c r="AF38" s="2501"/>
      <c r="AG38" s="2501"/>
      <c r="AH38" s="2501"/>
      <c r="AI38" s="2502"/>
    </row>
    <row r="39" spans="1:36" ht="15.2" customHeight="1">
      <c r="AD39" s="1284"/>
      <c r="AE39" s="1284"/>
      <c r="AF39" s="1284"/>
      <c r="AG39" s="1284"/>
      <c r="AH39" s="1284"/>
      <c r="AI39" s="1284"/>
    </row>
    <row r="40" spans="1:36" ht="15.2" customHeight="1" thickBot="1">
      <c r="A40" s="2503" t="s">
        <v>2334</v>
      </c>
      <c r="B40" s="2503"/>
      <c r="C40" s="2503"/>
      <c r="D40" s="2503"/>
      <c r="E40" s="2503"/>
      <c r="F40" s="2503"/>
      <c r="L40" s="2492" t="s">
        <v>2335</v>
      </c>
      <c r="M40" s="2492"/>
      <c r="N40" s="2492"/>
      <c r="O40" s="2492"/>
      <c r="P40" s="2492"/>
      <c r="Q40" s="2492"/>
      <c r="R40" s="2492"/>
      <c r="S40" s="2492"/>
      <c r="AC40" s="2504" t="s">
        <v>2336</v>
      </c>
      <c r="AD40" s="2504"/>
      <c r="AE40" s="2504"/>
      <c r="AF40" s="2504"/>
      <c r="AG40" s="2504"/>
      <c r="AH40" s="2504"/>
      <c r="AI40" s="2504"/>
      <c r="AJ40" s="2504"/>
    </row>
    <row r="41" spans="1:36" ht="15.2" customHeight="1">
      <c r="A41" s="2484"/>
      <c r="B41" s="2485"/>
      <c r="C41" s="2485"/>
      <c r="D41" s="2485"/>
      <c r="E41" s="2485"/>
      <c r="F41" s="2486"/>
      <c r="G41" s="2490" t="s">
        <v>2337</v>
      </c>
      <c r="H41" s="2383"/>
      <c r="I41" s="2383"/>
      <c r="J41" s="2383"/>
      <c r="K41" s="2491" t="s">
        <v>2313</v>
      </c>
      <c r="L41" s="1285"/>
      <c r="M41" s="2484"/>
      <c r="N41" s="2485"/>
      <c r="O41" s="2485"/>
      <c r="P41" s="2485"/>
      <c r="Q41" s="2485"/>
      <c r="R41" s="2486"/>
      <c r="S41" s="2492" t="s">
        <v>2338</v>
      </c>
      <c r="T41" s="2492"/>
      <c r="U41" s="2492"/>
      <c r="V41" s="2492"/>
      <c r="W41" s="2492"/>
      <c r="X41" s="2492"/>
      <c r="Y41" s="2492"/>
      <c r="Z41" s="2492"/>
      <c r="AA41" s="2492"/>
      <c r="AB41" s="2492"/>
      <c r="AC41" s="2492"/>
      <c r="AD41" s="2484"/>
      <c r="AE41" s="2485"/>
      <c r="AF41" s="2485"/>
      <c r="AG41" s="2485"/>
      <c r="AH41" s="2485"/>
      <c r="AI41" s="2486"/>
    </row>
    <row r="42" spans="1:36" ht="15.2" customHeight="1" thickBot="1">
      <c r="A42" s="2487"/>
      <c r="B42" s="2488"/>
      <c r="C42" s="2488"/>
      <c r="D42" s="2488"/>
      <c r="E42" s="2488"/>
      <c r="F42" s="2489"/>
      <c r="G42" s="2490"/>
      <c r="H42" s="2383"/>
      <c r="I42" s="2383"/>
      <c r="J42" s="2383"/>
      <c r="K42" s="2491"/>
      <c r="L42" s="1285"/>
      <c r="M42" s="2487"/>
      <c r="N42" s="2488"/>
      <c r="O42" s="2488"/>
      <c r="P42" s="2488"/>
      <c r="Q42" s="2488"/>
      <c r="R42" s="2489"/>
      <c r="S42" s="2492"/>
      <c r="T42" s="2492"/>
      <c r="U42" s="2492"/>
      <c r="V42" s="2492"/>
      <c r="W42" s="2492"/>
      <c r="X42" s="2492"/>
      <c r="Y42" s="2492"/>
      <c r="Z42" s="2492"/>
      <c r="AA42" s="2492"/>
      <c r="AB42" s="2492"/>
      <c r="AC42" s="2492"/>
      <c r="AD42" s="2487"/>
      <c r="AE42" s="2488"/>
      <c r="AF42" s="2488"/>
      <c r="AG42" s="2488"/>
      <c r="AH42" s="2488"/>
      <c r="AI42" s="2489"/>
    </row>
    <row r="43" spans="1:36" ht="15.2" customHeight="1">
      <c r="AD43" s="2505" t="s">
        <v>2339</v>
      </c>
      <c r="AE43" s="2505"/>
      <c r="AF43" s="2505"/>
      <c r="AG43" s="2505"/>
      <c r="AH43" s="2505"/>
      <c r="AI43" s="2505"/>
    </row>
    <row r="44" spans="1:36" ht="15.2" customHeight="1">
      <c r="AD44" s="2506"/>
      <c r="AE44" s="2506"/>
      <c r="AF44" s="2506"/>
      <c r="AG44" s="2506"/>
      <c r="AH44" s="2506"/>
      <c r="AI44" s="2506"/>
    </row>
    <row r="45" spans="1:36" ht="15.2" customHeight="1">
      <c r="A45" s="2507" t="s">
        <v>2340</v>
      </c>
      <c r="B45" s="2507"/>
      <c r="C45" s="2507"/>
      <c r="D45" s="2507"/>
      <c r="E45" s="2507"/>
      <c r="F45" s="2507"/>
      <c r="G45" s="2507"/>
      <c r="H45" s="2507"/>
      <c r="I45" s="2507"/>
      <c r="J45" s="2507"/>
      <c r="K45" s="2507"/>
      <c r="L45" s="2507"/>
      <c r="M45" s="2507"/>
      <c r="N45" s="2508"/>
      <c r="O45" s="2508"/>
      <c r="P45" s="1282" t="s">
        <v>262</v>
      </c>
      <c r="Q45" s="1282"/>
      <c r="R45" s="1282"/>
      <c r="S45" s="1282"/>
      <c r="T45" s="1282"/>
      <c r="U45" s="1282"/>
      <c r="V45" s="1282"/>
      <c r="W45" s="1283"/>
    </row>
    <row r="46" spans="1:36" ht="15.2" customHeight="1">
      <c r="A46" s="1254" t="s">
        <v>2325</v>
      </c>
    </row>
    <row r="47" spans="1:36" ht="15.2" customHeight="1">
      <c r="A47" s="2452" t="s">
        <v>2326</v>
      </c>
      <c r="B47" s="2452"/>
      <c r="C47" s="2452"/>
      <c r="D47" s="2452"/>
      <c r="E47" s="2452"/>
      <c r="F47" s="2452"/>
      <c r="G47" s="2394" t="s">
        <v>2341</v>
      </c>
      <c r="H47" s="2381"/>
      <c r="I47" s="2381"/>
      <c r="J47" s="2381"/>
      <c r="K47" s="2381"/>
      <c r="L47" s="2381"/>
      <c r="M47" s="2381"/>
      <c r="N47" s="2381"/>
      <c r="O47" s="2381"/>
      <c r="P47" s="2381"/>
      <c r="Q47" s="2382"/>
      <c r="R47" s="2387" t="s">
        <v>2328</v>
      </c>
      <c r="S47" s="2388"/>
      <c r="T47" s="2388"/>
      <c r="U47" s="2388"/>
      <c r="V47" s="2388"/>
      <c r="W47" s="2389"/>
      <c r="X47" s="2387" t="s">
        <v>2329</v>
      </c>
      <c r="Y47" s="2388"/>
      <c r="Z47" s="2388"/>
      <c r="AA47" s="2388"/>
      <c r="AB47" s="2388"/>
      <c r="AC47" s="2389"/>
      <c r="AD47" s="2420" t="s">
        <v>2330</v>
      </c>
      <c r="AE47" s="2420"/>
      <c r="AF47" s="2420"/>
      <c r="AG47" s="2420"/>
      <c r="AH47" s="2420"/>
      <c r="AI47" s="2420"/>
    </row>
    <row r="48" spans="1:36" ht="15.2" customHeight="1">
      <c r="A48" s="2452"/>
      <c r="B48" s="2452"/>
      <c r="C48" s="2452"/>
      <c r="D48" s="2452"/>
      <c r="E48" s="2452"/>
      <c r="F48" s="2452"/>
      <c r="G48" s="2416"/>
      <c r="H48" s="2383"/>
      <c r="I48" s="2383"/>
      <c r="J48" s="2383"/>
      <c r="K48" s="2383"/>
      <c r="L48" s="2383"/>
      <c r="M48" s="2383"/>
      <c r="N48" s="2383"/>
      <c r="O48" s="2383"/>
      <c r="P48" s="2383"/>
      <c r="Q48" s="2384"/>
      <c r="R48" s="2390"/>
      <c r="S48" s="2391"/>
      <c r="T48" s="2391"/>
      <c r="U48" s="2391"/>
      <c r="V48" s="2391"/>
      <c r="W48" s="2392"/>
      <c r="X48" s="2390"/>
      <c r="Y48" s="2391"/>
      <c r="Z48" s="2391"/>
      <c r="AA48" s="2391"/>
      <c r="AB48" s="2391"/>
      <c r="AC48" s="2392"/>
      <c r="AD48" s="2420"/>
      <c r="AE48" s="2420"/>
      <c r="AF48" s="2420"/>
      <c r="AG48" s="2420"/>
      <c r="AH48" s="2420"/>
      <c r="AI48" s="2420"/>
    </row>
    <row r="49" spans="1:36" ht="15.2" customHeight="1">
      <c r="A49" s="2452"/>
      <c r="B49" s="2452"/>
      <c r="C49" s="2452"/>
      <c r="D49" s="2452"/>
      <c r="E49" s="2452"/>
      <c r="F49" s="2452"/>
      <c r="G49" s="2395"/>
      <c r="H49" s="2386"/>
      <c r="I49" s="2386"/>
      <c r="J49" s="2386"/>
      <c r="K49" s="2386"/>
      <c r="L49" s="2386"/>
      <c r="M49" s="2386"/>
      <c r="N49" s="2386"/>
      <c r="O49" s="2386"/>
      <c r="P49" s="2386"/>
      <c r="Q49" s="2396"/>
      <c r="R49" s="2454"/>
      <c r="S49" s="2455"/>
      <c r="T49" s="2455"/>
      <c r="U49" s="2455"/>
      <c r="V49" s="2455"/>
      <c r="W49" s="2456"/>
      <c r="X49" s="2454"/>
      <c r="Y49" s="2455"/>
      <c r="Z49" s="2455"/>
      <c r="AA49" s="2455"/>
      <c r="AB49" s="2455"/>
      <c r="AC49" s="2456"/>
      <c r="AD49" s="2420"/>
      <c r="AE49" s="2420"/>
      <c r="AF49" s="2420"/>
      <c r="AG49" s="2420"/>
      <c r="AH49" s="2420"/>
      <c r="AI49" s="2420"/>
    </row>
    <row r="50" spans="1:36" ht="15.2" customHeight="1">
      <c r="A50" s="2449"/>
      <c r="B50" s="2449"/>
      <c r="C50" s="2449"/>
      <c r="D50" s="2449"/>
      <c r="E50" s="2449"/>
      <c r="F50" s="2449"/>
      <c r="G50" s="2457" t="s">
        <v>477</v>
      </c>
      <c r="H50" s="2393"/>
      <c r="I50" s="2458" t="s">
        <v>2314</v>
      </c>
      <c r="J50" s="2393"/>
      <c r="K50" s="2476" t="s">
        <v>2315</v>
      </c>
      <c r="L50" s="2477" t="s">
        <v>2331</v>
      </c>
      <c r="M50" s="2479" t="s">
        <v>2313</v>
      </c>
      <c r="N50" s="2467"/>
      <c r="O50" s="2458" t="s">
        <v>2314</v>
      </c>
      <c r="P50" s="2393"/>
      <c r="Q50" s="2459" t="s">
        <v>2315</v>
      </c>
      <c r="R50" s="2460"/>
      <c r="S50" s="2461"/>
      <c r="T50" s="2461"/>
      <c r="U50" s="2461"/>
      <c r="V50" s="2461"/>
      <c r="W50" s="2461"/>
      <c r="X50" s="2460"/>
      <c r="Y50" s="2461"/>
      <c r="Z50" s="2461"/>
      <c r="AA50" s="2461"/>
      <c r="AB50" s="2461"/>
      <c r="AC50" s="2461"/>
      <c r="AD50" s="2460"/>
      <c r="AE50" s="2461"/>
      <c r="AF50" s="2461"/>
      <c r="AG50" s="2461"/>
      <c r="AH50" s="2461"/>
      <c r="AI50" s="2464"/>
    </row>
    <row r="51" spans="1:36" ht="15.2" customHeight="1">
      <c r="A51" s="2449"/>
      <c r="B51" s="2449"/>
      <c r="C51" s="2449"/>
      <c r="D51" s="2449"/>
      <c r="E51" s="2449"/>
      <c r="F51" s="2449"/>
      <c r="G51" s="2457"/>
      <c r="H51" s="2393"/>
      <c r="I51" s="2458"/>
      <c r="J51" s="2393"/>
      <c r="K51" s="2476"/>
      <c r="L51" s="2478"/>
      <c r="M51" s="2479"/>
      <c r="N51" s="2467"/>
      <c r="O51" s="2458"/>
      <c r="P51" s="2393"/>
      <c r="Q51" s="2459"/>
      <c r="R51" s="2462"/>
      <c r="S51" s="2463"/>
      <c r="T51" s="2463"/>
      <c r="U51" s="2463"/>
      <c r="V51" s="2463"/>
      <c r="W51" s="2463"/>
      <c r="X51" s="2462"/>
      <c r="Y51" s="2463"/>
      <c r="Z51" s="2463"/>
      <c r="AA51" s="2463"/>
      <c r="AB51" s="2463"/>
      <c r="AC51" s="2463"/>
      <c r="AD51" s="2462"/>
      <c r="AE51" s="2465"/>
      <c r="AF51" s="2465"/>
      <c r="AG51" s="2465"/>
      <c r="AH51" s="2465"/>
      <c r="AI51" s="2466"/>
    </row>
    <row r="52" spans="1:36" ht="15.2" customHeight="1">
      <c r="A52" s="2449"/>
      <c r="B52" s="2449"/>
      <c r="C52" s="2449"/>
      <c r="D52" s="2449"/>
      <c r="E52" s="2449"/>
      <c r="F52" s="2449"/>
      <c r="G52" s="2470" t="s">
        <v>2313</v>
      </c>
      <c r="H52" s="2385"/>
      <c r="I52" s="2472" t="s">
        <v>2332</v>
      </c>
      <c r="J52" s="2385"/>
      <c r="K52" s="2474" t="s">
        <v>2315</v>
      </c>
      <c r="L52" s="2477" t="s">
        <v>2331</v>
      </c>
      <c r="M52" s="2480" t="s">
        <v>2313</v>
      </c>
      <c r="N52" s="2482"/>
      <c r="O52" s="2472" t="s">
        <v>2332</v>
      </c>
      <c r="P52" s="2385"/>
      <c r="Q52" s="2468" t="s">
        <v>2315</v>
      </c>
      <c r="R52" s="2460"/>
      <c r="S52" s="2461"/>
      <c r="T52" s="2461"/>
      <c r="U52" s="2461"/>
      <c r="V52" s="2461"/>
      <c r="W52" s="2461"/>
      <c r="X52" s="2460"/>
      <c r="Y52" s="2461"/>
      <c r="Z52" s="2461"/>
      <c r="AA52" s="2461"/>
      <c r="AB52" s="2461"/>
      <c r="AC52" s="2461"/>
      <c r="AD52" s="2460"/>
      <c r="AE52" s="2461"/>
      <c r="AF52" s="2461"/>
      <c r="AG52" s="2461"/>
      <c r="AH52" s="2461"/>
      <c r="AI52" s="2464"/>
    </row>
    <row r="53" spans="1:36" ht="15.2" customHeight="1">
      <c r="A53" s="2449"/>
      <c r="B53" s="2449"/>
      <c r="C53" s="2449"/>
      <c r="D53" s="2449"/>
      <c r="E53" s="2449"/>
      <c r="F53" s="2449"/>
      <c r="G53" s="2471"/>
      <c r="H53" s="2378"/>
      <c r="I53" s="2473"/>
      <c r="J53" s="2378"/>
      <c r="K53" s="2475"/>
      <c r="L53" s="2478"/>
      <c r="M53" s="2481"/>
      <c r="N53" s="2483"/>
      <c r="O53" s="2473"/>
      <c r="P53" s="2378"/>
      <c r="Q53" s="2469"/>
      <c r="R53" s="2462"/>
      <c r="S53" s="2463"/>
      <c r="T53" s="2463"/>
      <c r="U53" s="2463"/>
      <c r="V53" s="2463"/>
      <c r="W53" s="2463"/>
      <c r="X53" s="2462"/>
      <c r="Y53" s="2463"/>
      <c r="Z53" s="2463"/>
      <c r="AA53" s="2463"/>
      <c r="AB53" s="2463"/>
      <c r="AC53" s="2463"/>
      <c r="AD53" s="2462"/>
      <c r="AE53" s="2465"/>
      <c r="AF53" s="2465"/>
      <c r="AG53" s="2465"/>
      <c r="AH53" s="2465"/>
      <c r="AI53" s="2466"/>
    </row>
    <row r="54" spans="1:36" ht="15.2" customHeight="1">
      <c r="A54" s="2449"/>
      <c r="B54" s="2449"/>
      <c r="C54" s="2449"/>
      <c r="D54" s="2449"/>
      <c r="E54" s="2449"/>
      <c r="F54" s="2449"/>
      <c r="G54" s="2470" t="s">
        <v>2313</v>
      </c>
      <c r="H54" s="2385"/>
      <c r="I54" s="2472" t="s">
        <v>2314</v>
      </c>
      <c r="J54" s="2385"/>
      <c r="K54" s="2474" t="s">
        <v>262</v>
      </c>
      <c r="L54" s="2477" t="s">
        <v>2331</v>
      </c>
      <c r="M54" s="2480" t="s">
        <v>477</v>
      </c>
      <c r="N54" s="2482"/>
      <c r="O54" s="2472" t="s">
        <v>2314</v>
      </c>
      <c r="P54" s="2385"/>
      <c r="Q54" s="2468" t="s">
        <v>262</v>
      </c>
      <c r="R54" s="2460"/>
      <c r="S54" s="2461"/>
      <c r="T54" s="2461"/>
      <c r="U54" s="2461"/>
      <c r="V54" s="2461"/>
      <c r="W54" s="2461"/>
      <c r="X54" s="2460"/>
      <c r="Y54" s="2461"/>
      <c r="Z54" s="2461"/>
      <c r="AA54" s="2461"/>
      <c r="AB54" s="2461"/>
      <c r="AC54" s="2461"/>
      <c r="AD54" s="2460"/>
      <c r="AE54" s="2461"/>
      <c r="AF54" s="2461"/>
      <c r="AG54" s="2461"/>
      <c r="AH54" s="2461"/>
      <c r="AI54" s="2464"/>
    </row>
    <row r="55" spans="1:36" ht="15.2" customHeight="1">
      <c r="A55" s="2449"/>
      <c r="B55" s="2449"/>
      <c r="C55" s="2449"/>
      <c r="D55" s="2449"/>
      <c r="E55" s="2449"/>
      <c r="F55" s="2449"/>
      <c r="G55" s="2471"/>
      <c r="H55" s="2378"/>
      <c r="I55" s="2473"/>
      <c r="J55" s="2378"/>
      <c r="K55" s="2475"/>
      <c r="L55" s="2478"/>
      <c r="M55" s="2481"/>
      <c r="N55" s="2483"/>
      <c r="O55" s="2473"/>
      <c r="P55" s="2378"/>
      <c r="Q55" s="2469"/>
      <c r="R55" s="2462"/>
      <c r="S55" s="2463"/>
      <c r="T55" s="2463"/>
      <c r="U55" s="2463"/>
      <c r="V55" s="2463"/>
      <c r="W55" s="2463"/>
      <c r="X55" s="2462"/>
      <c r="Y55" s="2463"/>
      <c r="Z55" s="2463"/>
      <c r="AA55" s="2463"/>
      <c r="AB55" s="2463"/>
      <c r="AC55" s="2463"/>
      <c r="AD55" s="2462"/>
      <c r="AE55" s="2465"/>
      <c r="AF55" s="2465"/>
      <c r="AG55" s="2465"/>
      <c r="AH55" s="2465"/>
      <c r="AI55" s="2466"/>
    </row>
    <row r="56" spans="1:36" ht="15.2" customHeight="1">
      <c r="A56" s="2449"/>
      <c r="B56" s="2449"/>
      <c r="C56" s="2449"/>
      <c r="D56" s="2449"/>
      <c r="E56" s="2449"/>
      <c r="F56" s="2449"/>
      <c r="G56" s="2470" t="s">
        <v>477</v>
      </c>
      <c r="H56" s="2385"/>
      <c r="I56" s="2472" t="s">
        <v>2332</v>
      </c>
      <c r="J56" s="2385"/>
      <c r="K56" s="2474" t="s">
        <v>2315</v>
      </c>
      <c r="L56" s="2477" t="s">
        <v>897</v>
      </c>
      <c r="M56" s="2480" t="s">
        <v>477</v>
      </c>
      <c r="N56" s="2482"/>
      <c r="O56" s="2472" t="s">
        <v>2314</v>
      </c>
      <c r="P56" s="2385"/>
      <c r="Q56" s="2468" t="s">
        <v>262</v>
      </c>
      <c r="R56" s="2493"/>
      <c r="S56" s="2493"/>
      <c r="T56" s="2493"/>
      <c r="U56" s="2493"/>
      <c r="V56" s="2493"/>
      <c r="W56" s="2493"/>
      <c r="X56" s="2493"/>
      <c r="Y56" s="2493"/>
      <c r="Z56" s="2493"/>
      <c r="AA56" s="2493"/>
      <c r="AB56" s="2493"/>
      <c r="AC56" s="2493"/>
      <c r="AD56" s="2493"/>
      <c r="AE56" s="2493"/>
      <c r="AF56" s="2493"/>
      <c r="AG56" s="2493"/>
      <c r="AH56" s="2493"/>
      <c r="AI56" s="2493"/>
    </row>
    <row r="57" spans="1:36" ht="15.2" customHeight="1" thickBot="1">
      <c r="A57" s="2449"/>
      <c r="B57" s="2449"/>
      <c r="C57" s="2449"/>
      <c r="D57" s="2449"/>
      <c r="E57" s="2449"/>
      <c r="F57" s="2449"/>
      <c r="G57" s="2471"/>
      <c r="H57" s="2378"/>
      <c r="I57" s="2473"/>
      <c r="J57" s="2378"/>
      <c r="K57" s="2475"/>
      <c r="L57" s="2478"/>
      <c r="M57" s="2481"/>
      <c r="N57" s="2483"/>
      <c r="O57" s="2473"/>
      <c r="P57" s="2378"/>
      <c r="Q57" s="2469"/>
      <c r="R57" s="2493"/>
      <c r="S57" s="2493"/>
      <c r="T57" s="2493"/>
      <c r="U57" s="2493"/>
      <c r="V57" s="2493"/>
      <c r="W57" s="2493"/>
      <c r="X57" s="2493"/>
      <c r="Y57" s="2493"/>
      <c r="Z57" s="2493"/>
      <c r="AA57" s="2493"/>
      <c r="AB57" s="2493"/>
      <c r="AC57" s="2493"/>
      <c r="AD57" s="2494"/>
      <c r="AE57" s="2494"/>
      <c r="AF57" s="2494"/>
      <c r="AG57" s="2494"/>
      <c r="AH57" s="2494"/>
      <c r="AI57" s="2494"/>
    </row>
    <row r="58" spans="1:36" ht="15.2" customHeight="1">
      <c r="X58" s="2398" t="s">
        <v>2342</v>
      </c>
      <c r="Y58" s="2398"/>
      <c r="Z58" s="2398"/>
      <c r="AA58" s="2398"/>
      <c r="AB58" s="2398"/>
      <c r="AC58" s="2495"/>
      <c r="AD58" s="2497"/>
      <c r="AE58" s="2498"/>
      <c r="AF58" s="2498"/>
      <c r="AG58" s="2498"/>
      <c r="AH58" s="2498"/>
      <c r="AI58" s="2499"/>
    </row>
    <row r="59" spans="1:36" ht="15.2" customHeight="1" thickBot="1">
      <c r="X59" s="2491"/>
      <c r="Y59" s="2491"/>
      <c r="Z59" s="2491"/>
      <c r="AA59" s="2491"/>
      <c r="AB59" s="2491"/>
      <c r="AC59" s="2496"/>
      <c r="AD59" s="2500"/>
      <c r="AE59" s="2501"/>
      <c r="AF59" s="2501"/>
      <c r="AG59" s="2501"/>
      <c r="AH59" s="2501"/>
      <c r="AI59" s="2502"/>
    </row>
    <row r="60" spans="1:36" ht="15.2" customHeight="1">
      <c r="AD60" s="1284"/>
      <c r="AE60" s="1284"/>
      <c r="AF60" s="1284"/>
      <c r="AG60" s="1284"/>
      <c r="AH60" s="1284"/>
      <c r="AI60" s="1284"/>
    </row>
    <row r="61" spans="1:36" ht="15.2" customHeight="1" thickBot="1">
      <c r="A61" s="2503" t="s">
        <v>2334</v>
      </c>
      <c r="B61" s="2503"/>
      <c r="C61" s="2503"/>
      <c r="D61" s="2503"/>
      <c r="E61" s="2503"/>
      <c r="F61" s="2503"/>
      <c r="L61" s="2492" t="s">
        <v>2335</v>
      </c>
      <c r="M61" s="2492"/>
      <c r="N61" s="2492"/>
      <c r="O61" s="2492"/>
      <c r="P61" s="2492"/>
      <c r="Q61" s="2492"/>
      <c r="R61" s="2492"/>
      <c r="S61" s="2492"/>
      <c r="AC61" s="2504" t="s">
        <v>2336</v>
      </c>
      <c r="AD61" s="2504"/>
      <c r="AE61" s="2504"/>
      <c r="AF61" s="2504"/>
      <c r="AG61" s="2504"/>
      <c r="AH61" s="2504"/>
      <c r="AI61" s="2504"/>
      <c r="AJ61" s="2504"/>
    </row>
    <row r="62" spans="1:36" ht="15.2" customHeight="1">
      <c r="A62" s="2484"/>
      <c r="B62" s="2485"/>
      <c r="C62" s="2485"/>
      <c r="D62" s="2485"/>
      <c r="E62" s="2485"/>
      <c r="F62" s="2486"/>
      <c r="G62" s="2490" t="s">
        <v>2337</v>
      </c>
      <c r="H62" s="2383"/>
      <c r="I62" s="2383"/>
      <c r="J62" s="2383"/>
      <c r="K62" s="2491" t="s">
        <v>477</v>
      </c>
      <c r="L62" s="1285"/>
      <c r="M62" s="2484"/>
      <c r="N62" s="2485"/>
      <c r="O62" s="2485"/>
      <c r="P62" s="2485"/>
      <c r="Q62" s="2485"/>
      <c r="R62" s="2486"/>
      <c r="S62" s="2492" t="s">
        <v>2338</v>
      </c>
      <c r="T62" s="2492"/>
      <c r="U62" s="2492"/>
      <c r="V62" s="2492"/>
      <c r="W62" s="2492"/>
      <c r="X62" s="2492"/>
      <c r="Y62" s="2492"/>
      <c r="Z62" s="2492"/>
      <c r="AA62" s="2492"/>
      <c r="AB62" s="2492"/>
      <c r="AC62" s="2492"/>
      <c r="AD62" s="2484"/>
      <c r="AE62" s="2485"/>
      <c r="AF62" s="2485"/>
      <c r="AG62" s="2485"/>
      <c r="AH62" s="2485"/>
      <c r="AI62" s="2486"/>
    </row>
    <row r="63" spans="1:36" ht="15.2" customHeight="1" thickBot="1">
      <c r="A63" s="2487"/>
      <c r="B63" s="2488"/>
      <c r="C63" s="2488"/>
      <c r="D63" s="2488"/>
      <c r="E63" s="2488"/>
      <c r="F63" s="2489"/>
      <c r="G63" s="2490"/>
      <c r="H63" s="2383"/>
      <c r="I63" s="2383"/>
      <c r="J63" s="2383"/>
      <c r="K63" s="2491"/>
      <c r="L63" s="1285"/>
      <c r="M63" s="2487"/>
      <c r="N63" s="2488"/>
      <c r="O63" s="2488"/>
      <c r="P63" s="2488"/>
      <c r="Q63" s="2488"/>
      <c r="R63" s="2489"/>
      <c r="S63" s="2492"/>
      <c r="T63" s="2492"/>
      <c r="U63" s="2492"/>
      <c r="V63" s="2492"/>
      <c r="W63" s="2492"/>
      <c r="X63" s="2492"/>
      <c r="Y63" s="2492"/>
      <c r="Z63" s="2492"/>
      <c r="AA63" s="2492"/>
      <c r="AB63" s="2492"/>
      <c r="AC63" s="2492"/>
      <c r="AD63" s="2487"/>
      <c r="AE63" s="2488"/>
      <c r="AF63" s="2488"/>
      <c r="AG63" s="2488"/>
      <c r="AH63" s="2488"/>
      <c r="AI63" s="2489"/>
    </row>
    <row r="64" spans="1:36" ht="15.2" customHeight="1">
      <c r="AD64" s="2505" t="s">
        <v>2339</v>
      </c>
      <c r="AE64" s="2406"/>
      <c r="AF64" s="2406"/>
      <c r="AG64" s="2406"/>
      <c r="AH64" s="2406"/>
      <c r="AI64" s="2406"/>
    </row>
    <row r="65" spans="1:39" ht="15.2" customHeight="1">
      <c r="AD65" s="2511"/>
      <c r="AE65" s="2511"/>
      <c r="AF65" s="2511"/>
      <c r="AG65" s="2511"/>
      <c r="AH65" s="2511"/>
      <c r="AI65" s="2511"/>
    </row>
    <row r="66" spans="1:39" ht="15.2" customHeight="1" thickBot="1"/>
    <row r="67" spans="1:39" ht="15.2" customHeight="1" thickTop="1">
      <c r="A67" s="1286"/>
      <c r="B67" s="1287" t="s">
        <v>2343</v>
      </c>
      <c r="C67" s="1287"/>
      <c r="D67" s="1287"/>
      <c r="E67" s="1287"/>
      <c r="F67" s="1287"/>
      <c r="G67" s="1287"/>
      <c r="H67" s="1288"/>
      <c r="I67" s="1288"/>
      <c r="J67" s="1288"/>
      <c r="K67" s="1288"/>
      <c r="L67" s="1288"/>
      <c r="M67" s="1288"/>
      <c r="N67" s="1288"/>
      <c r="O67" s="1288"/>
      <c r="P67" s="1288"/>
      <c r="Q67" s="1288"/>
      <c r="R67" s="1288"/>
      <c r="S67" s="1288"/>
      <c r="T67" s="1288"/>
      <c r="U67" s="1288"/>
      <c r="V67" s="1288"/>
      <c r="W67" s="1288"/>
      <c r="X67" s="1288"/>
      <c r="Y67" s="1288"/>
      <c r="Z67" s="1288"/>
      <c r="AA67" s="1288"/>
      <c r="AB67" s="1288"/>
      <c r="AC67" s="1288"/>
      <c r="AD67" s="1288"/>
      <c r="AE67" s="1288"/>
      <c r="AF67" s="1288"/>
      <c r="AG67" s="1288"/>
      <c r="AH67" s="1288"/>
      <c r="AI67" s="1289"/>
    </row>
    <row r="68" spans="1:39" ht="15.2" customHeight="1">
      <c r="A68" s="1290"/>
      <c r="B68" s="1267" t="s">
        <v>511</v>
      </c>
      <c r="C68" s="2509" t="s">
        <v>2344</v>
      </c>
      <c r="D68" s="2509"/>
      <c r="E68" s="2509"/>
      <c r="F68" s="2509"/>
      <c r="G68" s="2509"/>
      <c r="H68" s="2509"/>
      <c r="I68" s="2509"/>
      <c r="J68" s="2509"/>
      <c r="K68" s="2509"/>
      <c r="L68" s="2509"/>
      <c r="M68" s="2509"/>
      <c r="N68" s="2509"/>
      <c r="O68" s="2509"/>
      <c r="P68" s="2509"/>
      <c r="Q68" s="2509"/>
      <c r="R68" s="2509"/>
      <c r="S68" s="2509"/>
      <c r="T68" s="2509"/>
      <c r="U68" s="2509"/>
      <c r="V68" s="2509"/>
      <c r="W68" s="2509"/>
      <c r="X68" s="2509"/>
      <c r="Y68" s="2509"/>
      <c r="Z68" s="2509"/>
      <c r="AA68" s="2509"/>
      <c r="AB68" s="2509"/>
      <c r="AC68" s="2509"/>
      <c r="AD68" s="2509"/>
      <c r="AE68" s="2509"/>
      <c r="AF68" s="2509"/>
      <c r="AG68" s="2509"/>
      <c r="AH68" s="2509"/>
      <c r="AI68" s="2510"/>
    </row>
    <row r="69" spans="1:39" ht="15.2" customHeight="1">
      <c r="A69" s="1290"/>
      <c r="B69" s="1267"/>
      <c r="C69" s="2509"/>
      <c r="D69" s="2509"/>
      <c r="E69" s="2509"/>
      <c r="F69" s="2509"/>
      <c r="G69" s="2509"/>
      <c r="H69" s="2509"/>
      <c r="I69" s="2509"/>
      <c r="J69" s="2509"/>
      <c r="K69" s="2509"/>
      <c r="L69" s="2509"/>
      <c r="M69" s="2509"/>
      <c r="N69" s="2509"/>
      <c r="O69" s="2509"/>
      <c r="P69" s="2509"/>
      <c r="Q69" s="2509"/>
      <c r="R69" s="2509"/>
      <c r="S69" s="2509"/>
      <c r="T69" s="2509"/>
      <c r="U69" s="2509"/>
      <c r="V69" s="2509"/>
      <c r="W69" s="2509"/>
      <c r="X69" s="2509"/>
      <c r="Y69" s="2509"/>
      <c r="Z69" s="2509"/>
      <c r="AA69" s="2509"/>
      <c r="AB69" s="2509"/>
      <c r="AC69" s="2509"/>
      <c r="AD69" s="2509"/>
      <c r="AE69" s="2509"/>
      <c r="AF69" s="2509"/>
      <c r="AG69" s="2509"/>
      <c r="AH69" s="2509"/>
      <c r="AI69" s="2510"/>
    </row>
    <row r="70" spans="1:39" ht="15.2" customHeight="1">
      <c r="A70" s="1290"/>
      <c r="B70" s="1267" t="s">
        <v>2345</v>
      </c>
      <c r="C70" s="2506" t="s">
        <v>2346</v>
      </c>
      <c r="D70" s="2506"/>
      <c r="E70" s="2506"/>
      <c r="F70" s="2506"/>
      <c r="G70" s="2506"/>
      <c r="H70" s="2506"/>
      <c r="I70" s="2506"/>
      <c r="J70" s="2506"/>
      <c r="K70" s="2506"/>
      <c r="L70" s="2506"/>
      <c r="M70" s="2506"/>
      <c r="N70" s="2506"/>
      <c r="O70" s="2506"/>
      <c r="P70" s="2506"/>
      <c r="Q70" s="2506"/>
      <c r="R70" s="2506"/>
      <c r="S70" s="2506"/>
      <c r="T70" s="2506"/>
      <c r="U70" s="2506"/>
      <c r="V70" s="2506"/>
      <c r="W70" s="2506"/>
      <c r="X70" s="2506"/>
      <c r="Y70" s="2506"/>
      <c r="Z70" s="2506"/>
      <c r="AA70" s="2506"/>
      <c r="AB70" s="2506"/>
      <c r="AC70" s="2506"/>
      <c r="AD70" s="2506"/>
      <c r="AE70" s="2506"/>
      <c r="AF70" s="2506"/>
      <c r="AG70" s="2506"/>
      <c r="AH70" s="2506"/>
      <c r="AI70" s="2512"/>
    </row>
    <row r="71" spans="1:39" ht="28.5" customHeight="1">
      <c r="A71" s="1290"/>
      <c r="B71" s="1267"/>
      <c r="C71" s="2506"/>
      <c r="D71" s="2506"/>
      <c r="E71" s="2506"/>
      <c r="F71" s="2506"/>
      <c r="G71" s="2506"/>
      <c r="H71" s="2506"/>
      <c r="I71" s="2506"/>
      <c r="J71" s="2506"/>
      <c r="K71" s="2506"/>
      <c r="L71" s="2506"/>
      <c r="M71" s="2506"/>
      <c r="N71" s="2506"/>
      <c r="O71" s="2506"/>
      <c r="P71" s="2506"/>
      <c r="Q71" s="2506"/>
      <c r="R71" s="2506"/>
      <c r="S71" s="2506"/>
      <c r="T71" s="2506"/>
      <c r="U71" s="2506"/>
      <c r="V71" s="2506"/>
      <c r="W71" s="2506"/>
      <c r="X71" s="2506"/>
      <c r="Y71" s="2506"/>
      <c r="Z71" s="2506"/>
      <c r="AA71" s="2506"/>
      <c r="AB71" s="2506"/>
      <c r="AC71" s="2506"/>
      <c r="AD71" s="2506"/>
      <c r="AE71" s="2506"/>
      <c r="AF71" s="2506"/>
      <c r="AG71" s="2506"/>
      <c r="AH71" s="2506"/>
      <c r="AI71" s="2512"/>
    </row>
    <row r="72" spans="1:39" ht="15.2" customHeight="1">
      <c r="A72" s="1290"/>
      <c r="B72" s="1267" t="s">
        <v>2347</v>
      </c>
      <c r="C72" s="2506" t="s">
        <v>2348</v>
      </c>
      <c r="D72" s="2506"/>
      <c r="E72" s="2506"/>
      <c r="F72" s="2506"/>
      <c r="G72" s="2506"/>
      <c r="H72" s="2506"/>
      <c r="I72" s="2506"/>
      <c r="J72" s="2506"/>
      <c r="K72" s="2506"/>
      <c r="L72" s="2506"/>
      <c r="M72" s="2506"/>
      <c r="N72" s="2506"/>
      <c r="O72" s="2506"/>
      <c r="P72" s="2506"/>
      <c r="Q72" s="2506"/>
      <c r="R72" s="2506"/>
      <c r="S72" s="2506"/>
      <c r="T72" s="2506"/>
      <c r="U72" s="2506"/>
      <c r="V72" s="2506"/>
      <c r="W72" s="2506"/>
      <c r="X72" s="2506"/>
      <c r="Y72" s="2506"/>
      <c r="Z72" s="2506"/>
      <c r="AA72" s="2506"/>
      <c r="AB72" s="2506"/>
      <c r="AC72" s="2506"/>
      <c r="AD72" s="2506"/>
      <c r="AE72" s="2506"/>
      <c r="AF72" s="2506"/>
      <c r="AG72" s="2506"/>
      <c r="AH72" s="2506"/>
      <c r="AI72" s="2512"/>
      <c r="AM72" s="1291"/>
    </row>
    <row r="73" spans="1:39" ht="15.2" customHeight="1">
      <c r="A73" s="1290"/>
      <c r="B73" s="1267"/>
      <c r="C73" s="2506"/>
      <c r="D73" s="2506"/>
      <c r="E73" s="2506"/>
      <c r="F73" s="2506"/>
      <c r="G73" s="2506"/>
      <c r="H73" s="2506"/>
      <c r="I73" s="2506"/>
      <c r="J73" s="2506"/>
      <c r="K73" s="2506"/>
      <c r="L73" s="2506"/>
      <c r="M73" s="2506"/>
      <c r="N73" s="2506"/>
      <c r="O73" s="2506"/>
      <c r="P73" s="2506"/>
      <c r="Q73" s="2506"/>
      <c r="R73" s="2506"/>
      <c r="S73" s="2506"/>
      <c r="T73" s="2506"/>
      <c r="U73" s="2506"/>
      <c r="V73" s="2506"/>
      <c r="W73" s="2506"/>
      <c r="X73" s="2506"/>
      <c r="Y73" s="2506"/>
      <c r="Z73" s="2506"/>
      <c r="AA73" s="2506"/>
      <c r="AB73" s="2506"/>
      <c r="AC73" s="2506"/>
      <c r="AD73" s="2506"/>
      <c r="AE73" s="2506"/>
      <c r="AF73" s="2506"/>
      <c r="AG73" s="2506"/>
      <c r="AH73" s="2506"/>
      <c r="AI73" s="2512"/>
    </row>
    <row r="74" spans="1:39" ht="23.25" customHeight="1">
      <c r="A74" s="1290"/>
      <c r="B74" s="1267"/>
      <c r="C74" s="2506"/>
      <c r="D74" s="2506"/>
      <c r="E74" s="2506"/>
      <c r="F74" s="2506"/>
      <c r="G74" s="2506"/>
      <c r="H74" s="2506"/>
      <c r="I74" s="2506"/>
      <c r="J74" s="2506"/>
      <c r="K74" s="2506"/>
      <c r="L74" s="2506"/>
      <c r="M74" s="2506"/>
      <c r="N74" s="2506"/>
      <c r="O74" s="2506"/>
      <c r="P74" s="2506"/>
      <c r="Q74" s="2506"/>
      <c r="R74" s="2506"/>
      <c r="S74" s="2506"/>
      <c r="T74" s="2506"/>
      <c r="U74" s="2506"/>
      <c r="V74" s="2506"/>
      <c r="W74" s="2506"/>
      <c r="X74" s="2506"/>
      <c r="Y74" s="2506"/>
      <c r="Z74" s="2506"/>
      <c r="AA74" s="2506"/>
      <c r="AB74" s="2506"/>
      <c r="AC74" s="2506"/>
      <c r="AD74" s="2506"/>
      <c r="AE74" s="2506"/>
      <c r="AF74" s="2506"/>
      <c r="AG74" s="2506"/>
      <c r="AH74" s="2506"/>
      <c r="AI74" s="2512"/>
    </row>
    <row r="75" spans="1:39" ht="15.2" customHeight="1">
      <c r="A75" s="1290"/>
      <c r="B75" s="1267" t="s">
        <v>2349</v>
      </c>
      <c r="C75" s="2509" t="s">
        <v>2350</v>
      </c>
      <c r="D75" s="2509"/>
      <c r="E75" s="2509"/>
      <c r="F75" s="2509"/>
      <c r="G75" s="2509"/>
      <c r="H75" s="2509"/>
      <c r="I75" s="2509"/>
      <c r="J75" s="2509"/>
      <c r="K75" s="2509"/>
      <c r="L75" s="2509"/>
      <c r="M75" s="2509"/>
      <c r="N75" s="2509"/>
      <c r="O75" s="2509"/>
      <c r="P75" s="2509"/>
      <c r="Q75" s="2509"/>
      <c r="R75" s="2509"/>
      <c r="S75" s="2509"/>
      <c r="T75" s="2509"/>
      <c r="U75" s="2509"/>
      <c r="V75" s="2509"/>
      <c r="W75" s="2509"/>
      <c r="X75" s="2509"/>
      <c r="Y75" s="2509"/>
      <c r="Z75" s="2509"/>
      <c r="AA75" s="2509"/>
      <c r="AB75" s="2509"/>
      <c r="AC75" s="2509"/>
      <c r="AD75" s="2509"/>
      <c r="AE75" s="2509"/>
      <c r="AF75" s="2509"/>
      <c r="AG75" s="2509"/>
      <c r="AH75" s="2509"/>
      <c r="AI75" s="2510"/>
    </row>
    <row r="76" spans="1:39" ht="15.2" customHeight="1">
      <c r="A76" s="1290"/>
      <c r="B76" s="1267"/>
      <c r="C76" s="2509"/>
      <c r="D76" s="2509"/>
      <c r="E76" s="2509"/>
      <c r="F76" s="2509"/>
      <c r="G76" s="2509"/>
      <c r="H76" s="2509"/>
      <c r="I76" s="2509"/>
      <c r="J76" s="2509"/>
      <c r="K76" s="2509"/>
      <c r="L76" s="2509"/>
      <c r="M76" s="2509"/>
      <c r="N76" s="2509"/>
      <c r="O76" s="2509"/>
      <c r="P76" s="2509"/>
      <c r="Q76" s="2509"/>
      <c r="R76" s="2509"/>
      <c r="S76" s="2509"/>
      <c r="T76" s="2509"/>
      <c r="U76" s="2509"/>
      <c r="V76" s="2509"/>
      <c r="W76" s="2509"/>
      <c r="X76" s="2509"/>
      <c r="Y76" s="2509"/>
      <c r="Z76" s="2509"/>
      <c r="AA76" s="2509"/>
      <c r="AB76" s="2509"/>
      <c r="AC76" s="2509"/>
      <c r="AD76" s="2509"/>
      <c r="AE76" s="2509"/>
      <c r="AF76" s="2509"/>
      <c r="AG76" s="2509"/>
      <c r="AH76" s="2509"/>
      <c r="AI76" s="2510"/>
    </row>
    <row r="77" spans="1:39" ht="15.2" customHeight="1"/>
  </sheetData>
  <mergeCells count="183">
    <mergeCell ref="C75:AI76"/>
    <mergeCell ref="X58:AC59"/>
    <mergeCell ref="AD58:AI59"/>
    <mergeCell ref="A61:F61"/>
    <mergeCell ref="L61:S61"/>
    <mergeCell ref="AC61:AJ61"/>
    <mergeCell ref="A62:F63"/>
    <mergeCell ref="G62:J63"/>
    <mergeCell ref="K62:K63"/>
    <mergeCell ref="M62:R63"/>
    <mergeCell ref="S62:AC63"/>
    <mergeCell ref="AD62:AI63"/>
    <mergeCell ref="AD64:AI65"/>
    <mergeCell ref="C68:AI69"/>
    <mergeCell ref="C70:AI71"/>
    <mergeCell ref="C72:AI74"/>
    <mergeCell ref="AD54:AI55"/>
    <mergeCell ref="A56:F57"/>
    <mergeCell ref="G56:G57"/>
    <mergeCell ref="H56:H57"/>
    <mergeCell ref="I56:I57"/>
    <mergeCell ref="J56:J57"/>
    <mergeCell ref="K56:K57"/>
    <mergeCell ref="L56:L57"/>
    <mergeCell ref="M56:M57"/>
    <mergeCell ref="O56:O57"/>
    <mergeCell ref="P56:P57"/>
    <mergeCell ref="Q56:Q57"/>
    <mergeCell ref="R56:W57"/>
    <mergeCell ref="X56:AC57"/>
    <mergeCell ref="AD56:AI57"/>
    <mergeCell ref="X52:AC53"/>
    <mergeCell ref="N56:N57"/>
    <mergeCell ref="N54:N55"/>
    <mergeCell ref="O54:O55"/>
    <mergeCell ref="P54:P55"/>
    <mergeCell ref="Q54:Q55"/>
    <mergeCell ref="R54:W55"/>
    <mergeCell ref="X54:AC55"/>
    <mergeCell ref="A54:F55"/>
    <mergeCell ref="G54:G55"/>
    <mergeCell ref="L54:L55"/>
    <mergeCell ref="M54:M55"/>
    <mergeCell ref="H54:H55"/>
    <mergeCell ref="I54:I55"/>
    <mergeCell ref="J54:J55"/>
    <mergeCell ref="K54:K55"/>
    <mergeCell ref="L52:L53"/>
    <mergeCell ref="L50:L51"/>
    <mergeCell ref="M50:M51"/>
    <mergeCell ref="N50:N51"/>
    <mergeCell ref="O50:O51"/>
    <mergeCell ref="P50:P51"/>
    <mergeCell ref="Q50:Q51"/>
    <mergeCell ref="A50:F51"/>
    <mergeCell ref="G50:G51"/>
    <mergeCell ref="H50:H51"/>
    <mergeCell ref="I50:I51"/>
    <mergeCell ref="J50:J51"/>
    <mergeCell ref="K50:K51"/>
    <mergeCell ref="AD52:AI53"/>
    <mergeCell ref="AD43:AI44"/>
    <mergeCell ref="A45:M45"/>
    <mergeCell ref="N45:O45"/>
    <mergeCell ref="A47:F49"/>
    <mergeCell ref="G47:Q49"/>
    <mergeCell ref="R47:W49"/>
    <mergeCell ref="X47:AC49"/>
    <mergeCell ref="AD47:AI49"/>
    <mergeCell ref="N52:N53"/>
    <mergeCell ref="O52:O53"/>
    <mergeCell ref="P52:P53"/>
    <mergeCell ref="Q52:Q53"/>
    <mergeCell ref="R52:W53"/>
    <mergeCell ref="M52:M53"/>
    <mergeCell ref="R50:W51"/>
    <mergeCell ref="X50:AC51"/>
    <mergeCell ref="AD50:AI51"/>
    <mergeCell ref="A52:F53"/>
    <mergeCell ref="G52:G53"/>
    <mergeCell ref="H52:H53"/>
    <mergeCell ref="I52:I53"/>
    <mergeCell ref="J52:J53"/>
    <mergeCell ref="K52:K53"/>
    <mergeCell ref="A41:F42"/>
    <mergeCell ref="G41:J42"/>
    <mergeCell ref="K41:K42"/>
    <mergeCell ref="M41:R42"/>
    <mergeCell ref="S41:AC42"/>
    <mergeCell ref="AD41:AI42"/>
    <mergeCell ref="AD35:AI36"/>
    <mergeCell ref="X37:AC38"/>
    <mergeCell ref="AD37:AI38"/>
    <mergeCell ref="A40:F40"/>
    <mergeCell ref="L40:S40"/>
    <mergeCell ref="AC40:AJ40"/>
    <mergeCell ref="N35:N36"/>
    <mergeCell ref="O35:O36"/>
    <mergeCell ref="P35:P36"/>
    <mergeCell ref="Q35:Q36"/>
    <mergeCell ref="R35:W36"/>
    <mergeCell ref="X35:AC36"/>
    <mergeCell ref="A35:F36"/>
    <mergeCell ref="G35:G36"/>
    <mergeCell ref="H35:H36"/>
    <mergeCell ref="I35:I36"/>
    <mergeCell ref="J35:J36"/>
    <mergeCell ref="K35:K36"/>
    <mergeCell ref="L35:L36"/>
    <mergeCell ref="M35:M36"/>
    <mergeCell ref="M33:M34"/>
    <mergeCell ref="R31:W32"/>
    <mergeCell ref="X31:AC32"/>
    <mergeCell ref="AD31:AI32"/>
    <mergeCell ref="A33:F34"/>
    <mergeCell ref="G33:G34"/>
    <mergeCell ref="H33:H34"/>
    <mergeCell ref="I33:I34"/>
    <mergeCell ref="J33:J34"/>
    <mergeCell ref="K33:K34"/>
    <mergeCell ref="L33:L34"/>
    <mergeCell ref="L31:L32"/>
    <mergeCell ref="M31:M32"/>
    <mergeCell ref="N31:N32"/>
    <mergeCell ref="O31:O32"/>
    <mergeCell ref="P31:P32"/>
    <mergeCell ref="Q31:Q32"/>
    <mergeCell ref="X33:AC34"/>
    <mergeCell ref="AD33:AI34"/>
    <mergeCell ref="N33:N34"/>
    <mergeCell ref="O33:O34"/>
    <mergeCell ref="P33:P34"/>
    <mergeCell ref="Q33:Q34"/>
    <mergeCell ref="R33:W34"/>
    <mergeCell ref="A31:F32"/>
    <mergeCell ref="G31:G32"/>
    <mergeCell ref="H31:H32"/>
    <mergeCell ref="I31:I32"/>
    <mergeCell ref="J31:J32"/>
    <mergeCell ref="K31:K32"/>
    <mergeCell ref="K29:K30"/>
    <mergeCell ref="L29:L30"/>
    <mergeCell ref="M29:M30"/>
    <mergeCell ref="A26:F28"/>
    <mergeCell ref="G26:Q28"/>
    <mergeCell ref="R26:W28"/>
    <mergeCell ref="X26:AC28"/>
    <mergeCell ref="AD26:AI28"/>
    <mergeCell ref="A29:F30"/>
    <mergeCell ref="G29:G30"/>
    <mergeCell ref="H29:H30"/>
    <mergeCell ref="I29:I30"/>
    <mergeCell ref="J29:J30"/>
    <mergeCell ref="Q29:Q30"/>
    <mergeCell ref="R29:W30"/>
    <mergeCell ref="X29:AC30"/>
    <mergeCell ref="AD29:AI30"/>
    <mergeCell ref="N29:N30"/>
    <mergeCell ref="O29:O30"/>
    <mergeCell ref="P29:P30"/>
    <mergeCell ref="A2:AI2"/>
    <mergeCell ref="U4:Y4"/>
    <mergeCell ref="U5:Y5"/>
    <mergeCell ref="Z5:AI5"/>
    <mergeCell ref="A7:G9"/>
    <mergeCell ref="N8:O8"/>
    <mergeCell ref="AC15:AI15"/>
    <mergeCell ref="AD16:AH16"/>
    <mergeCell ref="A17:G19"/>
    <mergeCell ref="H17:N19"/>
    <mergeCell ref="O17:U19"/>
    <mergeCell ref="V17:AB19"/>
    <mergeCell ref="AC17:AI19"/>
    <mergeCell ref="A12:G13"/>
    <mergeCell ref="H12:N13"/>
    <mergeCell ref="O12:U13"/>
    <mergeCell ref="V12:AB13"/>
    <mergeCell ref="AC12:AI13"/>
    <mergeCell ref="A14:G16"/>
    <mergeCell ref="H14:N16"/>
    <mergeCell ref="O14:U16"/>
    <mergeCell ref="V14:AB16"/>
    <mergeCell ref="AC14:AI14"/>
  </mergeCells>
  <phoneticPr fontId="2"/>
  <pageMargins left="0.65" right="0.43" top="0.75" bottom="0.75" header="0.3" footer="0.3"/>
  <pageSetup paperSize="9" orientation="portrait" r:id="rId1"/>
  <rowBreaks count="1" manualBreakCount="1">
    <brk id="44" max="34"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9"/>
  <sheetViews>
    <sheetView topLeftCell="A56" zoomScaleNormal="100" zoomScaleSheetLayoutView="70" workbookViewId="0">
      <selection activeCell="P15" sqref="P15"/>
    </sheetView>
  </sheetViews>
  <sheetFormatPr defaultColWidth="3.42578125" defaultRowHeight="13.5"/>
  <cols>
    <col min="1" max="1" width="1" style="3" customWidth="1"/>
    <col min="2" max="2" width="3" style="586" customWidth="1"/>
    <col min="3" max="7" width="3.42578125" style="3"/>
    <col min="8" max="8" width="2.42578125" style="3" customWidth="1"/>
    <col min="9" max="19" width="3.42578125" style="3"/>
    <col min="20" max="22" width="4.28515625" style="3" customWidth="1"/>
    <col min="23" max="23" width="3.42578125" style="3"/>
    <col min="24" max="24" width="3.5703125" style="3" customWidth="1"/>
    <col min="25" max="29" width="3.42578125" style="3"/>
    <col min="30" max="30" width="0.85546875" style="3" customWidth="1"/>
    <col min="31" max="16384" width="3.42578125" style="3"/>
  </cols>
  <sheetData>
    <row r="1" spans="2:29" s="571" customFormat="1"/>
    <row r="2" spans="2:29" s="571" customFormat="1">
      <c r="B2" s="571" t="s">
        <v>1798</v>
      </c>
      <c r="W2" s="538" t="s">
        <v>254</v>
      </c>
      <c r="X2" s="527"/>
      <c r="Y2" s="527" t="s">
        <v>255</v>
      </c>
      <c r="Z2" s="527"/>
      <c r="AA2" s="527" t="s">
        <v>256</v>
      </c>
      <c r="AB2" s="527"/>
      <c r="AC2" s="527" t="s">
        <v>334</v>
      </c>
    </row>
    <row r="3" spans="2:29" s="571" customFormat="1" ht="6.75" customHeight="1"/>
    <row r="4" spans="2:29" s="571" customFormat="1">
      <c r="B4" s="1938" t="s">
        <v>832</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c r="AA4" s="1938"/>
      <c r="AB4" s="1938"/>
      <c r="AC4" s="1938"/>
    </row>
    <row r="5" spans="2:29" s="571" customFormat="1" ht="7.5" customHeight="1"/>
    <row r="6" spans="2:29" s="571" customFormat="1" ht="19.5" customHeight="1">
      <c r="B6" s="1950" t="s">
        <v>418</v>
      </c>
      <c r="C6" s="1950"/>
      <c r="D6" s="1950"/>
      <c r="E6" s="1950"/>
      <c r="F6" s="1950"/>
      <c r="G6" s="1940"/>
      <c r="H6" s="1941"/>
      <c r="I6" s="1941"/>
      <c r="J6" s="1941"/>
      <c r="K6" s="1941"/>
      <c r="L6" s="1941"/>
      <c r="M6" s="1941"/>
      <c r="N6" s="1941"/>
      <c r="O6" s="1941"/>
      <c r="P6" s="1941"/>
      <c r="Q6" s="1941"/>
      <c r="R6" s="1941"/>
      <c r="S6" s="1941"/>
      <c r="T6" s="1941"/>
      <c r="U6" s="1941"/>
      <c r="V6" s="1941"/>
      <c r="W6" s="1941"/>
      <c r="X6" s="1941"/>
      <c r="Y6" s="1941"/>
      <c r="Z6" s="1941"/>
      <c r="AA6" s="1941"/>
      <c r="AB6" s="1941"/>
      <c r="AC6" s="1942"/>
    </row>
    <row r="7" spans="2:29" s="571" customFormat="1" ht="19.5" customHeight="1">
      <c r="B7" s="1940" t="s">
        <v>419</v>
      </c>
      <c r="C7" s="1941"/>
      <c r="D7" s="1941"/>
      <c r="E7" s="1941"/>
      <c r="F7" s="1942"/>
      <c r="G7" s="166" t="s">
        <v>8</v>
      </c>
      <c r="H7" s="599" t="s">
        <v>420</v>
      </c>
      <c r="I7" s="599"/>
      <c r="J7" s="599"/>
      <c r="K7" s="599"/>
      <c r="L7" s="167" t="s">
        <v>8</v>
      </c>
      <c r="M7" s="599" t="s">
        <v>421</v>
      </c>
      <c r="N7" s="599"/>
      <c r="O7" s="599"/>
      <c r="P7" s="599"/>
      <c r="Q7" s="167" t="s">
        <v>8</v>
      </c>
      <c r="R7" s="599" t="s">
        <v>422</v>
      </c>
      <c r="S7" s="599"/>
      <c r="T7" s="599"/>
      <c r="U7" s="599"/>
      <c r="V7" s="599"/>
      <c r="W7" s="599"/>
      <c r="X7" s="599"/>
      <c r="Y7" s="599"/>
      <c r="Z7" s="599"/>
      <c r="AA7" s="599"/>
      <c r="AB7" s="599"/>
      <c r="AC7" s="605"/>
    </row>
    <row r="8" spans="2:29" s="571" customFormat="1" ht="19.5" customHeight="1">
      <c r="B8" s="1943" t="s">
        <v>423</v>
      </c>
      <c r="C8" s="1944"/>
      <c r="D8" s="1944"/>
      <c r="E8" s="1944"/>
      <c r="F8" s="1945"/>
      <c r="G8" s="185" t="s">
        <v>8</v>
      </c>
      <c r="H8" s="607" t="s">
        <v>424</v>
      </c>
      <c r="I8" s="607"/>
      <c r="J8" s="607"/>
      <c r="K8" s="607"/>
      <c r="L8" s="607"/>
      <c r="M8" s="607"/>
      <c r="N8" s="607"/>
      <c r="O8" s="607"/>
      <c r="P8" s="607"/>
      <c r="Q8" s="175" t="s">
        <v>8</v>
      </c>
      <c r="R8" s="607" t="s">
        <v>575</v>
      </c>
      <c r="S8" s="607"/>
      <c r="T8" s="607"/>
      <c r="U8" s="607"/>
      <c r="V8" s="607"/>
      <c r="W8" s="607"/>
      <c r="X8" s="607"/>
      <c r="Y8" s="607"/>
      <c r="Z8" s="607"/>
      <c r="AA8" s="607"/>
      <c r="AB8" s="607"/>
      <c r="AC8" s="608"/>
    </row>
    <row r="9" spans="2:29" s="571" customFormat="1" ht="19.5" customHeight="1">
      <c r="B9" s="1946"/>
      <c r="C9" s="1947"/>
      <c r="D9" s="1947"/>
      <c r="E9" s="1947"/>
      <c r="F9" s="1948"/>
      <c r="G9" s="169" t="s">
        <v>8</v>
      </c>
      <c r="H9" s="601" t="s">
        <v>833</v>
      </c>
      <c r="I9" s="601"/>
      <c r="J9" s="601"/>
      <c r="K9" s="601"/>
      <c r="L9" s="601"/>
      <c r="M9" s="601"/>
      <c r="N9" s="601"/>
      <c r="O9" s="601"/>
      <c r="P9" s="601"/>
      <c r="Q9" s="601"/>
      <c r="R9" s="601"/>
      <c r="S9" s="601"/>
      <c r="T9" s="601"/>
      <c r="U9" s="601"/>
      <c r="V9" s="601"/>
      <c r="W9" s="601"/>
      <c r="X9" s="601"/>
      <c r="Y9" s="601"/>
      <c r="Z9" s="601"/>
      <c r="AA9" s="601"/>
      <c r="AB9" s="601"/>
      <c r="AC9" s="609"/>
    </row>
    <row r="10" spans="2:29" s="571" customFormat="1"/>
    <row r="11" spans="2:29" s="571" customFormat="1">
      <c r="B11" s="571" t="s">
        <v>834</v>
      </c>
    </row>
    <row r="12" spans="2:29" s="571" customFormat="1"/>
    <row r="13" spans="2:29" s="571" customFormat="1" ht="17.25" customHeight="1">
      <c r="B13" s="513" t="s">
        <v>835</v>
      </c>
    </row>
    <row r="14" spans="2:29" s="571" customFormat="1" ht="6.75" customHeight="1">
      <c r="B14" s="580"/>
      <c r="C14" s="581"/>
      <c r="D14" s="581"/>
      <c r="E14" s="581"/>
      <c r="F14" s="581"/>
      <c r="G14" s="581"/>
      <c r="H14" s="581"/>
      <c r="I14" s="581"/>
      <c r="J14" s="581"/>
      <c r="K14" s="581"/>
      <c r="L14" s="581"/>
      <c r="M14" s="581"/>
      <c r="N14" s="581"/>
      <c r="O14" s="581"/>
      <c r="P14" s="581"/>
      <c r="Q14" s="581"/>
      <c r="R14" s="581"/>
      <c r="S14" s="581"/>
      <c r="T14" s="581"/>
      <c r="U14" s="581"/>
      <c r="V14" s="581"/>
      <c r="W14" s="581"/>
      <c r="X14" s="581"/>
      <c r="Y14" s="580"/>
      <c r="Z14" s="581"/>
      <c r="AA14" s="581"/>
      <c r="AB14" s="581"/>
      <c r="AC14" s="582"/>
    </row>
    <row r="15" spans="2:29" s="571" customFormat="1">
      <c r="B15" s="579"/>
      <c r="C15" s="571" t="s">
        <v>836</v>
      </c>
      <c r="Y15" s="579"/>
      <c r="AC15" s="578"/>
    </row>
    <row r="16" spans="2:29" s="571" customFormat="1" ht="6.75" customHeight="1">
      <c r="B16" s="579"/>
      <c r="Y16" s="579"/>
      <c r="AC16" s="578"/>
    </row>
    <row r="17" spans="2:29" s="571" customFormat="1" ht="19.5" customHeight="1">
      <c r="B17" s="579"/>
      <c r="C17" s="1940"/>
      <c r="D17" s="1941"/>
      <c r="E17" s="1941"/>
      <c r="F17" s="1941"/>
      <c r="G17" s="1941"/>
      <c r="H17" s="1941"/>
      <c r="I17" s="1941"/>
      <c r="J17" s="1941"/>
      <c r="K17" s="1941"/>
      <c r="L17" s="1941"/>
      <c r="M17" s="1941"/>
      <c r="N17" s="599" t="s">
        <v>512</v>
      </c>
      <c r="O17" s="579"/>
      <c r="U17" s="527"/>
      <c r="V17" s="527"/>
      <c r="Y17" s="579"/>
      <c r="AC17" s="578"/>
    </row>
    <row r="18" spans="2:29" s="571" customFormat="1">
      <c r="B18" s="579"/>
      <c r="L18" s="527"/>
      <c r="Q18" s="527"/>
      <c r="W18" s="527"/>
      <c r="Y18" s="579"/>
      <c r="AC18" s="578"/>
    </row>
    <row r="19" spans="2:29" s="571" customFormat="1">
      <c r="B19" s="579"/>
      <c r="C19" s="571" t="s">
        <v>837</v>
      </c>
      <c r="Y19" s="579"/>
      <c r="AC19" s="578"/>
    </row>
    <row r="20" spans="2:29" s="571" customFormat="1" ht="6.75" customHeight="1">
      <c r="B20" s="579"/>
      <c r="Y20" s="579"/>
      <c r="AC20" s="578"/>
    </row>
    <row r="21" spans="2:29" s="571" customFormat="1" ht="19.5" customHeight="1">
      <c r="B21" s="579"/>
      <c r="C21" s="1940"/>
      <c r="D21" s="1941"/>
      <c r="E21" s="1941"/>
      <c r="F21" s="1941"/>
      <c r="G21" s="1941"/>
      <c r="H21" s="1941"/>
      <c r="I21" s="1941"/>
      <c r="J21" s="1941"/>
      <c r="K21" s="1941"/>
      <c r="L21" s="1941"/>
      <c r="M21" s="1941"/>
      <c r="N21" s="599" t="s">
        <v>512</v>
      </c>
      <c r="O21" s="579"/>
      <c r="U21" s="527"/>
      <c r="V21" s="527"/>
      <c r="Y21" s="579"/>
      <c r="AC21" s="578"/>
    </row>
    <row r="22" spans="2:29" s="571" customFormat="1">
      <c r="B22" s="579"/>
      <c r="L22" s="527"/>
      <c r="Q22" s="527"/>
      <c r="W22" s="527"/>
      <c r="Y22" s="579"/>
      <c r="AC22" s="578"/>
    </row>
    <row r="23" spans="2:29" s="571" customFormat="1">
      <c r="B23" s="579"/>
      <c r="C23" s="571" t="s">
        <v>838</v>
      </c>
      <c r="L23" s="527"/>
      <c r="Q23" s="527"/>
      <c r="W23" s="527"/>
      <c r="Y23" s="579"/>
      <c r="Z23" s="153" t="s">
        <v>427</v>
      </c>
      <c r="AA23" s="153" t="s">
        <v>428</v>
      </c>
      <c r="AB23" s="153" t="s">
        <v>429</v>
      </c>
      <c r="AC23" s="578"/>
    </row>
    <row r="24" spans="2:29" s="571" customFormat="1" ht="7.5" customHeight="1">
      <c r="B24" s="579"/>
      <c r="L24" s="527"/>
      <c r="Q24" s="527"/>
      <c r="W24" s="527"/>
      <c r="Y24" s="579"/>
      <c r="AC24" s="578"/>
    </row>
    <row r="25" spans="2:29" s="571" customFormat="1" ht="19.5" customHeight="1">
      <c r="B25" s="579"/>
      <c r="C25" s="1940"/>
      <c r="D25" s="1941"/>
      <c r="E25" s="1941"/>
      <c r="F25" s="1941"/>
      <c r="G25" s="1941"/>
      <c r="H25" s="1941"/>
      <c r="I25" s="1941"/>
      <c r="J25" s="1941"/>
      <c r="K25" s="1941"/>
      <c r="L25" s="1941"/>
      <c r="M25" s="1941"/>
      <c r="N25" s="605" t="s">
        <v>306</v>
      </c>
      <c r="P25" s="571" t="s">
        <v>839</v>
      </c>
      <c r="Q25" s="527"/>
      <c r="S25" s="571" t="s">
        <v>741</v>
      </c>
      <c r="W25" s="527"/>
      <c r="Y25" s="154"/>
      <c r="Z25" s="168" t="s">
        <v>8</v>
      </c>
      <c r="AA25" s="168" t="s">
        <v>428</v>
      </c>
      <c r="AB25" s="168" t="s">
        <v>8</v>
      </c>
      <c r="AC25" s="578"/>
    </row>
    <row r="26" spans="2:29" s="571" customFormat="1">
      <c r="B26" s="579"/>
      <c r="L26" s="527"/>
      <c r="Q26" s="527"/>
      <c r="W26" s="527"/>
      <c r="Y26" s="579"/>
      <c r="AC26" s="578"/>
    </row>
    <row r="27" spans="2:29" s="571" customFormat="1">
      <c r="B27" s="579"/>
      <c r="C27" s="571" t="s">
        <v>840</v>
      </c>
      <c r="Y27" s="579"/>
      <c r="AC27" s="578"/>
    </row>
    <row r="28" spans="2:29" s="571" customFormat="1" ht="6.75" customHeight="1">
      <c r="B28" s="579"/>
      <c r="Y28" s="579"/>
      <c r="AC28" s="578"/>
    </row>
    <row r="29" spans="2:29" s="571" customFormat="1" ht="19.5" customHeight="1">
      <c r="B29" s="579" t="s">
        <v>433</v>
      </c>
      <c r="C29" s="1940" t="s">
        <v>434</v>
      </c>
      <c r="D29" s="1941"/>
      <c r="E29" s="1941"/>
      <c r="F29" s="1941"/>
      <c r="G29" s="1941"/>
      <c r="H29" s="1942"/>
      <c r="I29" s="1951"/>
      <c r="J29" s="1952"/>
      <c r="K29" s="1952"/>
      <c r="L29" s="1952"/>
      <c r="M29" s="1952"/>
      <c r="N29" s="1952"/>
      <c r="O29" s="1952"/>
      <c r="P29" s="1952"/>
      <c r="Q29" s="1952"/>
      <c r="R29" s="1952"/>
      <c r="S29" s="1952"/>
      <c r="T29" s="1952"/>
      <c r="U29" s="1952"/>
      <c r="V29" s="1952"/>
      <c r="W29" s="1953"/>
      <c r="X29" s="2"/>
      <c r="Y29" s="115"/>
      <c r="Z29" s="2"/>
      <c r="AA29" s="2"/>
      <c r="AB29" s="2"/>
      <c r="AC29" s="578"/>
    </row>
    <row r="30" spans="2:29" s="571" customFormat="1" ht="19.5" customHeight="1">
      <c r="B30" s="579" t="s">
        <v>433</v>
      </c>
      <c r="C30" s="1940" t="s">
        <v>435</v>
      </c>
      <c r="D30" s="1941"/>
      <c r="E30" s="1941"/>
      <c r="F30" s="1941"/>
      <c r="G30" s="1941"/>
      <c r="H30" s="1942"/>
      <c r="I30" s="1951"/>
      <c r="J30" s="1952"/>
      <c r="K30" s="1952"/>
      <c r="L30" s="1952"/>
      <c r="M30" s="1952"/>
      <c r="N30" s="1952"/>
      <c r="O30" s="1952"/>
      <c r="P30" s="1952"/>
      <c r="Q30" s="1952"/>
      <c r="R30" s="1952"/>
      <c r="S30" s="1952"/>
      <c r="T30" s="1952"/>
      <c r="U30" s="1952"/>
      <c r="V30" s="1952"/>
      <c r="W30" s="1953"/>
      <c r="X30" s="2"/>
      <c r="Y30" s="115"/>
      <c r="Z30" s="2"/>
      <c r="AA30" s="2"/>
      <c r="AB30" s="2"/>
      <c r="AC30" s="578"/>
    </row>
    <row r="31" spans="2:29" s="571" customFormat="1" ht="19.5" customHeight="1">
      <c r="B31" s="579" t="s">
        <v>433</v>
      </c>
      <c r="C31" s="1940" t="s">
        <v>436</v>
      </c>
      <c r="D31" s="1941"/>
      <c r="E31" s="1941"/>
      <c r="F31" s="1941"/>
      <c r="G31" s="1941"/>
      <c r="H31" s="1942"/>
      <c r="I31" s="1951"/>
      <c r="J31" s="1952"/>
      <c r="K31" s="1952"/>
      <c r="L31" s="1952"/>
      <c r="M31" s="1952"/>
      <c r="N31" s="1952"/>
      <c r="O31" s="1952"/>
      <c r="P31" s="1952"/>
      <c r="Q31" s="1952"/>
      <c r="R31" s="1952"/>
      <c r="S31" s="1952"/>
      <c r="T31" s="1952"/>
      <c r="U31" s="1952"/>
      <c r="V31" s="1952"/>
      <c r="W31" s="1953"/>
      <c r="X31" s="2"/>
      <c r="Y31" s="115"/>
      <c r="Z31" s="2"/>
      <c r="AA31" s="2"/>
      <c r="AB31" s="2"/>
      <c r="AC31" s="578"/>
    </row>
    <row r="32" spans="2:29" s="571" customFormat="1" ht="13.5" customHeight="1">
      <c r="B32" s="579"/>
      <c r="C32" s="527"/>
      <c r="D32" s="527"/>
      <c r="E32" s="527"/>
      <c r="F32" s="527"/>
      <c r="G32" s="527"/>
      <c r="H32" s="527"/>
      <c r="I32" s="527"/>
      <c r="J32" s="527"/>
      <c r="K32" s="527"/>
      <c r="L32" s="527"/>
      <c r="M32" s="527"/>
      <c r="N32" s="527"/>
      <c r="O32" s="527"/>
      <c r="Y32" s="579"/>
      <c r="Z32" s="153" t="s">
        <v>427</v>
      </c>
      <c r="AA32" s="153" t="s">
        <v>428</v>
      </c>
      <c r="AB32" s="153" t="s">
        <v>429</v>
      </c>
      <c r="AC32" s="578"/>
    </row>
    <row r="33" spans="1:32" s="571" customFormat="1" ht="19.5" customHeight="1">
      <c r="B33" s="579"/>
      <c r="C33" s="571" t="s">
        <v>841</v>
      </c>
      <c r="D33" s="527"/>
      <c r="E33" s="527"/>
      <c r="F33" s="527"/>
      <c r="G33" s="527"/>
      <c r="H33" s="527"/>
      <c r="I33" s="527"/>
      <c r="J33" s="527"/>
      <c r="K33" s="527"/>
      <c r="L33" s="527"/>
      <c r="M33" s="527"/>
      <c r="N33" s="527"/>
      <c r="O33" s="527"/>
      <c r="Y33" s="154"/>
      <c r="Z33" s="168" t="s">
        <v>8</v>
      </c>
      <c r="AA33" s="168" t="s">
        <v>428</v>
      </c>
      <c r="AB33" s="168" t="s">
        <v>8</v>
      </c>
      <c r="AC33" s="578"/>
    </row>
    <row r="34" spans="1:32" s="571" customFormat="1" ht="13.5" customHeight="1">
      <c r="B34" s="579"/>
      <c r="C34" s="569"/>
      <c r="D34" s="527"/>
      <c r="E34" s="527"/>
      <c r="F34" s="527"/>
      <c r="G34" s="527"/>
      <c r="H34" s="527"/>
      <c r="I34" s="527"/>
      <c r="J34" s="527"/>
      <c r="K34" s="527"/>
      <c r="L34" s="527"/>
      <c r="M34" s="527"/>
      <c r="N34" s="527"/>
      <c r="O34" s="527"/>
      <c r="Y34" s="579"/>
      <c r="Z34" s="153"/>
      <c r="AA34" s="153"/>
      <c r="AB34" s="153"/>
      <c r="AC34" s="578"/>
    </row>
    <row r="35" spans="1:32" s="571" customFormat="1" ht="27.75" customHeight="1">
      <c r="B35" s="579"/>
      <c r="C35" s="1949" t="s">
        <v>842</v>
      </c>
      <c r="D35" s="1949"/>
      <c r="E35" s="1949"/>
      <c r="F35" s="1949"/>
      <c r="G35" s="1949"/>
      <c r="H35" s="1949"/>
      <c r="I35" s="1949"/>
      <c r="J35" s="1949"/>
      <c r="K35" s="1949"/>
      <c r="L35" s="1949"/>
      <c r="M35" s="1949"/>
      <c r="N35" s="1949"/>
      <c r="O35" s="1949"/>
      <c r="P35" s="1949"/>
      <c r="Q35" s="1949"/>
      <c r="R35" s="1949"/>
      <c r="S35" s="1949"/>
      <c r="T35" s="1949"/>
      <c r="U35" s="1949"/>
      <c r="V35" s="1949"/>
      <c r="W35" s="1949"/>
      <c r="X35" s="1949"/>
      <c r="Y35" s="154"/>
      <c r="Z35" s="168" t="s">
        <v>8</v>
      </c>
      <c r="AA35" s="168" t="s">
        <v>428</v>
      </c>
      <c r="AB35" s="168" t="s">
        <v>8</v>
      </c>
      <c r="AC35" s="578"/>
    </row>
    <row r="36" spans="1:32" s="571" customFormat="1" ht="9" customHeight="1">
      <c r="B36" s="583"/>
      <c r="C36" s="513"/>
      <c r="D36" s="513"/>
      <c r="E36" s="513"/>
      <c r="F36" s="513"/>
      <c r="G36" s="513"/>
      <c r="H36" s="513"/>
      <c r="I36" s="513"/>
      <c r="J36" s="513"/>
      <c r="K36" s="513"/>
      <c r="L36" s="513"/>
      <c r="M36" s="513"/>
      <c r="N36" s="513"/>
      <c r="O36" s="513"/>
      <c r="P36" s="513"/>
      <c r="Q36" s="513"/>
      <c r="R36" s="513"/>
      <c r="S36" s="513"/>
      <c r="T36" s="513"/>
      <c r="U36" s="513"/>
      <c r="V36" s="513"/>
      <c r="W36" s="513"/>
      <c r="X36" s="513"/>
      <c r="Y36" s="583"/>
      <c r="Z36" s="513"/>
      <c r="AA36" s="513"/>
      <c r="AB36" s="513"/>
      <c r="AC36" s="584"/>
    </row>
    <row r="37" spans="1:32" s="571" customFormat="1"/>
    <row r="38" spans="1:32" s="571" customFormat="1" ht="16.5" customHeight="1">
      <c r="B38" s="513" t="s">
        <v>843</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row>
    <row r="39" spans="1:32" s="571" customFormat="1">
      <c r="A39" s="578"/>
      <c r="B39" s="579"/>
      <c r="C39" s="581"/>
      <c r="Y39" s="579"/>
      <c r="AC39" s="578"/>
    </row>
    <row r="40" spans="1:32" s="571" customFormat="1">
      <c r="B40" s="579"/>
      <c r="Y40" s="579"/>
      <c r="Z40" s="153" t="s">
        <v>427</v>
      </c>
      <c r="AA40" s="153" t="s">
        <v>428</v>
      </c>
      <c r="AB40" s="153" t="s">
        <v>429</v>
      </c>
      <c r="AC40" s="578"/>
    </row>
    <row r="41" spans="1:32" s="571" customFormat="1" ht="19.5" customHeight="1">
      <c r="B41" s="579"/>
      <c r="C41" s="571" t="s">
        <v>430</v>
      </c>
      <c r="D41" s="527"/>
      <c r="E41" s="527"/>
      <c r="F41" s="527"/>
      <c r="G41" s="527"/>
      <c r="H41" s="527"/>
      <c r="I41" s="527"/>
      <c r="J41" s="527"/>
      <c r="K41" s="527"/>
      <c r="L41" s="527"/>
      <c r="M41" s="527"/>
      <c r="N41" s="527"/>
      <c r="O41" s="527"/>
      <c r="Y41" s="154"/>
      <c r="Z41" s="168" t="s">
        <v>8</v>
      </c>
      <c r="AA41" s="168" t="s">
        <v>428</v>
      </c>
      <c r="AB41" s="168" t="s">
        <v>8</v>
      </c>
      <c r="AC41" s="578"/>
    </row>
    <row r="42" spans="1:32" s="571" customFormat="1">
      <c r="B42" s="579"/>
      <c r="D42" s="527"/>
      <c r="E42" s="527"/>
      <c r="F42" s="527"/>
      <c r="G42" s="527"/>
      <c r="H42" s="527"/>
      <c r="I42" s="527"/>
      <c r="J42" s="527"/>
      <c r="K42" s="527"/>
      <c r="L42" s="527"/>
      <c r="M42" s="527"/>
      <c r="N42" s="527"/>
      <c r="O42" s="527"/>
      <c r="Y42" s="624"/>
      <c r="Z42" s="621"/>
      <c r="AA42" s="621"/>
      <c r="AB42" s="621"/>
      <c r="AC42" s="578"/>
    </row>
    <row r="43" spans="1:32" s="571" customFormat="1" ht="19.5" customHeight="1">
      <c r="B43" s="579"/>
      <c r="C43" s="571" t="s">
        <v>431</v>
      </c>
      <c r="D43" s="527"/>
      <c r="E43" s="527"/>
      <c r="F43" s="527"/>
      <c r="G43" s="527"/>
      <c r="H43" s="527"/>
      <c r="I43" s="527"/>
      <c r="J43" s="527"/>
      <c r="K43" s="527"/>
      <c r="L43" s="527"/>
      <c r="M43" s="527"/>
      <c r="N43" s="527"/>
      <c r="O43" s="527"/>
      <c r="Y43" s="154"/>
      <c r="Z43" s="168" t="s">
        <v>8</v>
      </c>
      <c r="AA43" s="168" t="s">
        <v>428</v>
      </c>
      <c r="AB43" s="168" t="s">
        <v>8</v>
      </c>
      <c r="AC43" s="578"/>
    </row>
    <row r="44" spans="1:32" s="571" customFormat="1">
      <c r="B44" s="579"/>
      <c r="L44" s="527"/>
      <c r="Q44" s="527"/>
      <c r="W44" s="527"/>
      <c r="Y44" s="579"/>
      <c r="AC44" s="578"/>
    </row>
    <row r="45" spans="1:32" s="571" customFormat="1">
      <c r="B45" s="579"/>
      <c r="C45" s="571" t="s">
        <v>432</v>
      </c>
      <c r="Y45" s="579"/>
      <c r="AC45" s="578"/>
    </row>
    <row r="46" spans="1:32" s="571" customFormat="1" ht="6.75" customHeight="1">
      <c r="B46" s="579"/>
      <c r="Y46" s="579"/>
      <c r="AC46" s="578"/>
    </row>
    <row r="47" spans="1:32" s="571" customFormat="1" ht="23.25" customHeight="1">
      <c r="B47" s="579" t="s">
        <v>433</v>
      </c>
      <c r="C47" s="1940" t="s">
        <v>434</v>
      </c>
      <c r="D47" s="1941"/>
      <c r="E47" s="1941"/>
      <c r="F47" s="1941"/>
      <c r="G47" s="1941"/>
      <c r="H47" s="1942"/>
      <c r="I47" s="1940"/>
      <c r="J47" s="1941"/>
      <c r="K47" s="1941"/>
      <c r="L47" s="1941"/>
      <c r="M47" s="1941"/>
      <c r="N47" s="1941"/>
      <c r="O47" s="1941"/>
      <c r="P47" s="1941"/>
      <c r="Q47" s="1941"/>
      <c r="R47" s="1941"/>
      <c r="S47" s="1941"/>
      <c r="T47" s="1941"/>
      <c r="U47" s="1941"/>
      <c r="V47" s="1941"/>
      <c r="W47" s="1942"/>
      <c r="X47" s="2"/>
      <c r="Y47" s="115"/>
      <c r="Z47" s="2"/>
      <c r="AA47" s="2"/>
      <c r="AB47" s="2"/>
      <c r="AC47" s="578"/>
    </row>
    <row r="48" spans="1:32" s="571" customFormat="1" ht="23.25" customHeight="1">
      <c r="B48" s="579" t="s">
        <v>433</v>
      </c>
      <c r="C48" s="1940" t="s">
        <v>435</v>
      </c>
      <c r="D48" s="1941"/>
      <c r="E48" s="1941"/>
      <c r="F48" s="1941"/>
      <c r="G48" s="1941"/>
      <c r="H48" s="1942"/>
      <c r="I48" s="1940"/>
      <c r="J48" s="1941"/>
      <c r="K48" s="1941"/>
      <c r="L48" s="1941"/>
      <c r="M48" s="1941"/>
      <c r="N48" s="1941"/>
      <c r="O48" s="1941"/>
      <c r="P48" s="1941"/>
      <c r="Q48" s="1941"/>
      <c r="R48" s="1941"/>
      <c r="S48" s="1941"/>
      <c r="T48" s="1941"/>
      <c r="U48" s="1941"/>
      <c r="V48" s="1941"/>
      <c r="W48" s="1942"/>
      <c r="X48" s="2"/>
      <c r="Y48" s="115"/>
      <c r="Z48" s="2"/>
      <c r="AA48" s="2"/>
      <c r="AB48" s="2"/>
      <c r="AC48" s="578"/>
    </row>
    <row r="49" spans="2:29" s="571" customFormat="1" ht="23.25" customHeight="1">
      <c r="B49" s="579" t="s">
        <v>433</v>
      </c>
      <c r="C49" s="1940" t="s">
        <v>436</v>
      </c>
      <c r="D49" s="1941"/>
      <c r="E49" s="1941"/>
      <c r="F49" s="1941"/>
      <c r="G49" s="1941"/>
      <c r="H49" s="1942"/>
      <c r="I49" s="1940"/>
      <c r="J49" s="1941"/>
      <c r="K49" s="1941"/>
      <c r="L49" s="1941"/>
      <c r="M49" s="1941"/>
      <c r="N49" s="1941"/>
      <c r="O49" s="1941"/>
      <c r="P49" s="1941"/>
      <c r="Q49" s="1941"/>
      <c r="R49" s="1941"/>
      <c r="S49" s="1941"/>
      <c r="T49" s="1941"/>
      <c r="U49" s="1941"/>
      <c r="V49" s="1941"/>
      <c r="W49" s="1942"/>
      <c r="X49" s="2"/>
      <c r="Y49" s="115"/>
      <c r="Z49" s="2"/>
      <c r="AA49" s="2"/>
      <c r="AB49" s="2"/>
      <c r="AC49" s="578"/>
    </row>
    <row r="50" spans="2:29" s="571" customFormat="1">
      <c r="B50" s="579"/>
      <c r="C50" s="527"/>
      <c r="D50" s="527"/>
      <c r="E50" s="527"/>
      <c r="F50" s="527"/>
      <c r="G50" s="527"/>
      <c r="H50" s="527"/>
      <c r="I50" s="2"/>
      <c r="J50" s="2"/>
      <c r="K50" s="2"/>
      <c r="L50" s="2"/>
      <c r="M50" s="2"/>
      <c r="N50" s="2"/>
      <c r="O50" s="2"/>
      <c r="P50" s="2"/>
      <c r="Q50" s="2"/>
      <c r="R50" s="2"/>
      <c r="S50" s="2"/>
      <c r="T50" s="2"/>
      <c r="U50" s="2"/>
      <c r="V50" s="2"/>
      <c r="W50" s="2"/>
      <c r="X50" s="2"/>
      <c r="Y50" s="115"/>
      <c r="Z50" s="2"/>
      <c r="AA50" s="2"/>
      <c r="AB50" s="2"/>
      <c r="AC50" s="578"/>
    </row>
    <row r="51" spans="2:29" s="571" customFormat="1" ht="27" customHeight="1">
      <c r="B51" s="579"/>
      <c r="C51" s="1949" t="s">
        <v>437</v>
      </c>
      <c r="D51" s="1949"/>
      <c r="E51" s="1949"/>
      <c r="F51" s="1949"/>
      <c r="G51" s="1949"/>
      <c r="H51" s="1949"/>
      <c r="I51" s="1949"/>
      <c r="J51" s="1949"/>
      <c r="K51" s="1949"/>
      <c r="L51" s="1949"/>
      <c r="M51" s="1949"/>
      <c r="N51" s="1949"/>
      <c r="O51" s="1949"/>
      <c r="P51" s="1949"/>
      <c r="Q51" s="1949"/>
      <c r="R51" s="1949"/>
      <c r="S51" s="1949"/>
      <c r="T51" s="1949"/>
      <c r="U51" s="1949"/>
      <c r="V51" s="1949"/>
      <c r="W51" s="1949"/>
      <c r="X51" s="1949"/>
      <c r="Y51" s="614"/>
      <c r="Z51" s="153" t="s">
        <v>427</v>
      </c>
      <c r="AA51" s="153" t="s">
        <v>428</v>
      </c>
      <c r="AB51" s="153" t="s">
        <v>429</v>
      </c>
      <c r="AC51" s="578"/>
    </row>
    <row r="52" spans="2:29" s="571" customFormat="1" ht="6" customHeight="1">
      <c r="B52" s="579"/>
      <c r="C52" s="527"/>
      <c r="D52" s="527"/>
      <c r="E52" s="527"/>
      <c r="F52" s="527"/>
      <c r="G52" s="527"/>
      <c r="H52" s="527"/>
      <c r="I52" s="527"/>
      <c r="J52" s="527"/>
      <c r="K52" s="527"/>
      <c r="L52" s="527"/>
      <c r="M52" s="527"/>
      <c r="N52" s="527"/>
      <c r="O52" s="527"/>
      <c r="Y52" s="579"/>
      <c r="AC52" s="578"/>
    </row>
    <row r="53" spans="2:29" s="571" customFormat="1" ht="19.5" customHeight="1">
      <c r="B53" s="579"/>
      <c r="D53" s="571" t="s">
        <v>844</v>
      </c>
      <c r="E53" s="527"/>
      <c r="F53" s="527"/>
      <c r="G53" s="527"/>
      <c r="H53" s="527"/>
      <c r="I53" s="527"/>
      <c r="J53" s="527"/>
      <c r="K53" s="527"/>
      <c r="L53" s="527"/>
      <c r="M53" s="527"/>
      <c r="N53" s="527"/>
      <c r="O53" s="527"/>
      <c r="Y53" s="154"/>
      <c r="Z53" s="168" t="s">
        <v>8</v>
      </c>
      <c r="AA53" s="168" t="s">
        <v>428</v>
      </c>
      <c r="AB53" s="168" t="s">
        <v>8</v>
      </c>
      <c r="AC53" s="578"/>
    </row>
    <row r="54" spans="2:29" s="571" customFormat="1" ht="6.75" customHeight="1">
      <c r="B54" s="579"/>
      <c r="Y54" s="579"/>
      <c r="AC54" s="578"/>
    </row>
    <row r="55" spans="2:29" s="2" customFormat="1" ht="18" customHeight="1">
      <c r="B55" s="572"/>
      <c r="D55" s="2" t="s">
        <v>438</v>
      </c>
      <c r="Y55" s="154"/>
      <c r="Z55" s="168" t="s">
        <v>8</v>
      </c>
      <c r="AA55" s="168" t="s">
        <v>428</v>
      </c>
      <c r="AB55" s="168" t="s">
        <v>8</v>
      </c>
      <c r="AC55" s="112"/>
    </row>
    <row r="56" spans="2:29" s="571" customFormat="1" ht="6.75" customHeight="1">
      <c r="B56" s="579"/>
      <c r="Y56" s="579"/>
      <c r="AC56" s="578"/>
    </row>
    <row r="57" spans="2:29" s="2" customFormat="1" ht="18" customHeight="1">
      <c r="B57" s="572"/>
      <c r="D57" s="2" t="s">
        <v>845</v>
      </c>
      <c r="Y57" s="154"/>
      <c r="Z57" s="168" t="s">
        <v>8</v>
      </c>
      <c r="AA57" s="168" t="s">
        <v>428</v>
      </c>
      <c r="AB57" s="168" t="s">
        <v>8</v>
      </c>
      <c r="AC57" s="112"/>
    </row>
    <row r="58" spans="2:29" s="571" customFormat="1" ht="6.75" customHeight="1">
      <c r="B58" s="579"/>
      <c r="Y58" s="579"/>
      <c r="AC58" s="578"/>
    </row>
    <row r="59" spans="2:29" s="2" customFormat="1" ht="18" customHeight="1">
      <c r="B59" s="572"/>
      <c r="D59" s="2" t="s">
        <v>846</v>
      </c>
      <c r="Y59" s="154"/>
      <c r="Z59" s="168" t="s">
        <v>8</v>
      </c>
      <c r="AA59" s="168" t="s">
        <v>428</v>
      </c>
      <c r="AB59" s="168" t="s">
        <v>8</v>
      </c>
      <c r="AC59" s="112"/>
    </row>
    <row r="60" spans="2:29" s="571" customFormat="1" ht="6.75" customHeight="1">
      <c r="B60" s="579"/>
      <c r="Y60" s="579"/>
      <c r="AC60" s="578"/>
    </row>
    <row r="61" spans="2:29" ht="18" customHeight="1">
      <c r="B61" s="155"/>
      <c r="D61" s="2" t="s">
        <v>847</v>
      </c>
      <c r="Y61" s="154"/>
      <c r="Z61" s="168" t="s">
        <v>8</v>
      </c>
      <c r="AA61" s="168" t="s">
        <v>428</v>
      </c>
      <c r="AB61" s="168" t="s">
        <v>8</v>
      </c>
      <c r="AC61" s="89"/>
    </row>
    <row r="62" spans="2:29">
      <c r="B62" s="155"/>
      <c r="Y62" s="156"/>
      <c r="AC62" s="89"/>
    </row>
    <row r="63" spans="2:29" ht="27" customHeight="1">
      <c r="B63" s="155"/>
      <c r="C63" s="1949" t="s">
        <v>443</v>
      </c>
      <c r="D63" s="1949"/>
      <c r="E63" s="1949"/>
      <c r="F63" s="1949"/>
      <c r="G63" s="1949"/>
      <c r="H63" s="1949"/>
      <c r="I63" s="1949"/>
      <c r="J63" s="1949"/>
      <c r="K63" s="1949"/>
      <c r="L63" s="1949"/>
      <c r="M63" s="1949"/>
      <c r="N63" s="1949"/>
      <c r="O63" s="1949"/>
      <c r="P63" s="1949"/>
      <c r="Q63" s="1949"/>
      <c r="R63" s="1949"/>
      <c r="S63" s="1949"/>
      <c r="T63" s="1949"/>
      <c r="U63" s="1949"/>
      <c r="V63" s="1949"/>
      <c r="W63" s="1949"/>
      <c r="X63" s="1949"/>
      <c r="Y63" s="154"/>
      <c r="Z63" s="168" t="s">
        <v>8</v>
      </c>
      <c r="AA63" s="168" t="s">
        <v>428</v>
      </c>
      <c r="AB63" s="168" t="s">
        <v>8</v>
      </c>
      <c r="AC63" s="89"/>
    </row>
    <row r="64" spans="2:29">
      <c r="B64" s="155"/>
      <c r="Y64" s="182"/>
      <c r="Z64" s="59"/>
      <c r="AA64" s="59"/>
      <c r="AB64" s="59"/>
      <c r="AC64" s="60"/>
    </row>
    <row r="65" spans="2:29" s="2" customFormat="1">
      <c r="B65" s="243" t="s">
        <v>848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row>
    <row r="66" spans="2:29" s="2" customFormat="1">
      <c r="B66" s="157" t="s">
        <v>849</v>
      </c>
    </row>
    <row r="67" spans="2:29" s="2" customFormat="1">
      <c r="B67" s="157" t="s">
        <v>850</v>
      </c>
    </row>
    <row r="68" spans="2:29" s="2" customFormat="1">
      <c r="B68" s="157" t="s">
        <v>851</v>
      </c>
    </row>
    <row r="69" spans="2:29" s="157" customFormat="1" ht="11.25">
      <c r="B69" s="632" t="s">
        <v>852</v>
      </c>
      <c r="C69" s="157" t="s">
        <v>853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84"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G7" sqref="G7:AF7"/>
    </sheetView>
  </sheetViews>
  <sheetFormatPr defaultColWidth="3.42578125" defaultRowHeight="13.5"/>
  <cols>
    <col min="1" max="1" width="1.28515625" style="3" customWidth="1"/>
    <col min="2" max="2" width="3" style="586" customWidth="1"/>
    <col min="3" max="6" width="3.42578125" style="3" customWidth="1"/>
    <col min="7" max="7" width="1.42578125" style="3" customWidth="1"/>
    <col min="8" max="8" width="3.42578125" style="3" customWidth="1"/>
    <col min="9" max="23" width="3.42578125" style="3"/>
    <col min="24" max="29" width="4" style="3" customWidth="1"/>
    <col min="30" max="32" width="3.28515625" style="3" customWidth="1"/>
    <col min="33" max="33" width="1.42578125" style="3" customWidth="1"/>
    <col min="34" max="34" width="3.5703125" style="3" customWidth="1"/>
    <col min="35" max="16384" width="3.42578125" style="3"/>
  </cols>
  <sheetData>
    <row r="1" spans="2:32" s="571" customFormat="1"/>
    <row r="2" spans="2:32" s="571" customFormat="1">
      <c r="B2" s="571" t="s">
        <v>1800</v>
      </c>
    </row>
    <row r="3" spans="2:32" s="571" customFormat="1">
      <c r="W3" s="538" t="s">
        <v>254</v>
      </c>
      <c r="X3" s="527"/>
      <c r="Y3" s="527" t="s">
        <v>255</v>
      </c>
      <c r="Z3" s="527"/>
      <c r="AA3" s="527" t="s">
        <v>333</v>
      </c>
      <c r="AB3" s="527"/>
      <c r="AC3" s="527" t="s">
        <v>334</v>
      </c>
    </row>
    <row r="4" spans="2:32" s="571" customFormat="1">
      <c r="AC4" s="538"/>
    </row>
    <row r="5" spans="2:32" s="571" customFormat="1" ht="47.25" customHeight="1">
      <c r="B5" s="2293" t="s">
        <v>1370</v>
      </c>
      <c r="C5" s="2293"/>
      <c r="D5" s="2293"/>
      <c r="E5" s="2293"/>
      <c r="F5" s="2293"/>
      <c r="G5" s="2293"/>
      <c r="H5" s="2293"/>
      <c r="I5" s="2293"/>
      <c r="J5" s="2293"/>
      <c r="K5" s="2293"/>
      <c r="L5" s="2293"/>
      <c r="M5" s="2293"/>
      <c r="N5" s="2293"/>
      <c r="O5" s="2293"/>
      <c r="P5" s="2293"/>
      <c r="Q5" s="2293"/>
      <c r="R5" s="2293"/>
      <c r="S5" s="2293"/>
      <c r="T5" s="2293"/>
      <c r="U5" s="2293"/>
      <c r="V5" s="2293"/>
      <c r="W5" s="2293"/>
      <c r="X5" s="2293"/>
      <c r="Y5" s="2293"/>
      <c r="Z5" s="2293"/>
      <c r="AA5" s="2293"/>
      <c r="AB5" s="2293"/>
      <c r="AC5" s="2293"/>
      <c r="AD5" s="2293"/>
      <c r="AE5" s="2293"/>
      <c r="AF5" s="2293"/>
    </row>
    <row r="6" spans="2:32" s="571" customFormat="1"/>
    <row r="7" spans="2:32" s="571" customFormat="1" ht="39" customHeight="1">
      <c r="B7" s="1950" t="s">
        <v>671</v>
      </c>
      <c r="C7" s="1950"/>
      <c r="D7" s="1950"/>
      <c r="E7" s="1950"/>
      <c r="F7" s="1950"/>
      <c r="G7" s="1940"/>
      <c r="H7" s="1941"/>
      <c r="I7" s="1941"/>
      <c r="J7" s="1941"/>
      <c r="K7" s="1941"/>
      <c r="L7" s="1941"/>
      <c r="M7" s="1941"/>
      <c r="N7" s="1941"/>
      <c r="O7" s="1941"/>
      <c r="P7" s="1941"/>
      <c r="Q7" s="1941"/>
      <c r="R7" s="1941"/>
      <c r="S7" s="1941"/>
      <c r="T7" s="1941"/>
      <c r="U7" s="1941"/>
      <c r="V7" s="1941"/>
      <c r="W7" s="1941"/>
      <c r="X7" s="1941"/>
      <c r="Y7" s="1941"/>
      <c r="Z7" s="1941"/>
      <c r="AA7" s="1941"/>
      <c r="AB7" s="1941"/>
      <c r="AC7" s="1941"/>
      <c r="AD7" s="1941"/>
      <c r="AE7" s="1941"/>
      <c r="AF7" s="1942"/>
    </row>
    <row r="8" spans="2:32" ht="39" customHeight="1">
      <c r="B8" s="1940" t="s">
        <v>672</v>
      </c>
      <c r="C8" s="1941"/>
      <c r="D8" s="1941"/>
      <c r="E8" s="1941"/>
      <c r="F8" s="1942"/>
      <c r="G8" s="598"/>
      <c r="H8" s="167" t="s">
        <v>8</v>
      </c>
      <c r="I8" s="599" t="s">
        <v>420</v>
      </c>
      <c r="J8" s="599"/>
      <c r="K8" s="599"/>
      <c r="L8" s="599"/>
      <c r="M8" s="167" t="s">
        <v>8</v>
      </c>
      <c r="N8" s="599" t="s">
        <v>421</v>
      </c>
      <c r="O8" s="599"/>
      <c r="P8" s="599"/>
      <c r="Q8" s="599"/>
      <c r="R8" s="167" t="s">
        <v>8</v>
      </c>
      <c r="S8" s="599" t="s">
        <v>422</v>
      </c>
      <c r="T8" s="599"/>
      <c r="U8" s="599"/>
      <c r="V8" s="599"/>
      <c r="W8" s="599"/>
      <c r="X8" s="599"/>
      <c r="Y8" s="599"/>
      <c r="Z8" s="599"/>
      <c r="AA8" s="599"/>
      <c r="AB8" s="599"/>
      <c r="AC8" s="599"/>
      <c r="AD8" s="16"/>
      <c r="AE8" s="16"/>
      <c r="AF8" s="17"/>
    </row>
    <row r="9" spans="2:32" ht="27" customHeight="1">
      <c r="B9" s="1943" t="s">
        <v>747</v>
      </c>
      <c r="C9" s="1944"/>
      <c r="D9" s="1944"/>
      <c r="E9" s="1944"/>
      <c r="F9" s="1945"/>
      <c r="G9" s="606"/>
      <c r="H9" s="168" t="s">
        <v>8</v>
      </c>
      <c r="I9" s="607" t="s">
        <v>793</v>
      </c>
      <c r="J9" s="607"/>
      <c r="K9" s="607"/>
      <c r="L9" s="607"/>
      <c r="M9" s="607"/>
      <c r="N9" s="607"/>
      <c r="O9" s="607"/>
      <c r="P9" s="607"/>
      <c r="Q9" s="607"/>
      <c r="R9" s="607"/>
      <c r="S9" s="607"/>
      <c r="T9" s="607"/>
      <c r="U9" s="607"/>
      <c r="V9" s="607"/>
      <c r="W9" s="607"/>
      <c r="X9" s="607"/>
      <c r="Y9" s="607"/>
      <c r="Z9" s="607"/>
      <c r="AA9" s="607"/>
      <c r="AB9" s="607"/>
      <c r="AC9" s="607"/>
      <c r="AD9" s="57"/>
      <c r="AE9" s="57"/>
      <c r="AF9" s="58"/>
    </row>
    <row r="10" spans="2:32" ht="27" customHeight="1">
      <c r="B10" s="1946"/>
      <c r="C10" s="1947"/>
      <c r="D10" s="1947"/>
      <c r="E10" s="1947"/>
      <c r="F10" s="1948"/>
      <c r="G10" s="600"/>
      <c r="H10" s="168" t="s">
        <v>8</v>
      </c>
      <c r="I10" s="601" t="s">
        <v>794</v>
      </c>
      <c r="J10" s="601"/>
      <c r="K10" s="601"/>
      <c r="L10" s="601"/>
      <c r="M10" s="601"/>
      <c r="N10" s="601"/>
      <c r="O10" s="601"/>
      <c r="P10" s="601"/>
      <c r="Q10" s="601"/>
      <c r="R10" s="601"/>
      <c r="S10" s="601"/>
      <c r="T10" s="601"/>
      <c r="U10" s="601"/>
      <c r="V10" s="601"/>
      <c r="W10" s="601"/>
      <c r="X10" s="601"/>
      <c r="Y10" s="601"/>
      <c r="Z10" s="601"/>
      <c r="AA10" s="601"/>
      <c r="AB10" s="601"/>
      <c r="AC10" s="601"/>
      <c r="AD10" s="59"/>
      <c r="AE10" s="59"/>
      <c r="AF10" s="60"/>
    </row>
    <row r="11" spans="2:32" ht="39" customHeight="1">
      <c r="B11" s="1940" t="s">
        <v>795</v>
      </c>
      <c r="C11" s="1941"/>
      <c r="D11" s="1941"/>
      <c r="E11" s="1941"/>
      <c r="F11" s="1942"/>
      <c r="G11" s="574"/>
      <c r="H11" s="167" t="s">
        <v>8</v>
      </c>
      <c r="I11" s="599" t="s">
        <v>796</v>
      </c>
      <c r="J11" s="575"/>
      <c r="K11" s="575"/>
      <c r="L11" s="575"/>
      <c r="M11" s="575"/>
      <c r="N11" s="575"/>
      <c r="O11" s="575"/>
      <c r="P11" s="575"/>
      <c r="Q11" s="575"/>
      <c r="R11" s="167" t="s">
        <v>8</v>
      </c>
      <c r="S11" s="599" t="s">
        <v>797</v>
      </c>
      <c r="T11" s="575"/>
      <c r="U11" s="575"/>
      <c r="V11" s="575"/>
      <c r="W11" s="575"/>
      <c r="X11" s="575"/>
      <c r="Y11" s="575"/>
      <c r="Z11" s="575"/>
      <c r="AA11" s="575"/>
      <c r="AB11" s="575"/>
      <c r="AC11" s="575"/>
      <c r="AD11" s="59"/>
      <c r="AE11" s="59"/>
      <c r="AF11" s="60"/>
    </row>
    <row r="12" spans="2:32" ht="22.5" customHeight="1">
      <c r="B12" s="527"/>
      <c r="C12" s="527"/>
      <c r="D12" s="527"/>
      <c r="E12" s="527"/>
      <c r="F12" s="52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row>
    <row r="13" spans="2:32" ht="32.25" customHeight="1">
      <c r="B13" s="580" t="s">
        <v>1350</v>
      </c>
      <c r="C13" s="507"/>
      <c r="D13" s="507"/>
      <c r="E13" s="507"/>
      <c r="F13" s="50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9"/>
    </row>
    <row r="14" spans="2:32" s="571" customFormat="1" ht="10.5" customHeight="1">
      <c r="B14" s="579"/>
      <c r="C14" s="2260" t="s">
        <v>798</v>
      </c>
      <c r="D14" s="2270"/>
      <c r="E14" s="2270"/>
      <c r="F14" s="2297"/>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0"/>
      <c r="AE14" s="581"/>
      <c r="AF14" s="582"/>
    </row>
    <row r="15" spans="2:32" s="571" customFormat="1" ht="15.75" customHeight="1">
      <c r="B15" s="579"/>
      <c r="C15" s="2273"/>
      <c r="D15" s="1949"/>
      <c r="E15" s="1949"/>
      <c r="F15" s="2274"/>
      <c r="H15" s="2514" t="s">
        <v>799</v>
      </c>
      <c r="I15" s="2514"/>
      <c r="J15" s="2514"/>
      <c r="K15" s="2514"/>
      <c r="L15" s="2514"/>
      <c r="M15" s="2514"/>
      <c r="N15" s="2514"/>
      <c r="O15" s="2514"/>
      <c r="P15" s="2514"/>
      <c r="Q15" s="2514"/>
      <c r="R15" s="2514"/>
      <c r="S15" s="2514"/>
      <c r="T15" s="2514"/>
      <c r="U15" s="2514"/>
      <c r="V15" s="245"/>
      <c r="W15" s="245"/>
      <c r="X15" s="245"/>
      <c r="Y15" s="245"/>
      <c r="AD15" s="579"/>
      <c r="AF15" s="578"/>
    </row>
    <row r="16" spans="2:32" s="571" customFormat="1" ht="40.5" customHeight="1">
      <c r="B16" s="614"/>
      <c r="C16" s="2273"/>
      <c r="D16" s="1949"/>
      <c r="E16" s="1949"/>
      <c r="F16" s="2274"/>
      <c r="H16" s="616" t="s">
        <v>511</v>
      </c>
      <c r="I16" s="2275" t="s">
        <v>1351</v>
      </c>
      <c r="J16" s="2276"/>
      <c r="K16" s="2276"/>
      <c r="L16" s="2276"/>
      <c r="M16" s="2276"/>
      <c r="N16" s="2276"/>
      <c r="O16" s="2276"/>
      <c r="P16" s="2276"/>
      <c r="Q16" s="2276"/>
      <c r="R16" s="2276"/>
      <c r="S16" s="2276"/>
      <c r="T16" s="2276"/>
      <c r="U16" s="2277"/>
      <c r="V16" s="1940"/>
      <c r="W16" s="1941"/>
      <c r="X16" s="505" t="s">
        <v>512</v>
      </c>
      <c r="Z16" s="536"/>
      <c r="AA16" s="536"/>
      <c r="AB16" s="536"/>
      <c r="AD16" s="210" t="s">
        <v>427</v>
      </c>
      <c r="AE16" s="153" t="s">
        <v>428</v>
      </c>
      <c r="AF16" s="211" t="s">
        <v>429</v>
      </c>
    </row>
    <row r="17" spans="2:32" s="571" customFormat="1" ht="17.25" customHeight="1">
      <c r="B17" s="614"/>
      <c r="C17" s="2273"/>
      <c r="D17" s="1949"/>
      <c r="E17" s="1949"/>
      <c r="F17" s="2274"/>
      <c r="H17" s="619"/>
      <c r="I17" s="515"/>
      <c r="J17" s="515"/>
      <c r="K17" s="515"/>
      <c r="L17" s="515"/>
      <c r="M17" s="515"/>
      <c r="N17" s="515"/>
      <c r="O17" s="515"/>
      <c r="P17" s="515"/>
      <c r="Q17" s="515"/>
      <c r="R17" s="515"/>
      <c r="S17" s="515"/>
      <c r="T17" s="515"/>
      <c r="U17" s="515"/>
      <c r="V17" s="504"/>
      <c r="W17" s="504"/>
      <c r="X17" s="504"/>
      <c r="Z17" s="536"/>
      <c r="AA17" s="536"/>
      <c r="AB17" s="536"/>
      <c r="AD17" s="210"/>
      <c r="AE17" s="153"/>
      <c r="AF17" s="211"/>
    </row>
    <row r="18" spans="2:32" s="571" customFormat="1" ht="40.5" customHeight="1">
      <c r="B18" s="614"/>
      <c r="C18" s="2273"/>
      <c r="D18" s="1949"/>
      <c r="E18" s="1949"/>
      <c r="F18" s="2274"/>
      <c r="H18" s="616" t="s">
        <v>513</v>
      </c>
      <c r="I18" s="2275" t="s">
        <v>1352</v>
      </c>
      <c r="J18" s="2276"/>
      <c r="K18" s="2276"/>
      <c r="L18" s="2276"/>
      <c r="M18" s="2276"/>
      <c r="N18" s="2276"/>
      <c r="O18" s="2276"/>
      <c r="P18" s="2276"/>
      <c r="Q18" s="2276"/>
      <c r="R18" s="2276"/>
      <c r="S18" s="2276"/>
      <c r="T18" s="2276"/>
      <c r="U18" s="2277"/>
      <c r="V18" s="1940"/>
      <c r="W18" s="1941"/>
      <c r="X18" s="505" t="s">
        <v>512</v>
      </c>
      <c r="Y18" s="571" t="s">
        <v>515</v>
      </c>
      <c r="Z18" s="2281" t="s">
        <v>1353</v>
      </c>
      <c r="AA18" s="2281"/>
      <c r="AB18" s="2281"/>
      <c r="AD18" s="176" t="s">
        <v>8</v>
      </c>
      <c r="AE18" s="168" t="s">
        <v>428</v>
      </c>
      <c r="AF18" s="177" t="s">
        <v>8</v>
      </c>
    </row>
    <row r="19" spans="2:32" s="571" customFormat="1" ht="20.25" customHeight="1">
      <c r="B19" s="614"/>
      <c r="C19" s="2273"/>
      <c r="D19" s="1949"/>
      <c r="E19" s="1949"/>
      <c r="F19" s="2274"/>
      <c r="H19" s="527" t="s">
        <v>1354</v>
      </c>
      <c r="I19" s="161"/>
      <c r="J19" s="161"/>
      <c r="K19" s="161"/>
      <c r="L19" s="161"/>
      <c r="M19" s="161"/>
      <c r="N19" s="161"/>
      <c r="O19" s="161"/>
      <c r="P19" s="161"/>
      <c r="Q19" s="161"/>
      <c r="R19" s="161"/>
      <c r="S19" s="527"/>
      <c r="T19" s="527"/>
      <c r="U19" s="527"/>
      <c r="W19" s="536"/>
      <c r="X19" s="536"/>
      <c r="Y19" s="536"/>
      <c r="AD19" s="176"/>
      <c r="AE19" s="168"/>
      <c r="AF19" s="177"/>
    </row>
    <row r="20" spans="2:32" s="571" customFormat="1" ht="69.75" customHeight="1">
      <c r="B20" s="614"/>
      <c r="C20" s="2273"/>
      <c r="D20" s="1949"/>
      <c r="E20" s="1949"/>
      <c r="F20" s="2274"/>
      <c r="H20" s="616" t="s">
        <v>612</v>
      </c>
      <c r="I20" s="2275" t="s">
        <v>800</v>
      </c>
      <c r="J20" s="2276"/>
      <c r="K20" s="2276"/>
      <c r="L20" s="2276"/>
      <c r="M20" s="2276"/>
      <c r="N20" s="2276"/>
      <c r="O20" s="2276"/>
      <c r="P20" s="2276"/>
      <c r="Q20" s="2276"/>
      <c r="R20" s="2276"/>
      <c r="S20" s="2276"/>
      <c r="T20" s="2276"/>
      <c r="U20" s="2277"/>
      <c r="V20" s="1940"/>
      <c r="W20" s="1941"/>
      <c r="X20" s="505" t="s">
        <v>512</v>
      </c>
      <c r="Y20" s="571" t="s">
        <v>515</v>
      </c>
      <c r="Z20" s="2281" t="s">
        <v>1355</v>
      </c>
      <c r="AA20" s="2281"/>
      <c r="AB20" s="2281"/>
      <c r="AD20" s="176" t="s">
        <v>8</v>
      </c>
      <c r="AE20" s="168" t="s">
        <v>428</v>
      </c>
      <c r="AF20" s="177" t="s">
        <v>8</v>
      </c>
    </row>
    <row r="21" spans="2:32" s="571" customFormat="1" ht="15" customHeight="1">
      <c r="B21" s="614"/>
      <c r="C21" s="2273"/>
      <c r="D21" s="1949"/>
      <c r="E21" s="1949"/>
      <c r="F21" s="2274"/>
      <c r="H21" s="621"/>
      <c r="I21" s="161"/>
      <c r="J21" s="161"/>
      <c r="K21" s="161"/>
      <c r="L21" s="161"/>
      <c r="M21" s="161"/>
      <c r="N21" s="161"/>
      <c r="O21" s="161"/>
      <c r="P21" s="161"/>
      <c r="Q21" s="161"/>
      <c r="R21" s="161"/>
      <c r="S21" s="527"/>
      <c r="T21" s="527"/>
      <c r="U21" s="527"/>
      <c r="W21" s="536"/>
      <c r="X21" s="536"/>
      <c r="Y21" s="536"/>
      <c r="AD21" s="176"/>
      <c r="AE21" s="168"/>
      <c r="AF21" s="177"/>
    </row>
    <row r="22" spans="2:32" s="571" customFormat="1">
      <c r="B22" s="614"/>
      <c r="C22" s="2273"/>
      <c r="D22" s="1949"/>
      <c r="E22" s="1949"/>
      <c r="F22" s="2274"/>
      <c r="H22" s="645" t="s">
        <v>561</v>
      </c>
      <c r="I22" s="161"/>
      <c r="J22" s="161"/>
      <c r="K22" s="161"/>
      <c r="L22" s="161"/>
      <c r="M22" s="161"/>
      <c r="N22" s="161"/>
      <c r="O22" s="161"/>
      <c r="P22" s="161"/>
      <c r="Q22" s="161"/>
      <c r="R22" s="161"/>
      <c r="U22" s="527"/>
      <c r="W22" s="536"/>
      <c r="X22" s="536"/>
      <c r="Y22" s="536"/>
      <c r="AD22" s="210" t="s">
        <v>427</v>
      </c>
      <c r="AE22" s="153" t="s">
        <v>428</v>
      </c>
      <c r="AF22" s="211" t="s">
        <v>429</v>
      </c>
    </row>
    <row r="23" spans="2:32" s="571" customFormat="1" ht="21" customHeight="1">
      <c r="B23" s="614"/>
      <c r="C23" s="2273"/>
      <c r="D23" s="1949"/>
      <c r="E23" s="1949"/>
      <c r="F23" s="2274"/>
      <c r="G23" s="312"/>
      <c r="H23" s="620" t="s">
        <v>614</v>
      </c>
      <c r="I23" s="2516" t="s">
        <v>801</v>
      </c>
      <c r="J23" s="2517"/>
      <c r="K23" s="2517"/>
      <c r="L23" s="2517"/>
      <c r="M23" s="2517"/>
      <c r="N23" s="2517"/>
      <c r="O23" s="2517"/>
      <c r="P23" s="2517"/>
      <c r="Q23" s="2517"/>
      <c r="R23" s="2517"/>
      <c r="S23" s="2517"/>
      <c r="T23" s="2517"/>
      <c r="U23" s="2517"/>
      <c r="V23" s="2517"/>
      <c r="W23" s="2517"/>
      <c r="X23" s="2518"/>
      <c r="Y23" s="536"/>
      <c r="AD23" s="176" t="s">
        <v>8</v>
      </c>
      <c r="AE23" s="168" t="s">
        <v>428</v>
      </c>
      <c r="AF23" s="177" t="s">
        <v>8</v>
      </c>
    </row>
    <row r="24" spans="2:32" s="571" customFormat="1">
      <c r="B24" s="614"/>
      <c r="C24" s="2273"/>
      <c r="D24" s="1949"/>
      <c r="E24" s="1949"/>
      <c r="F24" s="2274"/>
      <c r="H24" s="630" t="s">
        <v>1356</v>
      </c>
      <c r="I24" s="161"/>
      <c r="J24" s="161"/>
      <c r="K24" s="161"/>
      <c r="L24" s="161"/>
      <c r="M24" s="161"/>
      <c r="N24" s="161"/>
      <c r="O24" s="161"/>
      <c r="P24" s="161"/>
      <c r="Q24" s="161"/>
      <c r="R24" s="161"/>
      <c r="U24" s="527"/>
      <c r="W24" s="536"/>
      <c r="X24" s="536"/>
      <c r="Y24" s="536"/>
      <c r="AD24" s="624"/>
      <c r="AE24" s="621"/>
      <c r="AF24" s="208"/>
    </row>
    <row r="25" spans="2:32" s="571" customFormat="1">
      <c r="B25" s="614"/>
      <c r="C25" s="2273"/>
      <c r="D25" s="1949"/>
      <c r="E25" s="1949"/>
      <c r="F25" s="2274"/>
      <c r="H25" s="621"/>
      <c r="I25" s="161"/>
      <c r="J25" s="161"/>
      <c r="K25" s="161"/>
      <c r="L25" s="161"/>
      <c r="M25" s="161"/>
      <c r="N25" s="161"/>
      <c r="O25" s="161"/>
      <c r="P25" s="161"/>
      <c r="Q25" s="161"/>
      <c r="R25" s="161"/>
      <c r="U25" s="527"/>
      <c r="W25" s="536"/>
      <c r="X25" s="536"/>
      <c r="Y25" s="536"/>
      <c r="AD25" s="624"/>
      <c r="AE25" s="621"/>
      <c r="AF25" s="208"/>
    </row>
    <row r="26" spans="2:32" s="571" customFormat="1" ht="14.25" customHeight="1">
      <c r="B26" s="614"/>
      <c r="C26" s="2273"/>
      <c r="D26" s="1949"/>
      <c r="E26" s="1949"/>
      <c r="F26" s="2274"/>
      <c r="H26" s="630" t="s">
        <v>761</v>
      </c>
      <c r="I26" s="161"/>
      <c r="J26" s="161"/>
      <c r="K26" s="161"/>
      <c r="L26" s="161"/>
      <c r="M26" s="161"/>
      <c r="N26" s="161"/>
      <c r="O26" s="161"/>
      <c r="P26" s="161"/>
      <c r="Q26" s="161"/>
      <c r="R26" s="161"/>
      <c r="U26" s="527"/>
      <c r="W26" s="536"/>
      <c r="X26" s="536"/>
      <c r="Y26" s="536"/>
      <c r="AD26" s="210" t="s">
        <v>427</v>
      </c>
      <c r="AE26" s="153" t="s">
        <v>428</v>
      </c>
      <c r="AF26" s="211" t="s">
        <v>429</v>
      </c>
    </row>
    <row r="27" spans="2:32" s="571" customFormat="1" ht="58.5" customHeight="1">
      <c r="B27" s="614"/>
      <c r="C27" s="2273"/>
      <c r="D27" s="1949"/>
      <c r="E27" s="1949"/>
      <c r="F27" s="2274"/>
      <c r="H27" s="616" t="s">
        <v>621</v>
      </c>
      <c r="I27" s="295" t="s">
        <v>802</v>
      </c>
      <c r="J27" s="295"/>
      <c r="K27" s="295"/>
      <c r="L27" s="299"/>
      <c r="M27" s="295" t="s">
        <v>763</v>
      </c>
      <c r="N27" s="613"/>
      <c r="O27" s="613"/>
      <c r="P27" s="2443"/>
      <c r="Q27" s="2443"/>
      <c r="R27" s="2443"/>
      <c r="S27" s="2443"/>
      <c r="T27" s="2443"/>
      <c r="U27" s="2443"/>
      <c r="V27" s="2443"/>
      <c r="W27" s="2443"/>
      <c r="X27" s="505" t="s">
        <v>512</v>
      </c>
      <c r="Y27" s="571" t="s">
        <v>515</v>
      </c>
      <c r="Z27" s="2281" t="s">
        <v>1357</v>
      </c>
      <c r="AA27" s="2281"/>
      <c r="AB27" s="2281"/>
      <c r="AD27" s="176" t="s">
        <v>8</v>
      </c>
      <c r="AE27" s="168" t="s">
        <v>428</v>
      </c>
      <c r="AF27" s="177" t="s">
        <v>8</v>
      </c>
    </row>
    <row r="28" spans="2:32" s="571" customFormat="1" ht="17.25" customHeight="1">
      <c r="B28" s="614"/>
      <c r="C28" s="2273"/>
      <c r="D28" s="1949"/>
      <c r="E28" s="1949"/>
      <c r="F28" s="2274"/>
      <c r="H28" s="621"/>
      <c r="I28" s="207"/>
      <c r="J28" s="207"/>
      <c r="K28" s="207"/>
      <c r="L28" s="207"/>
      <c r="M28" s="207"/>
      <c r="N28" s="629"/>
      <c r="O28" s="629"/>
      <c r="P28" s="622"/>
      <c r="Q28" s="622"/>
      <c r="R28" s="622"/>
      <c r="S28" s="622"/>
      <c r="T28" s="622"/>
      <c r="U28" s="622"/>
      <c r="V28" s="622"/>
      <c r="W28" s="622"/>
      <c r="X28" s="527"/>
      <c r="Z28" s="536"/>
      <c r="AA28" s="536"/>
      <c r="AB28" s="536"/>
      <c r="AD28" s="176"/>
      <c r="AE28" s="168"/>
      <c r="AF28" s="177"/>
    </row>
    <row r="29" spans="2:32" s="571" customFormat="1" ht="14.25" customHeight="1">
      <c r="B29" s="614"/>
      <c r="C29" s="2273"/>
      <c r="D29" s="1949"/>
      <c r="E29" s="1949"/>
      <c r="F29" s="2274"/>
      <c r="H29" s="630" t="s">
        <v>803</v>
      </c>
      <c r="I29" s="161"/>
      <c r="J29" s="161"/>
      <c r="K29" s="161"/>
      <c r="L29" s="161"/>
      <c r="M29" s="161"/>
      <c r="N29" s="161"/>
      <c r="O29" s="161"/>
      <c r="P29" s="161"/>
      <c r="Q29" s="161"/>
      <c r="R29" s="161"/>
      <c r="U29" s="527"/>
      <c r="W29" s="536"/>
      <c r="X29" s="536"/>
      <c r="Y29" s="536"/>
      <c r="AD29" s="210" t="s">
        <v>427</v>
      </c>
      <c r="AE29" s="153" t="s">
        <v>428</v>
      </c>
      <c r="AF29" s="211" t="s">
        <v>429</v>
      </c>
    </row>
    <row r="30" spans="2:32" s="571" customFormat="1" ht="15" customHeight="1">
      <c r="B30" s="614"/>
      <c r="C30" s="2273"/>
      <c r="D30" s="1949"/>
      <c r="E30" s="1949"/>
      <c r="F30" s="2274"/>
      <c r="H30" s="566" t="s">
        <v>623</v>
      </c>
      <c r="I30" s="2519" t="s">
        <v>804</v>
      </c>
      <c r="J30" s="2520"/>
      <c r="K30" s="2520"/>
      <c r="L30" s="2520"/>
      <c r="M30" s="2520"/>
      <c r="N30" s="2520"/>
      <c r="O30" s="2520"/>
      <c r="P30" s="2520"/>
      <c r="Q30" s="2520"/>
      <c r="R30" s="2520"/>
      <c r="S30" s="2520"/>
      <c r="T30" s="2520"/>
      <c r="U30" s="2520"/>
      <c r="V30" s="2520"/>
      <c r="W30" s="2520"/>
      <c r="X30" s="2521"/>
      <c r="Z30" s="536"/>
      <c r="AA30" s="536"/>
      <c r="AB30" s="536"/>
      <c r="AD30" s="176" t="s">
        <v>8</v>
      </c>
      <c r="AE30" s="168" t="s">
        <v>428</v>
      </c>
      <c r="AF30" s="177" t="s">
        <v>8</v>
      </c>
    </row>
    <row r="31" spans="2:32" s="571" customFormat="1">
      <c r="B31" s="512"/>
      <c r="C31" s="1939"/>
      <c r="D31" s="1939"/>
      <c r="E31" s="1939"/>
      <c r="F31" s="2296"/>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83"/>
      <c r="AE31" s="513"/>
      <c r="AF31" s="584"/>
    </row>
    <row r="32" spans="2:32" ht="32.25" customHeight="1">
      <c r="B32" s="579" t="s">
        <v>1358</v>
      </c>
      <c r="C32" s="507"/>
      <c r="D32" s="507"/>
      <c r="E32" s="507"/>
      <c r="F32" s="50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9"/>
    </row>
    <row r="33" spans="2:32" s="571" customFormat="1" ht="10.5" customHeight="1">
      <c r="B33" s="579"/>
      <c r="C33" s="2260" t="s">
        <v>798</v>
      </c>
      <c r="D33" s="2270"/>
      <c r="E33" s="2270"/>
      <c r="F33" s="2297"/>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0"/>
      <c r="AE33" s="581"/>
      <c r="AF33" s="582"/>
    </row>
    <row r="34" spans="2:32" s="571" customFormat="1" ht="15.75" customHeight="1">
      <c r="B34" s="579"/>
      <c r="C34" s="2273"/>
      <c r="D34" s="1949"/>
      <c r="E34" s="1949"/>
      <c r="F34" s="2274"/>
      <c r="H34" s="2514" t="s">
        <v>799</v>
      </c>
      <c r="I34" s="2514"/>
      <c r="J34" s="2514"/>
      <c r="K34" s="2514"/>
      <c r="L34" s="2514"/>
      <c r="M34" s="2514"/>
      <c r="N34" s="2514"/>
      <c r="O34" s="2514"/>
      <c r="P34" s="2514"/>
      <c r="Q34" s="2514"/>
      <c r="R34" s="2514"/>
      <c r="S34" s="2514"/>
      <c r="T34" s="2514"/>
      <c r="U34" s="2514"/>
      <c r="V34" s="245"/>
      <c r="W34" s="245"/>
      <c r="X34" s="245"/>
      <c r="Y34" s="245"/>
      <c r="AD34" s="579"/>
      <c r="AF34" s="578"/>
    </row>
    <row r="35" spans="2:32" s="571" customFormat="1" ht="40.5" customHeight="1">
      <c r="B35" s="614"/>
      <c r="C35" s="2273"/>
      <c r="D35" s="1949"/>
      <c r="E35" s="1949"/>
      <c r="F35" s="2274"/>
      <c r="H35" s="616" t="s">
        <v>511</v>
      </c>
      <c r="I35" s="2275" t="s">
        <v>1351</v>
      </c>
      <c r="J35" s="2276"/>
      <c r="K35" s="2276"/>
      <c r="L35" s="2276"/>
      <c r="M35" s="2276"/>
      <c r="N35" s="2276"/>
      <c r="O35" s="2276"/>
      <c r="P35" s="2276"/>
      <c r="Q35" s="2276"/>
      <c r="R35" s="2276"/>
      <c r="S35" s="2276"/>
      <c r="T35" s="2276"/>
      <c r="U35" s="2277"/>
      <c r="V35" s="1940"/>
      <c r="W35" s="1941"/>
      <c r="X35" s="505" t="s">
        <v>512</v>
      </c>
      <c r="Z35" s="536"/>
      <c r="AA35" s="536"/>
      <c r="AB35" s="536"/>
      <c r="AD35" s="210" t="s">
        <v>427</v>
      </c>
      <c r="AE35" s="153" t="s">
        <v>428</v>
      </c>
      <c r="AF35" s="211" t="s">
        <v>429</v>
      </c>
    </row>
    <row r="36" spans="2:32" s="571" customFormat="1" ht="16.5" customHeight="1">
      <c r="B36" s="614"/>
      <c r="C36" s="2273"/>
      <c r="D36" s="1949"/>
      <c r="E36" s="1949"/>
      <c r="F36" s="2274"/>
      <c r="H36" s="619"/>
      <c r="I36" s="515"/>
      <c r="J36" s="515"/>
      <c r="K36" s="515"/>
      <c r="L36" s="515"/>
      <c r="M36" s="515"/>
      <c r="N36" s="515"/>
      <c r="O36" s="515"/>
      <c r="P36" s="515"/>
      <c r="Q36" s="515"/>
      <c r="R36" s="515"/>
      <c r="S36" s="515"/>
      <c r="T36" s="515"/>
      <c r="U36" s="515"/>
      <c r="V36" s="504"/>
      <c r="W36" s="504"/>
      <c r="X36" s="504"/>
      <c r="Z36" s="536"/>
      <c r="AA36" s="536"/>
      <c r="AB36" s="536"/>
      <c r="AD36" s="210"/>
      <c r="AE36" s="153"/>
      <c r="AF36" s="211"/>
    </row>
    <row r="37" spans="2:32" s="571" customFormat="1" ht="40.5" customHeight="1">
      <c r="B37" s="614"/>
      <c r="C37" s="2273"/>
      <c r="D37" s="1949"/>
      <c r="E37" s="1949"/>
      <c r="F37" s="2274"/>
      <c r="H37" s="616" t="s">
        <v>513</v>
      </c>
      <c r="I37" s="2275" t="s">
        <v>1352</v>
      </c>
      <c r="J37" s="2276"/>
      <c r="K37" s="2276"/>
      <c r="L37" s="2276"/>
      <c r="M37" s="2276"/>
      <c r="N37" s="2276"/>
      <c r="O37" s="2276"/>
      <c r="P37" s="2276"/>
      <c r="Q37" s="2276"/>
      <c r="R37" s="2276"/>
      <c r="S37" s="2276"/>
      <c r="T37" s="2276"/>
      <c r="U37" s="2277"/>
      <c r="V37" s="1940"/>
      <c r="W37" s="1941"/>
      <c r="X37" s="505" t="s">
        <v>512</v>
      </c>
      <c r="Y37" s="571" t="s">
        <v>515</v>
      </c>
      <c r="Z37" s="2281" t="s">
        <v>1359</v>
      </c>
      <c r="AA37" s="2281"/>
      <c r="AB37" s="2281"/>
      <c r="AD37" s="176" t="s">
        <v>8</v>
      </c>
      <c r="AE37" s="168" t="s">
        <v>428</v>
      </c>
      <c r="AF37" s="177" t="s">
        <v>8</v>
      </c>
    </row>
    <row r="38" spans="2:32" s="571" customFormat="1" ht="20.25" customHeight="1">
      <c r="B38" s="313"/>
      <c r="C38" s="1939"/>
      <c r="D38" s="1939"/>
      <c r="E38" s="1939"/>
      <c r="F38" s="1939"/>
      <c r="G38" s="579"/>
      <c r="H38" s="510" t="s">
        <v>691</v>
      </c>
      <c r="I38" s="162"/>
      <c r="J38" s="162"/>
      <c r="K38" s="162"/>
      <c r="L38" s="162"/>
      <c r="M38" s="162"/>
      <c r="N38" s="162"/>
      <c r="O38" s="162"/>
      <c r="P38" s="162"/>
      <c r="Q38" s="162"/>
      <c r="R38" s="162"/>
      <c r="S38" s="510"/>
      <c r="T38" s="510"/>
      <c r="U38" s="510"/>
      <c r="V38" s="513"/>
      <c r="W38" s="537"/>
      <c r="X38" s="537"/>
      <c r="Y38" s="536"/>
      <c r="AD38" s="176"/>
      <c r="AE38" s="168"/>
      <c r="AF38" s="177"/>
    </row>
    <row r="39" spans="2:32" s="571" customFormat="1" ht="74.25" customHeight="1">
      <c r="B39" s="614"/>
      <c r="C39" s="2260"/>
      <c r="D39" s="1949"/>
      <c r="E39" s="1949"/>
      <c r="F39" s="2274"/>
      <c r="H39" s="623" t="s">
        <v>612</v>
      </c>
      <c r="I39" s="2513" t="s">
        <v>800</v>
      </c>
      <c r="J39" s="2514"/>
      <c r="K39" s="2514"/>
      <c r="L39" s="2514"/>
      <c r="M39" s="2514"/>
      <c r="N39" s="2514"/>
      <c r="O39" s="2514"/>
      <c r="P39" s="2514"/>
      <c r="Q39" s="2514"/>
      <c r="R39" s="2514"/>
      <c r="S39" s="2514"/>
      <c r="T39" s="2514"/>
      <c r="U39" s="2515"/>
      <c r="V39" s="1946"/>
      <c r="W39" s="1947"/>
      <c r="X39" s="511" t="s">
        <v>512</v>
      </c>
      <c r="Y39" s="571" t="s">
        <v>515</v>
      </c>
      <c r="Z39" s="2281" t="s">
        <v>805</v>
      </c>
      <c r="AA39" s="2281"/>
      <c r="AB39" s="2281"/>
      <c r="AD39" s="176" t="s">
        <v>8</v>
      </c>
      <c r="AE39" s="168" t="s">
        <v>428</v>
      </c>
      <c r="AF39" s="177" t="s">
        <v>8</v>
      </c>
    </row>
    <row r="40" spans="2:32" s="571" customFormat="1" ht="15" customHeight="1">
      <c r="B40" s="614"/>
      <c r="C40" s="2273"/>
      <c r="D40" s="1949"/>
      <c r="E40" s="1949"/>
      <c r="F40" s="2274"/>
      <c r="H40" s="621"/>
      <c r="I40" s="161"/>
      <c r="J40" s="161"/>
      <c r="K40" s="161"/>
      <c r="L40" s="161"/>
      <c r="M40" s="161"/>
      <c r="N40" s="161"/>
      <c r="O40" s="161"/>
      <c r="P40" s="161"/>
      <c r="Q40" s="161"/>
      <c r="R40" s="161"/>
      <c r="S40" s="527"/>
      <c r="T40" s="527"/>
      <c r="U40" s="527"/>
      <c r="W40" s="536"/>
      <c r="X40" s="536"/>
      <c r="Y40" s="536"/>
      <c r="AD40" s="176"/>
      <c r="AE40" s="168"/>
      <c r="AF40" s="177"/>
    </row>
    <row r="41" spans="2:32" s="571" customFormat="1">
      <c r="B41" s="614"/>
      <c r="C41" s="2273"/>
      <c r="D41" s="1949"/>
      <c r="E41" s="1949"/>
      <c r="F41" s="2274"/>
      <c r="H41" s="630" t="s">
        <v>561</v>
      </c>
      <c r="I41" s="161"/>
      <c r="J41" s="161"/>
      <c r="K41" s="161"/>
      <c r="L41" s="161"/>
      <c r="M41" s="161"/>
      <c r="N41" s="161"/>
      <c r="O41" s="161"/>
      <c r="P41" s="161"/>
      <c r="Q41" s="161"/>
      <c r="R41" s="161"/>
      <c r="U41" s="527"/>
      <c r="W41" s="536"/>
      <c r="X41" s="536"/>
      <c r="Y41" s="536"/>
      <c r="AD41" s="210" t="s">
        <v>427</v>
      </c>
      <c r="AE41" s="153" t="s">
        <v>428</v>
      </c>
      <c r="AF41" s="211" t="s">
        <v>429</v>
      </c>
    </row>
    <row r="42" spans="2:32" s="571" customFormat="1" ht="21.75" customHeight="1">
      <c r="B42" s="614"/>
      <c r="C42" s="2273"/>
      <c r="D42" s="1949"/>
      <c r="E42" s="1949"/>
      <c r="F42" s="2274"/>
      <c r="H42" s="616" t="s">
        <v>614</v>
      </c>
      <c r="I42" s="2516" t="s">
        <v>801</v>
      </c>
      <c r="J42" s="2517"/>
      <c r="K42" s="2517"/>
      <c r="L42" s="2517"/>
      <c r="M42" s="2517"/>
      <c r="N42" s="2517"/>
      <c r="O42" s="2517"/>
      <c r="P42" s="2517"/>
      <c r="Q42" s="2517"/>
      <c r="R42" s="2517"/>
      <c r="S42" s="2517"/>
      <c r="T42" s="2517"/>
      <c r="U42" s="2517"/>
      <c r="V42" s="2517"/>
      <c r="W42" s="2517"/>
      <c r="X42" s="2518"/>
      <c r="Y42" s="536"/>
      <c r="AD42" s="176" t="s">
        <v>8</v>
      </c>
      <c r="AE42" s="168" t="s">
        <v>428</v>
      </c>
      <c r="AF42" s="177" t="s">
        <v>8</v>
      </c>
    </row>
    <row r="43" spans="2:32" s="571" customFormat="1">
      <c r="B43" s="614"/>
      <c r="C43" s="2273"/>
      <c r="D43" s="1949"/>
      <c r="E43" s="1949"/>
      <c r="F43" s="2274"/>
      <c r="H43" s="244" t="s">
        <v>806</v>
      </c>
      <c r="I43" s="161"/>
      <c r="J43" s="161"/>
      <c r="K43" s="161"/>
      <c r="L43" s="161"/>
      <c r="M43" s="161"/>
      <c r="N43" s="161"/>
      <c r="O43" s="161"/>
      <c r="P43" s="161"/>
      <c r="Q43" s="161"/>
      <c r="R43" s="161"/>
      <c r="U43" s="527"/>
      <c r="W43" s="536"/>
      <c r="X43" s="536"/>
      <c r="Y43" s="536"/>
      <c r="AD43" s="624"/>
      <c r="AE43" s="621"/>
      <c r="AF43" s="208"/>
    </row>
    <row r="44" spans="2:32" s="571" customFormat="1">
      <c r="B44" s="614"/>
      <c r="C44" s="2273"/>
      <c r="D44" s="1949"/>
      <c r="E44" s="1949"/>
      <c r="F44" s="2274"/>
      <c r="H44" s="621"/>
      <c r="I44" s="161"/>
      <c r="J44" s="161"/>
      <c r="K44" s="161"/>
      <c r="L44" s="161"/>
      <c r="M44" s="161"/>
      <c r="N44" s="161"/>
      <c r="O44" s="161"/>
      <c r="P44" s="161"/>
      <c r="Q44" s="161"/>
      <c r="R44" s="161"/>
      <c r="U44" s="527"/>
      <c r="W44" s="536"/>
      <c r="X44" s="536"/>
      <c r="Y44" s="536"/>
      <c r="AD44" s="624"/>
      <c r="AE44" s="621"/>
      <c r="AF44" s="208"/>
    </row>
    <row r="45" spans="2:32" s="571" customFormat="1" ht="14.25" customHeight="1">
      <c r="B45" s="614"/>
      <c r="C45" s="2273"/>
      <c r="D45" s="1949"/>
      <c r="E45" s="1949"/>
      <c r="F45" s="2274"/>
      <c r="H45" s="630" t="s">
        <v>761</v>
      </c>
      <c r="I45" s="161"/>
      <c r="J45" s="161"/>
      <c r="K45" s="161"/>
      <c r="L45" s="161"/>
      <c r="M45" s="161"/>
      <c r="N45" s="161"/>
      <c r="O45" s="161"/>
      <c r="P45" s="161"/>
      <c r="Q45" s="161"/>
      <c r="R45" s="161"/>
      <c r="U45" s="527"/>
      <c r="W45" s="536"/>
      <c r="X45" s="536"/>
      <c r="Y45" s="536"/>
      <c r="AD45" s="210" t="s">
        <v>427</v>
      </c>
      <c r="AE45" s="153" t="s">
        <v>428</v>
      </c>
      <c r="AF45" s="211" t="s">
        <v>429</v>
      </c>
    </row>
    <row r="46" spans="2:32" s="571" customFormat="1" ht="58.5" customHeight="1">
      <c r="B46" s="614"/>
      <c r="C46" s="2273"/>
      <c r="D46" s="1949"/>
      <c r="E46" s="1949"/>
      <c r="F46" s="2274"/>
      <c r="H46" s="616" t="s">
        <v>621</v>
      </c>
      <c r="I46" s="295" t="s">
        <v>802</v>
      </c>
      <c r="J46" s="295"/>
      <c r="K46" s="295"/>
      <c r="L46" s="299"/>
      <c r="M46" s="295" t="s">
        <v>763</v>
      </c>
      <c r="N46" s="613"/>
      <c r="O46" s="613"/>
      <c r="P46" s="2443"/>
      <c r="Q46" s="2443"/>
      <c r="R46" s="2443"/>
      <c r="S46" s="2443"/>
      <c r="T46" s="2443"/>
      <c r="U46" s="2443"/>
      <c r="V46" s="2443"/>
      <c r="W46" s="2443"/>
      <c r="X46" s="505" t="s">
        <v>512</v>
      </c>
      <c r="Y46" s="571" t="s">
        <v>515</v>
      </c>
      <c r="Z46" s="2281" t="s">
        <v>1357</v>
      </c>
      <c r="AA46" s="2281"/>
      <c r="AB46" s="2281"/>
      <c r="AD46" s="176" t="s">
        <v>8</v>
      </c>
      <c r="AE46" s="168" t="s">
        <v>428</v>
      </c>
      <c r="AF46" s="177" t="s">
        <v>8</v>
      </c>
    </row>
    <row r="47" spans="2:32" s="571" customFormat="1" ht="17.25" customHeight="1">
      <c r="B47" s="614"/>
      <c r="C47" s="2273"/>
      <c r="D47" s="1949"/>
      <c r="E47" s="1949"/>
      <c r="F47" s="2274"/>
      <c r="H47" s="621"/>
      <c r="I47" s="207"/>
      <c r="J47" s="207"/>
      <c r="K47" s="207"/>
      <c r="L47" s="207"/>
      <c r="M47" s="207"/>
      <c r="N47" s="629"/>
      <c r="O47" s="629"/>
      <c r="P47" s="622"/>
      <c r="Q47" s="622"/>
      <c r="R47" s="622"/>
      <c r="S47" s="622"/>
      <c r="T47" s="622"/>
      <c r="U47" s="622"/>
      <c r="V47" s="622"/>
      <c r="W47" s="622"/>
      <c r="X47" s="527"/>
      <c r="Z47" s="536"/>
      <c r="AA47" s="536"/>
      <c r="AB47" s="536"/>
      <c r="AD47" s="176"/>
      <c r="AE47" s="168"/>
      <c r="AF47" s="177"/>
    </row>
    <row r="48" spans="2:32" s="571" customFormat="1" ht="14.25" customHeight="1">
      <c r="B48" s="614"/>
      <c r="C48" s="2273"/>
      <c r="D48" s="1949"/>
      <c r="E48" s="1949"/>
      <c r="F48" s="2274"/>
      <c r="H48" s="630" t="s">
        <v>803</v>
      </c>
      <c r="I48" s="161"/>
      <c r="J48" s="161"/>
      <c r="K48" s="161"/>
      <c r="L48" s="161"/>
      <c r="M48" s="161"/>
      <c r="N48" s="161"/>
      <c r="O48" s="161"/>
      <c r="P48" s="161"/>
      <c r="Q48" s="161"/>
      <c r="R48" s="161"/>
      <c r="U48" s="527"/>
      <c r="W48" s="536"/>
      <c r="X48" s="536"/>
      <c r="Y48" s="536"/>
      <c r="AD48" s="210" t="s">
        <v>427</v>
      </c>
      <c r="AE48" s="153" t="s">
        <v>428</v>
      </c>
      <c r="AF48" s="211" t="s">
        <v>429</v>
      </c>
    </row>
    <row r="49" spans="2:32" s="571" customFormat="1" ht="15" customHeight="1">
      <c r="B49" s="614"/>
      <c r="C49" s="2273"/>
      <c r="D49" s="1949"/>
      <c r="E49" s="1949"/>
      <c r="F49" s="2274"/>
      <c r="H49" s="566" t="s">
        <v>623</v>
      </c>
      <c r="I49" s="2519" t="s">
        <v>804</v>
      </c>
      <c r="J49" s="2520"/>
      <c r="K49" s="2520"/>
      <c r="L49" s="2520"/>
      <c r="M49" s="2520"/>
      <c r="N49" s="2520"/>
      <c r="O49" s="2520"/>
      <c r="P49" s="2520"/>
      <c r="Q49" s="2520"/>
      <c r="R49" s="2520"/>
      <c r="S49" s="2520"/>
      <c r="T49" s="2520"/>
      <c r="U49" s="2520"/>
      <c r="V49" s="2520"/>
      <c r="W49" s="2520"/>
      <c r="X49" s="2521"/>
      <c r="Z49" s="536"/>
      <c r="AA49" s="536"/>
      <c r="AB49" s="536"/>
      <c r="AD49" s="176" t="s">
        <v>8</v>
      </c>
      <c r="AE49" s="168" t="s">
        <v>428</v>
      </c>
      <c r="AF49" s="177" t="s">
        <v>8</v>
      </c>
    </row>
    <row r="50" spans="2:32" s="571" customFormat="1">
      <c r="B50" s="583"/>
      <c r="C50" s="2271"/>
      <c r="D50" s="1939"/>
      <c r="E50" s="1939"/>
      <c r="F50" s="2296"/>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83"/>
      <c r="AE50" s="513"/>
      <c r="AF50" s="584"/>
    </row>
    <row r="51" spans="2:32" s="571" customFormat="1" ht="38.25" customHeight="1">
      <c r="B51" s="2270" t="s">
        <v>1360</v>
      </c>
      <c r="C51" s="2270"/>
      <c r="D51" s="2270"/>
      <c r="E51" s="2270"/>
      <c r="F51" s="2270"/>
      <c r="G51" s="2270"/>
      <c r="H51" s="2270"/>
      <c r="I51" s="2270"/>
      <c r="J51" s="2270"/>
      <c r="K51" s="2270"/>
      <c r="L51" s="2270"/>
      <c r="M51" s="2270"/>
      <c r="N51" s="2270"/>
      <c r="O51" s="2270"/>
      <c r="P51" s="2270"/>
      <c r="Q51" s="2270"/>
      <c r="R51" s="2270"/>
      <c r="S51" s="2270"/>
      <c r="T51" s="2270"/>
      <c r="U51" s="2270"/>
      <c r="V51" s="2270"/>
      <c r="W51" s="2270"/>
      <c r="X51" s="2270"/>
      <c r="Y51" s="2270"/>
      <c r="Z51" s="2270"/>
      <c r="AA51" s="2270"/>
      <c r="AB51" s="2270"/>
      <c r="AC51" s="2270"/>
    </row>
    <row r="52" spans="2:32" s="571"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58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7"/>
  <sheetViews>
    <sheetView view="pageBreakPreview" zoomScaleNormal="100" zoomScaleSheetLayoutView="100" workbookViewId="0"/>
  </sheetViews>
  <sheetFormatPr defaultColWidth="9" defaultRowHeight="13.5"/>
  <cols>
    <col min="1" max="2" width="4.28515625" style="1454" customWidth="1"/>
    <col min="3" max="3" width="25" style="1455" customWidth="1"/>
    <col min="4" max="4" width="4.85546875" style="1455" customWidth="1"/>
    <col min="5" max="5" width="41.5703125" style="1455" customWidth="1"/>
    <col min="6" max="6" width="4.85546875" style="1455" customWidth="1"/>
    <col min="7" max="7" width="19.5703125" style="88" customWidth="1"/>
    <col min="8" max="8" width="33.85546875" style="1455" customWidth="1"/>
    <col min="9" max="22" width="4.85546875" style="1455" customWidth="1"/>
    <col min="23" max="23" width="7.28515625" style="1455" customWidth="1"/>
    <col min="24" max="24" width="13.28515625" style="1455" customWidth="1"/>
    <col min="25" max="29" width="4.85546875" style="1455" customWidth="1"/>
    <col min="30" max="30" width="9.28515625" style="1455" bestFit="1" customWidth="1"/>
    <col min="31" max="32" width="4.85546875" style="1455" customWidth="1"/>
    <col min="33" max="16384" width="9" style="1455"/>
  </cols>
  <sheetData>
    <row r="1" spans="1:32">
      <c r="A1" s="773"/>
      <c r="B1" s="773"/>
      <c r="C1" s="1437"/>
      <c r="D1" s="1437"/>
      <c r="E1" s="1437"/>
      <c r="F1" s="1437"/>
      <c r="G1" s="760"/>
      <c r="H1" s="1437"/>
      <c r="I1" s="1437"/>
      <c r="J1" s="1437"/>
      <c r="K1" s="1437"/>
      <c r="L1" s="1437"/>
      <c r="M1" s="1437"/>
      <c r="N1" s="1437"/>
      <c r="O1" s="1437"/>
      <c r="P1" s="1437"/>
      <c r="Q1" s="1437"/>
      <c r="R1" s="1437"/>
      <c r="S1" s="1437"/>
      <c r="T1" s="1437"/>
      <c r="U1" s="1437"/>
      <c r="V1" s="1437"/>
      <c r="W1" s="1437"/>
      <c r="X1" s="1437"/>
      <c r="Y1" s="1437"/>
      <c r="Z1" s="1437"/>
      <c r="AA1" s="1437"/>
      <c r="AB1" s="1437"/>
      <c r="AC1" s="1437"/>
      <c r="AD1" s="842" t="s">
        <v>2759</v>
      </c>
      <c r="AE1" s="1437"/>
      <c r="AF1" s="1437"/>
    </row>
    <row r="2" spans="1:32" ht="20.25" customHeight="1">
      <c r="A2" s="480" t="s">
        <v>2758</v>
      </c>
      <c r="B2" s="480"/>
      <c r="C2" s="1437"/>
      <c r="D2" s="1437"/>
      <c r="E2" s="1437"/>
      <c r="F2" s="1437"/>
      <c r="G2" s="760"/>
      <c r="H2" s="1437"/>
      <c r="I2" s="1437"/>
      <c r="J2" s="1437"/>
      <c r="K2" s="1437"/>
      <c r="L2" s="1437"/>
      <c r="M2" s="1437"/>
      <c r="N2" s="1437"/>
      <c r="O2" s="1437"/>
      <c r="P2" s="1437"/>
      <c r="Q2" s="1437"/>
      <c r="R2" s="1437"/>
      <c r="S2" s="1437"/>
      <c r="T2" s="1437"/>
      <c r="U2" s="1437"/>
      <c r="V2" s="1437"/>
      <c r="W2" s="1437"/>
      <c r="X2" s="1437"/>
      <c r="Y2" s="1437"/>
      <c r="Z2" s="1437"/>
      <c r="AA2" s="1437"/>
      <c r="AB2" s="1437"/>
      <c r="AC2" s="1437"/>
      <c r="AD2" s="1437"/>
      <c r="AE2" s="1437"/>
      <c r="AF2" s="1437"/>
    </row>
    <row r="3" spans="1:32" ht="20.25" customHeight="1">
      <c r="A3" s="1641" t="s">
        <v>139</v>
      </c>
      <c r="B3" s="1641"/>
      <c r="C3" s="1641"/>
      <c r="D3" s="1641"/>
      <c r="E3" s="1641"/>
      <c r="F3" s="1641"/>
      <c r="G3" s="1641"/>
      <c r="H3" s="1641"/>
      <c r="I3" s="1641"/>
      <c r="J3" s="1641"/>
      <c r="K3" s="1641"/>
      <c r="L3" s="1641"/>
      <c r="M3" s="1641"/>
      <c r="N3" s="1641"/>
      <c r="O3" s="1641"/>
      <c r="P3" s="1641"/>
      <c r="Q3" s="1641"/>
      <c r="R3" s="1641"/>
      <c r="S3" s="1641"/>
      <c r="T3" s="1641"/>
      <c r="U3" s="1641"/>
      <c r="V3" s="1641"/>
      <c r="W3" s="1641"/>
      <c r="X3" s="1641"/>
      <c r="Y3" s="1641"/>
      <c r="Z3" s="1641"/>
      <c r="AA3" s="1641"/>
      <c r="AB3" s="1641"/>
      <c r="AC3" s="1641"/>
      <c r="AD3" s="1641"/>
      <c r="AE3" s="1641"/>
      <c r="AF3" s="1641"/>
    </row>
    <row r="4" spans="1:32" ht="20.25" customHeight="1">
      <c r="A4" s="773"/>
      <c r="B4" s="773"/>
      <c r="C4" s="1437"/>
      <c r="D4" s="1437"/>
      <c r="E4" s="1437"/>
      <c r="F4" s="1437"/>
      <c r="G4" s="760"/>
      <c r="H4" s="1437"/>
      <c r="I4" s="1437"/>
      <c r="J4" s="1437"/>
      <c r="K4" s="1437"/>
      <c r="L4" s="1437"/>
      <c r="M4" s="1437"/>
      <c r="N4" s="1437"/>
      <c r="O4" s="1437"/>
      <c r="P4" s="1437"/>
      <c r="Q4" s="1437"/>
      <c r="R4" s="1437"/>
      <c r="S4" s="1437"/>
      <c r="T4" s="1437"/>
      <c r="U4" s="1437"/>
      <c r="V4" s="1437"/>
      <c r="W4" s="1437"/>
      <c r="X4" s="1437"/>
      <c r="Y4" s="1437"/>
      <c r="Z4" s="1437"/>
      <c r="AA4" s="1437"/>
      <c r="AB4" s="1437"/>
      <c r="AC4" s="1437"/>
      <c r="AD4" s="1437"/>
      <c r="AE4" s="1437"/>
      <c r="AF4" s="1437"/>
    </row>
    <row r="5" spans="1:32" ht="30" customHeight="1">
      <c r="A5" s="773"/>
      <c r="B5" s="773"/>
      <c r="C5" s="1437"/>
      <c r="D5" s="1437"/>
      <c r="E5" s="1437"/>
      <c r="F5" s="1437"/>
      <c r="G5" s="760"/>
      <c r="H5" s="1437"/>
      <c r="I5" s="1437"/>
      <c r="J5" s="773"/>
      <c r="K5" s="773"/>
      <c r="L5" s="773"/>
      <c r="M5" s="773"/>
      <c r="N5" s="773"/>
      <c r="O5" s="773"/>
      <c r="P5" s="773"/>
      <c r="Q5" s="773"/>
      <c r="R5" s="773"/>
      <c r="S5" s="1642" t="s">
        <v>2568</v>
      </c>
      <c r="T5" s="1642"/>
      <c r="U5" s="1642"/>
      <c r="V5" s="1642"/>
      <c r="W5" s="1546">
        <v>3</v>
      </c>
      <c r="X5" s="432">
        <v>4</v>
      </c>
      <c r="Y5" s="432"/>
      <c r="Z5" s="432"/>
      <c r="AA5" s="432"/>
      <c r="AB5" s="432"/>
      <c r="AC5" s="432"/>
      <c r="AD5" s="432"/>
      <c r="AE5" s="432"/>
      <c r="AF5" s="1442"/>
    </row>
    <row r="6" spans="1:32" ht="20.25" customHeight="1">
      <c r="A6" s="773"/>
      <c r="B6" s="773"/>
      <c r="C6" s="1437"/>
      <c r="D6" s="1437"/>
      <c r="E6" s="1437"/>
      <c r="F6" s="1437"/>
      <c r="G6" s="760"/>
      <c r="H6" s="1437"/>
      <c r="I6" s="1437"/>
      <c r="J6" s="1437"/>
      <c r="K6" s="1437"/>
      <c r="L6" s="1437"/>
      <c r="M6" s="1437"/>
      <c r="N6" s="1437"/>
      <c r="O6" s="1437"/>
      <c r="P6" s="1437"/>
      <c r="Q6" s="1437"/>
      <c r="R6" s="1437"/>
      <c r="S6" s="1437"/>
      <c r="T6" s="1437"/>
      <c r="U6" s="1437"/>
      <c r="V6" s="1437"/>
      <c r="W6" s="1437"/>
      <c r="X6" s="1437"/>
      <c r="Y6" s="1437"/>
      <c r="Z6" s="1437"/>
      <c r="AA6" s="1437"/>
      <c r="AB6" s="1437"/>
      <c r="AC6" s="1437"/>
      <c r="AD6" s="1437"/>
      <c r="AE6" s="1437"/>
      <c r="AF6" s="1437"/>
    </row>
    <row r="7" spans="1:32" ht="18" customHeight="1">
      <c r="A7" s="1642" t="s">
        <v>124</v>
      </c>
      <c r="B7" s="1642"/>
      <c r="C7" s="1642"/>
      <c r="D7" s="1642" t="s">
        <v>1</v>
      </c>
      <c r="E7" s="1642"/>
      <c r="F7" s="1706" t="s">
        <v>2</v>
      </c>
      <c r="G7" s="1706"/>
      <c r="H7" s="1642" t="s">
        <v>128</v>
      </c>
      <c r="I7" s="1642"/>
      <c r="J7" s="1642"/>
      <c r="K7" s="1642"/>
      <c r="L7" s="1642"/>
      <c r="M7" s="1642"/>
      <c r="N7" s="1642"/>
      <c r="O7" s="1642"/>
      <c r="P7" s="1642"/>
      <c r="Q7" s="1642"/>
      <c r="R7" s="1642"/>
      <c r="S7" s="1642"/>
      <c r="T7" s="1642"/>
      <c r="U7" s="1642"/>
      <c r="V7" s="1642"/>
      <c r="W7" s="1642"/>
      <c r="X7" s="1642"/>
      <c r="Y7" s="1642" t="s">
        <v>4</v>
      </c>
      <c r="Z7" s="1642"/>
      <c r="AA7" s="1642"/>
      <c r="AB7" s="1642"/>
      <c r="AC7" s="1642" t="s">
        <v>5</v>
      </c>
      <c r="AD7" s="1642"/>
      <c r="AE7" s="1642"/>
      <c r="AF7" s="1707"/>
    </row>
    <row r="8" spans="1:32" ht="18.75" customHeight="1">
      <c r="A8" s="1647" t="s">
        <v>6</v>
      </c>
      <c r="B8" s="1647"/>
      <c r="C8" s="1709"/>
      <c r="D8" s="1443"/>
      <c r="E8" s="369"/>
      <c r="F8" s="323"/>
      <c r="G8" s="1456"/>
      <c r="H8" s="1653" t="s">
        <v>7</v>
      </c>
      <c r="I8" s="1457" t="s">
        <v>8</v>
      </c>
      <c r="J8" s="316" t="s">
        <v>9</v>
      </c>
      <c r="K8" s="317"/>
      <c r="L8" s="317"/>
      <c r="M8" s="1457" t="s">
        <v>8</v>
      </c>
      <c r="N8" s="316" t="s">
        <v>10</v>
      </c>
      <c r="O8" s="317"/>
      <c r="P8" s="317"/>
      <c r="Q8" s="1457" t="s">
        <v>8</v>
      </c>
      <c r="R8" s="316" t="s">
        <v>11</v>
      </c>
      <c r="S8" s="317"/>
      <c r="T8" s="317"/>
      <c r="U8" s="1457" t="s">
        <v>8</v>
      </c>
      <c r="V8" s="316" t="s">
        <v>12</v>
      </c>
      <c r="W8" s="317"/>
      <c r="X8" s="318"/>
      <c r="Y8" s="1655"/>
      <c r="Z8" s="1655"/>
      <c r="AA8" s="1655"/>
      <c r="AB8" s="1655"/>
      <c r="AC8" s="1655"/>
      <c r="AD8" s="1655"/>
      <c r="AE8" s="1655"/>
      <c r="AF8" s="1702"/>
    </row>
    <row r="9" spans="1:32" ht="18.75" customHeight="1">
      <c r="A9" s="1642"/>
      <c r="B9" s="1642"/>
      <c r="C9" s="1707"/>
      <c r="D9" s="1445"/>
      <c r="E9" s="370"/>
      <c r="F9" s="491"/>
      <c r="G9" s="1458"/>
      <c r="H9" s="1710"/>
      <c r="I9" s="1459" t="s">
        <v>8</v>
      </c>
      <c r="J9" s="436" t="s">
        <v>13</v>
      </c>
      <c r="K9" s="437"/>
      <c r="L9" s="437"/>
      <c r="M9" s="1460" t="s">
        <v>8</v>
      </c>
      <c r="N9" s="436" t="s">
        <v>14</v>
      </c>
      <c r="O9" s="437"/>
      <c r="P9" s="437"/>
      <c r="Q9" s="1460" t="s">
        <v>8</v>
      </c>
      <c r="R9" s="436" t="s">
        <v>15</v>
      </c>
      <c r="S9" s="437"/>
      <c r="T9" s="437"/>
      <c r="U9" s="1460" t="s">
        <v>8</v>
      </c>
      <c r="V9" s="436" t="s">
        <v>16</v>
      </c>
      <c r="W9" s="437"/>
      <c r="X9" s="350"/>
      <c r="Y9" s="1703"/>
      <c r="Z9" s="1703"/>
      <c r="AA9" s="1703"/>
      <c r="AB9" s="1703"/>
      <c r="AC9" s="1703"/>
      <c r="AD9" s="1703"/>
      <c r="AE9" s="1703"/>
      <c r="AF9" s="1704"/>
    </row>
    <row r="10" spans="1:32" ht="19.5" customHeight="1">
      <c r="A10" s="327"/>
      <c r="B10" s="774"/>
      <c r="C10" s="329"/>
      <c r="D10" s="496"/>
      <c r="E10" s="320"/>
      <c r="F10" s="331"/>
      <c r="G10" s="332"/>
      <c r="H10" s="342" t="s">
        <v>2569</v>
      </c>
      <c r="I10" s="1436" t="s">
        <v>8</v>
      </c>
      <c r="J10" s="341" t="s">
        <v>2570</v>
      </c>
      <c r="K10" s="1461"/>
      <c r="L10" s="381"/>
      <c r="M10" s="1440" t="s">
        <v>8</v>
      </c>
      <c r="N10" s="341" t="s">
        <v>2571</v>
      </c>
      <c r="O10" s="1440"/>
      <c r="P10" s="341"/>
      <c r="Q10" s="750"/>
      <c r="R10" s="750"/>
      <c r="S10" s="750"/>
      <c r="T10" s="750"/>
      <c r="U10" s="750"/>
      <c r="V10" s="750"/>
      <c r="W10" s="750"/>
      <c r="X10" s="751"/>
      <c r="Y10" s="1439" t="s">
        <v>8</v>
      </c>
      <c r="Z10" s="319" t="s">
        <v>17</v>
      </c>
      <c r="AA10" s="319"/>
      <c r="AB10" s="334"/>
      <c r="AC10" s="1439" t="s">
        <v>8</v>
      </c>
      <c r="AD10" s="319" t="s">
        <v>17</v>
      </c>
      <c r="AE10" s="319"/>
      <c r="AF10" s="334"/>
    </row>
    <row r="11" spans="1:32" ht="18.75" customHeight="1">
      <c r="A11" s="327"/>
      <c r="B11" s="774"/>
      <c r="C11" s="791"/>
      <c r="D11" s="331"/>
      <c r="E11" s="320"/>
      <c r="F11" s="331"/>
      <c r="G11" s="742"/>
      <c r="H11" s="1462" t="s">
        <v>46</v>
      </c>
      <c r="I11" s="1439" t="s">
        <v>8</v>
      </c>
      <c r="J11" s="341" t="s">
        <v>2572</v>
      </c>
      <c r="K11" s="1461"/>
      <c r="L11" s="1439" t="s">
        <v>8</v>
      </c>
      <c r="M11" s="341" t="s">
        <v>2573</v>
      </c>
      <c r="N11" s="341"/>
      <c r="O11" s="341"/>
      <c r="P11" s="341"/>
      <c r="Q11" s="341"/>
      <c r="R11" s="341"/>
      <c r="S11" s="341"/>
      <c r="T11" s="341"/>
      <c r="U11" s="341"/>
      <c r="V11" s="341"/>
      <c r="W11" s="341"/>
      <c r="X11" s="342"/>
      <c r="Y11" s="1439" t="s">
        <v>8</v>
      </c>
      <c r="Z11" s="319" t="s">
        <v>18</v>
      </c>
      <c r="AA11" s="333"/>
      <c r="AB11" s="334"/>
      <c r="AC11" s="1439" t="s">
        <v>8</v>
      </c>
      <c r="AD11" s="319" t="s">
        <v>18</v>
      </c>
      <c r="AE11" s="333"/>
      <c r="AF11" s="334"/>
    </row>
    <row r="12" spans="1:32" ht="18.75" customHeight="1">
      <c r="A12" s="327"/>
      <c r="B12" s="774"/>
      <c r="C12" s="791"/>
      <c r="D12" s="331"/>
      <c r="E12" s="320"/>
      <c r="F12" s="331"/>
      <c r="G12" s="742"/>
      <c r="H12" s="1705" t="s">
        <v>131</v>
      </c>
      <c r="I12" s="1663" t="s">
        <v>8</v>
      </c>
      <c r="J12" s="1665" t="s">
        <v>2574</v>
      </c>
      <c r="K12" s="1665"/>
      <c r="L12" s="1665"/>
      <c r="M12" s="1663" t="s">
        <v>8</v>
      </c>
      <c r="N12" s="1665" t="s">
        <v>28</v>
      </c>
      <c r="O12" s="1665"/>
      <c r="P12" s="1665"/>
      <c r="Q12" s="748"/>
      <c r="R12" s="748"/>
      <c r="S12" s="748"/>
      <c r="T12" s="748"/>
      <c r="U12" s="748"/>
      <c r="V12" s="748"/>
      <c r="W12" s="748"/>
      <c r="X12" s="749"/>
      <c r="Y12" s="1437"/>
      <c r="Z12" s="1437"/>
      <c r="AA12" s="1437"/>
      <c r="AB12" s="334"/>
      <c r="AC12" s="1437"/>
      <c r="AD12" s="1437"/>
      <c r="AE12" s="1437"/>
      <c r="AF12" s="334"/>
    </row>
    <row r="13" spans="1:32" ht="18.75" customHeight="1">
      <c r="A13" s="327"/>
      <c r="B13" s="774"/>
      <c r="C13" s="791"/>
      <c r="D13" s="331"/>
      <c r="E13" s="320"/>
      <c r="F13" s="331"/>
      <c r="G13" s="742"/>
      <c r="H13" s="1705"/>
      <c r="I13" s="1663"/>
      <c r="J13" s="1665"/>
      <c r="K13" s="1665"/>
      <c r="L13" s="1665"/>
      <c r="M13" s="1663"/>
      <c r="N13" s="1665"/>
      <c r="O13" s="1665"/>
      <c r="P13" s="1665"/>
      <c r="Q13" s="750"/>
      <c r="R13" s="750"/>
      <c r="S13" s="750"/>
      <c r="T13" s="750"/>
      <c r="U13" s="750"/>
      <c r="V13" s="750"/>
      <c r="W13" s="750"/>
      <c r="X13" s="751"/>
      <c r="Y13" s="336"/>
      <c r="Z13" s="333"/>
      <c r="AA13" s="333"/>
      <c r="AB13" s="334"/>
      <c r="AC13" s="336"/>
      <c r="AD13" s="333"/>
      <c r="AE13" s="333"/>
      <c r="AF13" s="334"/>
    </row>
    <row r="14" spans="1:32" ht="18.75" customHeight="1">
      <c r="A14" s="327"/>
      <c r="B14" s="774"/>
      <c r="C14" s="791"/>
      <c r="D14" s="331"/>
      <c r="E14" s="320"/>
      <c r="F14" s="331"/>
      <c r="G14" s="742"/>
      <c r="H14" s="1705" t="s">
        <v>132</v>
      </c>
      <c r="I14" s="1663" t="s">
        <v>8</v>
      </c>
      <c r="J14" s="1665" t="s">
        <v>2574</v>
      </c>
      <c r="K14" s="1665"/>
      <c r="L14" s="1665"/>
      <c r="M14" s="1663" t="s">
        <v>8</v>
      </c>
      <c r="N14" s="1665" t="s">
        <v>28</v>
      </c>
      <c r="O14" s="1665"/>
      <c r="P14" s="1665"/>
      <c r="Q14" s="748"/>
      <c r="R14" s="748"/>
      <c r="S14" s="748"/>
      <c r="T14" s="748"/>
      <c r="U14" s="748"/>
      <c r="V14" s="748"/>
      <c r="W14" s="748"/>
      <c r="X14" s="749"/>
      <c r="Y14" s="336"/>
      <c r="Z14" s="333"/>
      <c r="AA14" s="333"/>
      <c r="AB14" s="334"/>
      <c r="AC14" s="336"/>
      <c r="AD14" s="333"/>
      <c r="AE14" s="333"/>
      <c r="AF14" s="334"/>
    </row>
    <row r="15" spans="1:32" ht="18.75" customHeight="1">
      <c r="A15" s="327"/>
      <c r="B15" s="774"/>
      <c r="C15" s="791"/>
      <c r="D15" s="331"/>
      <c r="E15" s="320"/>
      <c r="F15" s="331"/>
      <c r="G15" s="742"/>
      <c r="H15" s="1705"/>
      <c r="I15" s="1663"/>
      <c r="J15" s="1665"/>
      <c r="K15" s="1665"/>
      <c r="L15" s="1665"/>
      <c r="M15" s="1663"/>
      <c r="N15" s="1665"/>
      <c r="O15" s="1665"/>
      <c r="P15" s="1665"/>
      <c r="Q15" s="750"/>
      <c r="R15" s="750"/>
      <c r="S15" s="750"/>
      <c r="T15" s="750"/>
      <c r="U15" s="750"/>
      <c r="V15" s="750"/>
      <c r="W15" s="750"/>
      <c r="X15" s="751"/>
      <c r="Y15" s="336"/>
      <c r="Z15" s="333"/>
      <c r="AA15" s="333"/>
      <c r="AB15" s="334"/>
      <c r="AC15" s="336"/>
      <c r="AD15" s="333"/>
      <c r="AE15" s="333"/>
      <c r="AF15" s="334"/>
    </row>
    <row r="16" spans="1:32" ht="18.75" customHeight="1">
      <c r="A16" s="327"/>
      <c r="B16" s="774"/>
      <c r="C16" s="791"/>
      <c r="D16" s="331"/>
      <c r="E16" s="320"/>
      <c r="F16" s="331"/>
      <c r="G16" s="742"/>
      <c r="H16" s="1463" t="s">
        <v>141</v>
      </c>
      <c r="I16" s="743" t="s">
        <v>8</v>
      </c>
      <c r="J16" s="338" t="s">
        <v>2572</v>
      </c>
      <c r="K16" s="744"/>
      <c r="L16" s="745" t="s">
        <v>8</v>
      </c>
      <c r="M16" s="338" t="s">
        <v>2575</v>
      </c>
      <c r="N16" s="338"/>
      <c r="O16" s="1438" t="s">
        <v>8</v>
      </c>
      <c r="P16" s="340" t="s">
        <v>2576</v>
      </c>
      <c r="Q16" s="338"/>
      <c r="R16" s="338"/>
      <c r="S16" s="744"/>
      <c r="T16" s="744"/>
      <c r="U16" s="744"/>
      <c r="V16" s="744"/>
      <c r="W16" s="744"/>
      <c r="X16" s="1464"/>
      <c r="Y16" s="336"/>
      <c r="Z16" s="333"/>
      <c r="AA16" s="333"/>
      <c r="AB16" s="334"/>
      <c r="AC16" s="336"/>
      <c r="AD16" s="333"/>
      <c r="AE16" s="333"/>
      <c r="AF16" s="334"/>
    </row>
    <row r="17" spans="1:32" ht="18.75" customHeight="1">
      <c r="A17" s="327"/>
      <c r="B17" s="774"/>
      <c r="C17" s="791"/>
      <c r="D17" s="331"/>
      <c r="E17" s="320"/>
      <c r="F17" s="331"/>
      <c r="G17" s="742"/>
      <c r="H17" s="1463" t="s">
        <v>144</v>
      </c>
      <c r="I17" s="743" t="s">
        <v>8</v>
      </c>
      <c r="J17" s="338" t="s">
        <v>42</v>
      </c>
      <c r="K17" s="744"/>
      <c r="L17" s="361"/>
      <c r="M17" s="1439" t="s">
        <v>8</v>
      </c>
      <c r="N17" s="338" t="s">
        <v>2577</v>
      </c>
      <c r="O17" s="746"/>
      <c r="P17" s="746"/>
      <c r="Q17" s="744"/>
      <c r="R17" s="744"/>
      <c r="S17" s="744"/>
      <c r="T17" s="744"/>
      <c r="U17" s="744"/>
      <c r="V17" s="744"/>
      <c r="W17" s="744"/>
      <c r="X17" s="1464"/>
      <c r="Y17" s="336"/>
      <c r="Z17" s="333"/>
      <c r="AA17" s="333"/>
      <c r="AB17" s="334"/>
      <c r="AC17" s="336"/>
      <c r="AD17" s="333"/>
      <c r="AE17" s="333"/>
      <c r="AF17" s="334"/>
    </row>
    <row r="18" spans="1:32" ht="18.75" customHeight="1">
      <c r="A18" s="327"/>
      <c r="B18" s="774"/>
      <c r="C18" s="791"/>
      <c r="D18" s="331"/>
      <c r="E18" s="320"/>
      <c r="F18" s="331"/>
      <c r="G18" s="742"/>
      <c r="H18" s="1463" t="s">
        <v>120</v>
      </c>
      <c r="I18" s="743" t="s">
        <v>8</v>
      </c>
      <c r="J18" s="338" t="s">
        <v>2572</v>
      </c>
      <c r="K18" s="744"/>
      <c r="L18" s="745" t="s">
        <v>8</v>
      </c>
      <c r="M18" s="338" t="s">
        <v>26</v>
      </c>
      <c r="N18" s="338"/>
      <c r="O18" s="744"/>
      <c r="P18" s="744"/>
      <c r="Q18" s="744"/>
      <c r="R18" s="744"/>
      <c r="S18" s="744"/>
      <c r="T18" s="744"/>
      <c r="U18" s="744"/>
      <c r="V18" s="744"/>
      <c r="W18" s="744"/>
      <c r="X18" s="1464"/>
      <c r="Y18" s="336"/>
      <c r="Z18" s="333"/>
      <c r="AA18" s="333"/>
      <c r="AB18" s="334"/>
      <c r="AC18" s="336"/>
      <c r="AD18" s="333"/>
      <c r="AE18" s="333"/>
      <c r="AF18" s="334"/>
    </row>
    <row r="19" spans="1:32" ht="18.75" customHeight="1">
      <c r="A19" s="327"/>
      <c r="B19" s="774"/>
      <c r="C19" s="791"/>
      <c r="D19" s="331"/>
      <c r="E19" s="320"/>
      <c r="F19" s="331"/>
      <c r="G19" s="742"/>
      <c r="H19" s="1463" t="s">
        <v>147</v>
      </c>
      <c r="I19" s="743" t="s">
        <v>8</v>
      </c>
      <c r="J19" s="338" t="s">
        <v>2572</v>
      </c>
      <c r="K19" s="744"/>
      <c r="L19" s="745" t="s">
        <v>8</v>
      </c>
      <c r="M19" s="338" t="s">
        <v>2575</v>
      </c>
      <c r="N19" s="338"/>
      <c r="O19" s="1438" t="s">
        <v>8</v>
      </c>
      <c r="P19" s="340" t="s">
        <v>45</v>
      </c>
      <c r="Q19" s="338"/>
      <c r="R19" s="338"/>
      <c r="S19" s="744"/>
      <c r="T19" s="338"/>
      <c r="U19" s="744"/>
      <c r="V19" s="744"/>
      <c r="W19" s="744"/>
      <c r="X19" s="1464"/>
      <c r="Y19" s="336"/>
      <c r="Z19" s="333"/>
      <c r="AA19" s="333"/>
      <c r="AB19" s="334"/>
      <c r="AC19" s="336"/>
      <c r="AD19" s="333"/>
      <c r="AE19" s="333"/>
      <c r="AF19" s="334"/>
    </row>
    <row r="20" spans="1:32" ht="18.75" customHeight="1">
      <c r="A20" s="1435" t="s">
        <v>8</v>
      </c>
      <c r="B20" s="774">
        <v>76</v>
      </c>
      <c r="C20" s="791" t="s">
        <v>2578</v>
      </c>
      <c r="D20" s="1435" t="s">
        <v>8</v>
      </c>
      <c r="E20" s="320" t="s">
        <v>143</v>
      </c>
      <c r="F20" s="331"/>
      <c r="G20" s="742"/>
      <c r="H20" s="339" t="s">
        <v>33</v>
      </c>
      <c r="I20" s="1465" t="s">
        <v>8</v>
      </c>
      <c r="J20" s="338" t="s">
        <v>2579</v>
      </c>
      <c r="K20" s="338"/>
      <c r="L20" s="745" t="s">
        <v>8</v>
      </c>
      <c r="M20" s="338" t="s">
        <v>2580</v>
      </c>
      <c r="N20" s="338"/>
      <c r="O20" s="745" t="s">
        <v>8</v>
      </c>
      <c r="P20" s="338" t="s">
        <v>2581</v>
      </c>
      <c r="Q20" s="746"/>
      <c r="R20" s="744"/>
      <c r="S20" s="744"/>
      <c r="T20" s="744"/>
      <c r="U20" s="744"/>
      <c r="V20" s="744"/>
      <c r="W20" s="744"/>
      <c r="X20" s="1464"/>
      <c r="Y20" s="336"/>
      <c r="Z20" s="333"/>
      <c r="AA20" s="333"/>
      <c r="AB20" s="334"/>
      <c r="AC20" s="336"/>
      <c r="AD20" s="333"/>
      <c r="AE20" s="333"/>
      <c r="AF20" s="334"/>
    </row>
    <row r="21" spans="1:32" ht="19.5" customHeight="1">
      <c r="A21" s="327"/>
      <c r="B21" s="774"/>
      <c r="C21" s="791" t="s">
        <v>145</v>
      </c>
      <c r="D21" s="1435" t="s">
        <v>8</v>
      </c>
      <c r="E21" s="320" t="s">
        <v>146</v>
      </c>
      <c r="F21" s="331"/>
      <c r="G21" s="332"/>
      <c r="H21" s="338" t="s">
        <v>32</v>
      </c>
      <c r="I21" s="743" t="s">
        <v>8</v>
      </c>
      <c r="J21" s="338" t="s">
        <v>2572</v>
      </c>
      <c r="K21" s="338"/>
      <c r="L21" s="745" t="s">
        <v>8</v>
      </c>
      <c r="M21" s="338" t="s">
        <v>2573</v>
      </c>
      <c r="N21" s="338"/>
      <c r="O21" s="746"/>
      <c r="P21" s="338"/>
      <c r="Q21" s="746"/>
      <c r="R21" s="746"/>
      <c r="S21" s="746"/>
      <c r="T21" s="746"/>
      <c r="U21" s="746"/>
      <c r="V21" s="746"/>
      <c r="W21" s="746"/>
      <c r="X21" s="747"/>
      <c r="Y21" s="333"/>
      <c r="Z21" s="333"/>
      <c r="AA21" s="333"/>
      <c r="AB21" s="334"/>
      <c r="AC21" s="336"/>
      <c r="AD21" s="333"/>
      <c r="AE21" s="333"/>
      <c r="AF21" s="334"/>
    </row>
    <row r="22" spans="1:32" ht="18.75" customHeight="1">
      <c r="A22" s="327"/>
      <c r="B22" s="774"/>
      <c r="C22" s="791"/>
      <c r="D22" s="331"/>
      <c r="E22" s="320"/>
      <c r="F22" s="331"/>
      <c r="G22" s="742"/>
      <c r="H22" s="1466" t="s">
        <v>70</v>
      </c>
      <c r="I22" s="743" t="s">
        <v>8</v>
      </c>
      <c r="J22" s="338" t="s">
        <v>2579</v>
      </c>
      <c r="K22" s="338"/>
      <c r="L22" s="745" t="s">
        <v>8</v>
      </c>
      <c r="M22" s="338" t="s">
        <v>34</v>
      </c>
      <c r="N22" s="338"/>
      <c r="O22" s="745" t="s">
        <v>8</v>
      </c>
      <c r="P22" s="338" t="s">
        <v>35</v>
      </c>
      <c r="Q22" s="783"/>
      <c r="R22" s="745" t="s">
        <v>8</v>
      </c>
      <c r="S22" s="338" t="s">
        <v>71</v>
      </c>
      <c r="T22" s="338"/>
      <c r="U22" s="338"/>
      <c r="V22" s="338"/>
      <c r="W22" s="338"/>
      <c r="X22" s="339"/>
      <c r="Y22" s="336"/>
      <c r="Z22" s="333"/>
      <c r="AA22" s="333"/>
      <c r="AB22" s="334"/>
      <c r="AC22" s="336"/>
      <c r="AD22" s="333"/>
      <c r="AE22" s="333"/>
      <c r="AF22" s="334"/>
    </row>
    <row r="23" spans="1:32" ht="18.75" customHeight="1">
      <c r="A23" s="327"/>
      <c r="B23" s="774"/>
      <c r="C23" s="329"/>
      <c r="D23" s="496"/>
      <c r="E23" s="320"/>
      <c r="F23" s="331"/>
      <c r="G23" s="319"/>
      <c r="H23" s="1661" t="s">
        <v>2583</v>
      </c>
      <c r="I23" s="1438" t="s">
        <v>8</v>
      </c>
      <c r="J23" s="340" t="s">
        <v>22</v>
      </c>
      <c r="K23" s="340"/>
      <c r="L23" s="1467"/>
      <c r="M23" s="1468"/>
      <c r="N23" s="1468"/>
      <c r="O23" s="1467"/>
      <c r="P23" s="1468"/>
      <c r="Q23" s="1469"/>
      <c r="R23" s="1467"/>
      <c r="S23" s="1468"/>
      <c r="T23" s="1469"/>
      <c r="U23" s="1438" t="s">
        <v>8</v>
      </c>
      <c r="V23" s="340" t="s">
        <v>2585</v>
      </c>
      <c r="W23" s="755"/>
      <c r="X23" s="756"/>
      <c r="Y23" s="333"/>
      <c r="Z23" s="333"/>
      <c r="AA23" s="333"/>
      <c r="AB23" s="334"/>
      <c r="AC23" s="336"/>
      <c r="AD23" s="333"/>
      <c r="AE23" s="333"/>
      <c r="AF23" s="334"/>
    </row>
    <row r="24" spans="1:32" ht="18.75" customHeight="1">
      <c r="A24" s="327"/>
      <c r="B24" s="774"/>
      <c r="C24" s="329"/>
      <c r="D24" s="496"/>
      <c r="E24" s="320"/>
      <c r="F24" s="331"/>
      <c r="G24" s="319"/>
      <c r="H24" s="1661"/>
      <c r="I24" s="1439" t="s">
        <v>8</v>
      </c>
      <c r="J24" s="319" t="s">
        <v>2586</v>
      </c>
      <c r="K24" s="319"/>
      <c r="L24" s="1439"/>
      <c r="M24" s="1439" t="s">
        <v>8</v>
      </c>
      <c r="N24" s="319" t="s">
        <v>2587</v>
      </c>
      <c r="O24" s="1439"/>
      <c r="P24" s="1439"/>
      <c r="Q24" s="1439" t="s">
        <v>8</v>
      </c>
      <c r="R24" s="319" t="s">
        <v>2588</v>
      </c>
      <c r="S24" s="1437"/>
      <c r="T24" s="319"/>
      <c r="U24" s="1439" t="s">
        <v>8</v>
      </c>
      <c r="V24" s="319" t="s">
        <v>2589</v>
      </c>
      <c r="W24" s="760"/>
      <c r="X24" s="1470"/>
      <c r="Y24" s="333"/>
      <c r="Z24" s="333"/>
      <c r="AA24" s="333"/>
      <c r="AB24" s="334"/>
      <c r="AC24" s="336"/>
      <c r="AD24" s="333"/>
      <c r="AE24" s="333"/>
      <c r="AF24" s="334"/>
    </row>
    <row r="25" spans="1:32" ht="18.75" customHeight="1">
      <c r="A25" s="327"/>
      <c r="B25" s="774"/>
      <c r="C25" s="329"/>
      <c r="D25" s="496"/>
      <c r="E25" s="320"/>
      <c r="F25" s="331"/>
      <c r="G25" s="319"/>
      <c r="H25" s="1661"/>
      <c r="I25" s="1439" t="s">
        <v>8</v>
      </c>
      <c r="J25" s="319" t="s">
        <v>2591</v>
      </c>
      <c r="K25" s="319"/>
      <c r="L25" s="1439"/>
      <c r="M25" s="1439" t="s">
        <v>8</v>
      </c>
      <c r="N25" s="319" t="s">
        <v>2593</v>
      </c>
      <c r="O25" s="1439"/>
      <c r="P25" s="1439"/>
      <c r="Q25" s="1439" t="s">
        <v>8</v>
      </c>
      <c r="R25" s="319" t="s">
        <v>2594</v>
      </c>
      <c r="S25" s="1437"/>
      <c r="T25" s="319"/>
      <c r="U25" s="1439" t="s">
        <v>8</v>
      </c>
      <c r="V25" s="319" t="s">
        <v>2596</v>
      </c>
      <c r="W25" s="760"/>
      <c r="X25" s="1470"/>
      <c r="Y25" s="333"/>
      <c r="Z25" s="333"/>
      <c r="AA25" s="333"/>
      <c r="AB25" s="334"/>
      <c r="AC25" s="336"/>
      <c r="AD25" s="333"/>
      <c r="AE25" s="333"/>
      <c r="AF25" s="334"/>
    </row>
    <row r="26" spans="1:32" ht="18.75" customHeight="1">
      <c r="A26" s="327"/>
      <c r="B26" s="774"/>
      <c r="C26" s="329"/>
      <c r="D26" s="496"/>
      <c r="E26" s="320"/>
      <c r="F26" s="331"/>
      <c r="G26" s="319"/>
      <c r="H26" s="1661"/>
      <c r="I26" s="1439" t="s">
        <v>8</v>
      </c>
      <c r="J26" s="319" t="s">
        <v>2597</v>
      </c>
      <c r="K26" s="319"/>
      <c r="L26" s="1439"/>
      <c r="M26" s="1439" t="s">
        <v>8</v>
      </c>
      <c r="N26" s="319" t="s">
        <v>2598</v>
      </c>
      <c r="O26" s="1439"/>
      <c r="P26" s="1439"/>
      <c r="Q26" s="1439" t="s">
        <v>8</v>
      </c>
      <c r="R26" s="319" t="s">
        <v>2600</v>
      </c>
      <c r="S26" s="1437"/>
      <c r="T26" s="319"/>
      <c r="U26" s="1439" t="s">
        <v>8</v>
      </c>
      <c r="V26" s="319" t="s">
        <v>2602</v>
      </c>
      <c r="W26" s="760"/>
      <c r="X26" s="1470"/>
      <c r="Y26" s="333"/>
      <c r="Z26" s="333"/>
      <c r="AA26" s="333"/>
      <c r="AB26" s="334"/>
      <c r="AC26" s="336"/>
      <c r="AD26" s="333"/>
      <c r="AE26" s="333"/>
      <c r="AF26" s="334"/>
    </row>
    <row r="27" spans="1:32" ht="18.75" customHeight="1">
      <c r="A27" s="327"/>
      <c r="B27" s="774"/>
      <c r="C27" s="329"/>
      <c r="D27" s="496"/>
      <c r="E27" s="320"/>
      <c r="F27" s="331"/>
      <c r="G27" s="319"/>
      <c r="H27" s="1661"/>
      <c r="I27" s="1439" t="s">
        <v>8</v>
      </c>
      <c r="J27" s="319" t="s">
        <v>2603</v>
      </c>
      <c r="K27" s="319"/>
      <c r="L27" s="1439"/>
      <c r="M27" s="1439" t="s">
        <v>8</v>
      </c>
      <c r="N27" s="319" t="s">
        <v>2605</v>
      </c>
      <c r="O27" s="1439"/>
      <c r="P27" s="1439"/>
      <c r="Q27" s="1439" t="s">
        <v>8</v>
      </c>
      <c r="R27" s="319" t="s">
        <v>2607</v>
      </c>
      <c r="S27" s="1437"/>
      <c r="T27" s="319"/>
      <c r="U27" s="1439" t="s">
        <v>8</v>
      </c>
      <c r="V27" s="319" t="s">
        <v>2608</v>
      </c>
      <c r="W27" s="760"/>
      <c r="X27" s="1470"/>
      <c r="Y27" s="333"/>
      <c r="Z27" s="333"/>
      <c r="AA27" s="333"/>
      <c r="AB27" s="334"/>
      <c r="AC27" s="336"/>
      <c r="AD27" s="333"/>
      <c r="AE27" s="333"/>
      <c r="AF27" s="334"/>
    </row>
    <row r="28" spans="1:32" ht="18.75" customHeight="1">
      <c r="A28" s="327"/>
      <c r="B28" s="774"/>
      <c r="C28" s="329"/>
      <c r="D28" s="496"/>
      <c r="E28" s="320"/>
      <c r="F28" s="331"/>
      <c r="G28" s="319"/>
      <c r="H28" s="1708"/>
      <c r="I28" s="1439" t="s">
        <v>8</v>
      </c>
      <c r="J28" s="319" t="s">
        <v>2609</v>
      </c>
      <c r="K28" s="319"/>
      <c r="L28" s="1439"/>
      <c r="M28" s="1439"/>
      <c r="N28" s="319"/>
      <c r="O28" s="1439"/>
      <c r="P28" s="1439"/>
      <c r="Q28" s="1439"/>
      <c r="R28" s="319"/>
      <c r="S28" s="1437"/>
      <c r="T28" s="319"/>
      <c r="U28" s="1439"/>
      <c r="V28" s="319"/>
      <c r="W28" s="760"/>
      <c r="X28" s="1470"/>
      <c r="Y28" s="336"/>
      <c r="Z28" s="333"/>
      <c r="AA28" s="333"/>
      <c r="AB28" s="334"/>
      <c r="AC28" s="336"/>
      <c r="AD28" s="333"/>
      <c r="AE28" s="333"/>
      <c r="AF28" s="334"/>
    </row>
    <row r="29" spans="1:32" ht="19.5" customHeight="1">
      <c r="A29" s="321"/>
      <c r="B29" s="1444"/>
      <c r="C29" s="790"/>
      <c r="D29" s="323"/>
      <c r="E29" s="318"/>
      <c r="F29" s="324"/>
      <c r="G29" s="325"/>
      <c r="H29" s="384" t="s">
        <v>2610</v>
      </c>
      <c r="I29" s="739" t="s">
        <v>8</v>
      </c>
      <c r="J29" s="360" t="s">
        <v>2611</v>
      </c>
      <c r="K29" s="1471"/>
      <c r="L29" s="372"/>
      <c r="M29" s="740" t="s">
        <v>8</v>
      </c>
      <c r="N29" s="360" t="s">
        <v>21</v>
      </c>
      <c r="O29" s="740"/>
      <c r="P29" s="360"/>
      <c r="Q29" s="1472"/>
      <c r="R29" s="1472"/>
      <c r="S29" s="1472"/>
      <c r="T29" s="1472"/>
      <c r="U29" s="1472"/>
      <c r="V29" s="1472"/>
      <c r="W29" s="1472"/>
      <c r="X29" s="1473"/>
      <c r="Y29" s="1457" t="s">
        <v>8</v>
      </c>
      <c r="Z29" s="316" t="s">
        <v>17</v>
      </c>
      <c r="AA29" s="316"/>
      <c r="AB29" s="326"/>
      <c r="AC29" s="1457" t="s">
        <v>8</v>
      </c>
      <c r="AD29" s="316" t="s">
        <v>17</v>
      </c>
      <c r="AE29" s="316"/>
      <c r="AF29" s="326"/>
    </row>
    <row r="30" spans="1:32" ht="18.75" customHeight="1">
      <c r="A30" s="327"/>
      <c r="B30" s="774"/>
      <c r="C30" s="791"/>
      <c r="D30" s="331"/>
      <c r="E30" s="320"/>
      <c r="F30" s="331"/>
      <c r="G30" s="742"/>
      <c r="H30" s="1441" t="s">
        <v>148</v>
      </c>
      <c r="I30" s="743" t="s">
        <v>8</v>
      </c>
      <c r="J30" s="338" t="s">
        <v>42</v>
      </c>
      <c r="K30" s="744"/>
      <c r="L30" s="361"/>
      <c r="M30" s="1439" t="s">
        <v>8</v>
      </c>
      <c r="N30" s="338" t="s">
        <v>2612</v>
      </c>
      <c r="O30" s="746"/>
      <c r="P30" s="341"/>
      <c r="Q30" s="341"/>
      <c r="R30" s="341"/>
      <c r="S30" s="341"/>
      <c r="T30" s="341"/>
      <c r="U30" s="341"/>
      <c r="V30" s="341"/>
      <c r="W30" s="341"/>
      <c r="X30" s="342"/>
      <c r="Y30" s="1439" t="s">
        <v>8</v>
      </c>
      <c r="Z30" s="319" t="s">
        <v>18</v>
      </c>
      <c r="AA30" s="333"/>
      <c r="AB30" s="334"/>
      <c r="AC30" s="1439" t="s">
        <v>8</v>
      </c>
      <c r="AD30" s="319" t="s">
        <v>18</v>
      </c>
      <c r="AE30" s="333"/>
      <c r="AF30" s="334"/>
    </row>
    <row r="31" spans="1:32" ht="18.75" customHeight="1">
      <c r="A31" s="327"/>
      <c r="B31" s="774"/>
      <c r="C31" s="791"/>
      <c r="D31" s="331"/>
      <c r="E31" s="320"/>
      <c r="F31" s="331"/>
      <c r="G31" s="742"/>
      <c r="H31" s="380" t="s">
        <v>46</v>
      </c>
      <c r="I31" s="743" t="s">
        <v>8</v>
      </c>
      <c r="J31" s="338" t="s">
        <v>22</v>
      </c>
      <c r="K31" s="744"/>
      <c r="L31" s="745" t="s">
        <v>8</v>
      </c>
      <c r="M31" s="338" t="s">
        <v>2613</v>
      </c>
      <c r="N31" s="783"/>
      <c r="O31" s="783"/>
      <c r="P31" s="783"/>
      <c r="Q31" s="783"/>
      <c r="R31" s="783"/>
      <c r="S31" s="783"/>
      <c r="T31" s="783"/>
      <c r="U31" s="783"/>
      <c r="V31" s="783"/>
      <c r="W31" s="783"/>
      <c r="X31" s="363"/>
      <c r="Y31" s="336"/>
      <c r="Z31" s="333"/>
      <c r="AA31" s="333"/>
      <c r="AB31" s="334"/>
      <c r="AC31" s="336"/>
      <c r="AD31" s="333"/>
      <c r="AE31" s="333"/>
      <c r="AF31" s="334"/>
    </row>
    <row r="32" spans="1:32" ht="18.75" customHeight="1">
      <c r="A32" s="327"/>
      <c r="B32" s="774"/>
      <c r="C32" s="791"/>
      <c r="D32" s="331"/>
      <c r="E32" s="320"/>
      <c r="F32" s="331"/>
      <c r="G32" s="742"/>
      <c r="H32" s="1661" t="s">
        <v>47</v>
      </c>
      <c r="I32" s="1663" t="s">
        <v>8</v>
      </c>
      <c r="J32" s="1665" t="s">
        <v>27</v>
      </c>
      <c r="K32" s="1665"/>
      <c r="L32" s="1665"/>
      <c r="M32" s="1663" t="s">
        <v>8</v>
      </c>
      <c r="N32" s="1665" t="s">
        <v>28</v>
      </c>
      <c r="O32" s="1665"/>
      <c r="P32" s="1665"/>
      <c r="Q32" s="748"/>
      <c r="R32" s="748"/>
      <c r="S32" s="748"/>
      <c r="T32" s="748"/>
      <c r="U32" s="748"/>
      <c r="V32" s="748"/>
      <c r="W32" s="748"/>
      <c r="X32" s="749"/>
      <c r="Y32" s="336"/>
      <c r="Z32" s="333"/>
      <c r="AA32" s="333"/>
      <c r="AB32" s="334"/>
      <c r="AC32" s="336"/>
      <c r="AD32" s="333"/>
      <c r="AE32" s="333"/>
      <c r="AF32" s="334"/>
    </row>
    <row r="33" spans="1:32" ht="18.75" customHeight="1">
      <c r="A33" s="327"/>
      <c r="B33" s="774"/>
      <c r="C33" s="791"/>
      <c r="D33" s="331"/>
      <c r="E33" s="320"/>
      <c r="F33" s="331"/>
      <c r="G33" s="742"/>
      <c r="H33" s="1661"/>
      <c r="I33" s="1663"/>
      <c r="J33" s="1665"/>
      <c r="K33" s="1665"/>
      <c r="L33" s="1665"/>
      <c r="M33" s="1663"/>
      <c r="N33" s="1665"/>
      <c r="O33" s="1665"/>
      <c r="P33" s="1665"/>
      <c r="Q33" s="750"/>
      <c r="R33" s="750"/>
      <c r="S33" s="750"/>
      <c r="T33" s="750"/>
      <c r="U33" s="750"/>
      <c r="V33" s="750"/>
      <c r="W33" s="750"/>
      <c r="X33" s="751"/>
      <c r="Y33" s="336"/>
      <c r="Z33" s="333"/>
      <c r="AA33" s="333"/>
      <c r="AB33" s="334"/>
      <c r="AC33" s="336"/>
      <c r="AD33" s="333"/>
      <c r="AE33" s="333"/>
      <c r="AF33" s="334"/>
    </row>
    <row r="34" spans="1:32" ht="18.75" customHeight="1">
      <c r="A34" s="1435" t="s">
        <v>8</v>
      </c>
      <c r="B34" s="774">
        <v>71</v>
      </c>
      <c r="C34" s="791" t="s">
        <v>149</v>
      </c>
      <c r="D34" s="1435" t="s">
        <v>8</v>
      </c>
      <c r="E34" s="320" t="s">
        <v>91</v>
      </c>
      <c r="F34" s="331"/>
      <c r="G34" s="742"/>
      <c r="H34" s="359" t="s">
        <v>33</v>
      </c>
      <c r="I34" s="1465" t="s">
        <v>8</v>
      </c>
      <c r="J34" s="338" t="s">
        <v>2579</v>
      </c>
      <c r="K34" s="338"/>
      <c r="L34" s="745" t="s">
        <v>8</v>
      </c>
      <c r="M34" s="338" t="s">
        <v>2614</v>
      </c>
      <c r="N34" s="338"/>
      <c r="O34" s="745" t="s">
        <v>8</v>
      </c>
      <c r="P34" s="338" t="s">
        <v>24</v>
      </c>
      <c r="Q34" s="746"/>
      <c r="R34" s="744"/>
      <c r="S34" s="744"/>
      <c r="T34" s="744"/>
      <c r="U34" s="744"/>
      <c r="V34" s="744"/>
      <c r="W34" s="744"/>
      <c r="X34" s="1464"/>
      <c r="Y34" s="336"/>
      <c r="Z34" s="333"/>
      <c r="AA34" s="333"/>
      <c r="AB34" s="334"/>
      <c r="AC34" s="336"/>
      <c r="AD34" s="333"/>
      <c r="AE34" s="333"/>
      <c r="AF34" s="334"/>
    </row>
    <row r="35" spans="1:32" ht="18.75" customHeight="1">
      <c r="A35" s="327"/>
      <c r="B35" s="774"/>
      <c r="C35" s="329"/>
      <c r="D35" s="1435" t="s">
        <v>8</v>
      </c>
      <c r="E35" s="320" t="s">
        <v>89</v>
      </c>
      <c r="F35" s="331"/>
      <c r="G35" s="742"/>
      <c r="H35" s="1667" t="s">
        <v>70</v>
      </c>
      <c r="I35" s="1434" t="s">
        <v>8</v>
      </c>
      <c r="J35" s="340" t="s">
        <v>22</v>
      </c>
      <c r="K35" s="1431"/>
      <c r="L35" s="1438" t="s">
        <v>8</v>
      </c>
      <c r="M35" s="340" t="s">
        <v>150</v>
      </c>
      <c r="N35" s="1431"/>
      <c r="O35" s="1431"/>
      <c r="P35" s="1431"/>
      <c r="Q35" s="1431"/>
      <c r="R35" s="1438" t="s">
        <v>8</v>
      </c>
      <c r="S35" s="340" t="s">
        <v>151</v>
      </c>
      <c r="T35" s="340"/>
      <c r="U35" s="1431"/>
      <c r="V35" s="1431"/>
      <c r="W35" s="1431"/>
      <c r="X35" s="727"/>
      <c r="Y35" s="336"/>
      <c r="Z35" s="333"/>
      <c r="AA35" s="333"/>
      <c r="AB35" s="334"/>
      <c r="AC35" s="336"/>
      <c r="AD35" s="333"/>
      <c r="AE35" s="333"/>
      <c r="AF35" s="334"/>
    </row>
    <row r="36" spans="1:32" ht="18.75" customHeight="1">
      <c r="A36" s="327"/>
      <c r="B36" s="774"/>
      <c r="C36" s="791"/>
      <c r="D36" s="331"/>
      <c r="E36" s="320"/>
      <c r="F36" s="331"/>
      <c r="G36" s="742"/>
      <c r="H36" s="1667"/>
      <c r="I36" s="1435" t="s">
        <v>8</v>
      </c>
      <c r="J36" s="1437" t="s">
        <v>152</v>
      </c>
      <c r="K36" s="760"/>
      <c r="L36" s="760"/>
      <c r="M36" s="760"/>
      <c r="N36" s="760"/>
      <c r="O36" s="1439" t="s">
        <v>8</v>
      </c>
      <c r="P36" s="463" t="s">
        <v>153</v>
      </c>
      <c r="Q36" s="760"/>
      <c r="R36" s="760"/>
      <c r="S36" s="760"/>
      <c r="T36" s="760"/>
      <c r="U36" s="760"/>
      <c r="V36" s="760"/>
      <c r="W36" s="760"/>
      <c r="X36" s="1470"/>
      <c r="Y36" s="336"/>
      <c r="Z36" s="333"/>
      <c r="AA36" s="333"/>
      <c r="AB36" s="334"/>
      <c r="AC36" s="336"/>
      <c r="AD36" s="333"/>
      <c r="AE36" s="333"/>
      <c r="AF36" s="334"/>
    </row>
    <row r="37" spans="1:32" ht="18.75" customHeight="1">
      <c r="A37" s="496"/>
      <c r="B37" s="497"/>
      <c r="C37" s="775"/>
      <c r="D37" s="1437"/>
      <c r="E37" s="1437"/>
      <c r="F37" s="331"/>
      <c r="G37" s="742"/>
      <c r="H37" s="1667"/>
      <c r="I37" s="1435" t="s">
        <v>8</v>
      </c>
      <c r="J37" s="1437" t="s">
        <v>154</v>
      </c>
      <c r="K37" s="750"/>
      <c r="L37" s="750"/>
      <c r="M37" s="750"/>
      <c r="N37" s="750"/>
      <c r="O37" s="1439" t="s">
        <v>8</v>
      </c>
      <c r="P37" s="463" t="s">
        <v>2615</v>
      </c>
      <c r="Q37" s="750"/>
      <c r="R37" s="750"/>
      <c r="S37" s="750"/>
      <c r="T37" s="750"/>
      <c r="U37" s="750"/>
      <c r="V37" s="750"/>
      <c r="W37" s="750"/>
      <c r="X37" s="751"/>
      <c r="Y37" s="336"/>
      <c r="Z37" s="333"/>
      <c r="AA37" s="333"/>
      <c r="AB37" s="334"/>
      <c r="AC37" s="336"/>
      <c r="AD37" s="333"/>
      <c r="AE37" s="333"/>
      <c r="AF37" s="334"/>
    </row>
    <row r="38" spans="1:32" ht="18.75" customHeight="1">
      <c r="A38" s="496"/>
      <c r="B38" s="497"/>
      <c r="C38" s="775"/>
      <c r="D38" s="456"/>
      <c r="E38" s="1474"/>
      <c r="F38" s="492"/>
      <c r="G38" s="1475"/>
      <c r="H38" s="1711" t="s">
        <v>2582</v>
      </c>
      <c r="I38" s="1434" t="s">
        <v>8</v>
      </c>
      <c r="J38" s="340" t="s">
        <v>38</v>
      </c>
      <c r="K38" s="340"/>
      <c r="L38" s="1467"/>
      <c r="M38" s="1468"/>
      <c r="N38" s="1468"/>
      <c r="O38" s="1467"/>
      <c r="P38" s="1468"/>
      <c r="Q38" s="1469"/>
      <c r="R38" s="1467"/>
      <c r="S38" s="1468"/>
      <c r="T38" s="1469"/>
      <c r="U38" s="1438" t="s">
        <v>8</v>
      </c>
      <c r="V38" s="340" t="s">
        <v>2584</v>
      </c>
      <c r="W38" s="755"/>
      <c r="X38" s="1476"/>
      <c r="Y38" s="711"/>
      <c r="Z38" s="711"/>
      <c r="AA38" s="711"/>
      <c r="AB38" s="1477"/>
      <c r="AC38" s="711"/>
      <c r="AD38" s="711"/>
      <c r="AE38" s="711"/>
      <c r="AF38" s="1477"/>
    </row>
    <row r="39" spans="1:32" ht="18.75" customHeight="1">
      <c r="A39" s="1478"/>
      <c r="B39" s="774"/>
      <c r="C39" s="1475"/>
      <c r="D39" s="456"/>
      <c r="E39" s="1479"/>
      <c r="F39" s="492"/>
      <c r="G39" s="332"/>
      <c r="H39" s="1711"/>
      <c r="I39" s="1480" t="s">
        <v>8</v>
      </c>
      <c r="J39" s="475" t="s">
        <v>2586</v>
      </c>
      <c r="K39" s="475"/>
      <c r="L39" s="1480"/>
      <c r="M39" s="1480" t="s">
        <v>8</v>
      </c>
      <c r="N39" s="475" t="s">
        <v>2587</v>
      </c>
      <c r="O39" s="1480"/>
      <c r="P39" s="1480"/>
      <c r="Q39" s="1480" t="s">
        <v>8</v>
      </c>
      <c r="R39" s="475" t="s">
        <v>2616</v>
      </c>
      <c r="S39" s="456"/>
      <c r="T39" s="475"/>
      <c r="U39" s="1480" t="s">
        <v>8</v>
      </c>
      <c r="V39" s="475" t="s">
        <v>2617</v>
      </c>
      <c r="W39" s="1481"/>
      <c r="X39" s="1482"/>
      <c r="Y39" s="711"/>
      <c r="Z39" s="711"/>
      <c r="AA39" s="711"/>
      <c r="AB39" s="1477"/>
      <c r="AC39" s="711"/>
      <c r="AD39" s="711"/>
      <c r="AE39" s="711"/>
      <c r="AF39" s="1477"/>
    </row>
    <row r="40" spans="1:32" ht="18.75" customHeight="1">
      <c r="A40" s="327"/>
      <c r="B40" s="774"/>
      <c r="C40" s="329"/>
      <c r="D40" s="456"/>
      <c r="E40" s="320"/>
      <c r="F40" s="331"/>
      <c r="G40" s="332"/>
      <c r="H40" s="1711"/>
      <c r="I40" s="1435" t="s">
        <v>8</v>
      </c>
      <c r="J40" s="475" t="s">
        <v>2590</v>
      </c>
      <c r="K40" s="475"/>
      <c r="L40" s="1480"/>
      <c r="M40" s="1480" t="s">
        <v>8</v>
      </c>
      <c r="N40" s="475" t="s">
        <v>2592</v>
      </c>
      <c r="O40" s="1480"/>
      <c r="P40" s="1480"/>
      <c r="Q40" s="1480" t="s">
        <v>8</v>
      </c>
      <c r="R40" s="475" t="s">
        <v>2618</v>
      </c>
      <c r="S40" s="456"/>
      <c r="T40" s="475"/>
      <c r="U40" s="1480" t="s">
        <v>8</v>
      </c>
      <c r="V40" s="475" t="s">
        <v>2595</v>
      </c>
      <c r="W40" s="1481"/>
      <c r="X40" s="1470"/>
      <c r="Y40" s="711"/>
      <c r="Z40" s="711"/>
      <c r="AA40" s="711"/>
      <c r="AB40" s="334"/>
      <c r="AC40" s="711"/>
      <c r="AD40" s="711"/>
      <c r="AE40" s="711"/>
      <c r="AF40" s="334"/>
    </row>
    <row r="41" spans="1:32" ht="18.75" customHeight="1">
      <c r="A41" s="327"/>
      <c r="B41" s="774"/>
      <c r="C41" s="329"/>
      <c r="D41" s="496"/>
      <c r="E41" s="320"/>
      <c r="F41" s="331"/>
      <c r="G41" s="332"/>
      <c r="H41" s="1711"/>
      <c r="I41" s="1435" t="s">
        <v>8</v>
      </c>
      <c r="J41" s="475" t="s">
        <v>2597</v>
      </c>
      <c r="K41" s="475"/>
      <c r="L41" s="1480"/>
      <c r="M41" s="1480" t="s">
        <v>8</v>
      </c>
      <c r="N41" s="475" t="s">
        <v>2598</v>
      </c>
      <c r="O41" s="1480"/>
      <c r="P41" s="1480"/>
      <c r="Q41" s="1480" t="s">
        <v>8</v>
      </c>
      <c r="R41" s="475" t="s">
        <v>2599</v>
      </c>
      <c r="S41" s="456"/>
      <c r="T41" s="475"/>
      <c r="U41" s="1480" t="s">
        <v>8</v>
      </c>
      <c r="V41" s="475" t="s">
        <v>2601</v>
      </c>
      <c r="W41" s="1481"/>
      <c r="X41" s="1470"/>
      <c r="Y41" s="711"/>
      <c r="Z41" s="711"/>
      <c r="AA41" s="711"/>
      <c r="AB41" s="334"/>
      <c r="AC41" s="336"/>
      <c r="AD41" s="711"/>
      <c r="AE41" s="711"/>
      <c r="AF41" s="334"/>
    </row>
    <row r="42" spans="1:32" ht="18.75" customHeight="1">
      <c r="A42" s="327"/>
      <c r="B42" s="774"/>
      <c r="C42" s="329"/>
      <c r="D42" s="496"/>
      <c r="E42" s="320"/>
      <c r="F42" s="331"/>
      <c r="G42" s="332"/>
      <c r="H42" s="1711"/>
      <c r="I42" s="1435" t="s">
        <v>8</v>
      </c>
      <c r="J42" s="475" t="s">
        <v>2619</v>
      </c>
      <c r="K42" s="475"/>
      <c r="L42" s="1480"/>
      <c r="M42" s="1480" t="s">
        <v>8</v>
      </c>
      <c r="N42" s="475" t="s">
        <v>2605</v>
      </c>
      <c r="O42" s="1480"/>
      <c r="P42" s="1480"/>
      <c r="Q42" s="1480" t="s">
        <v>8</v>
      </c>
      <c r="R42" s="475" t="s">
        <v>2606</v>
      </c>
      <c r="S42" s="456"/>
      <c r="T42" s="475"/>
      <c r="U42" s="1480" t="s">
        <v>8</v>
      </c>
      <c r="V42" s="475" t="s">
        <v>2608</v>
      </c>
      <c r="W42" s="1481"/>
      <c r="X42" s="1470"/>
      <c r="Y42" s="711"/>
      <c r="Z42" s="711"/>
      <c r="AA42" s="711"/>
      <c r="AB42" s="334"/>
      <c r="AC42" s="336"/>
      <c r="AD42" s="711"/>
      <c r="AE42" s="711"/>
      <c r="AF42" s="334"/>
    </row>
    <row r="43" spans="1:32" ht="18.75" customHeight="1">
      <c r="A43" s="346"/>
      <c r="B43" s="1446"/>
      <c r="C43" s="348"/>
      <c r="D43" s="491"/>
      <c r="E43" s="350"/>
      <c r="F43" s="351"/>
      <c r="G43" s="352"/>
      <c r="H43" s="1711"/>
      <c r="I43" s="1459" t="s">
        <v>8</v>
      </c>
      <c r="J43" s="436" t="s">
        <v>2620</v>
      </c>
      <c r="K43" s="436"/>
      <c r="L43" s="1460"/>
      <c r="M43" s="1460"/>
      <c r="N43" s="436"/>
      <c r="O43" s="1460"/>
      <c r="P43" s="1460"/>
      <c r="Q43" s="1460"/>
      <c r="R43" s="436"/>
      <c r="S43" s="1450"/>
      <c r="T43" s="436"/>
      <c r="U43" s="1460"/>
      <c r="V43" s="436"/>
      <c r="W43" s="1483"/>
      <c r="X43" s="1458"/>
      <c r="Y43" s="356"/>
      <c r="Z43" s="356"/>
      <c r="AA43" s="356"/>
      <c r="AB43" s="357"/>
      <c r="AC43" s="355"/>
      <c r="AD43" s="356"/>
      <c r="AE43" s="356"/>
      <c r="AF43" s="357"/>
    </row>
    <row r="44" spans="1:32" ht="18.75" customHeight="1">
      <c r="A44" s="321"/>
      <c r="B44" s="1444"/>
      <c r="C44" s="790"/>
      <c r="D44" s="323"/>
      <c r="E44" s="318"/>
      <c r="F44" s="324"/>
      <c r="G44" s="325"/>
      <c r="H44" s="464" t="s">
        <v>50</v>
      </c>
      <c r="I44" s="739" t="s">
        <v>8</v>
      </c>
      <c r="J44" s="360" t="s">
        <v>22</v>
      </c>
      <c r="K44" s="360"/>
      <c r="L44" s="372"/>
      <c r="M44" s="740" t="s">
        <v>8</v>
      </c>
      <c r="N44" s="360" t="s">
        <v>51</v>
      </c>
      <c r="O44" s="360"/>
      <c r="P44" s="372"/>
      <c r="Q44" s="740" t="s">
        <v>8</v>
      </c>
      <c r="R44" s="373" t="s">
        <v>52</v>
      </c>
      <c r="S44" s="373"/>
      <c r="T44" s="373"/>
      <c r="U44" s="373"/>
      <c r="V44" s="373"/>
      <c r="W44" s="373"/>
      <c r="X44" s="374"/>
      <c r="Y44" s="1457" t="s">
        <v>8</v>
      </c>
      <c r="Z44" s="316" t="s">
        <v>17</v>
      </c>
      <c r="AA44" s="316"/>
      <c r="AB44" s="326"/>
      <c r="AC44" s="1457" t="s">
        <v>8</v>
      </c>
      <c r="AD44" s="316" t="s">
        <v>17</v>
      </c>
      <c r="AE44" s="316"/>
      <c r="AF44" s="326"/>
    </row>
    <row r="45" spans="1:32" ht="19.5" customHeight="1">
      <c r="A45" s="327"/>
      <c r="B45" s="774"/>
      <c r="C45" s="329"/>
      <c r="D45" s="496"/>
      <c r="E45" s="320"/>
      <c r="F45" s="331"/>
      <c r="G45" s="332"/>
      <c r="H45" s="477" t="s">
        <v>19</v>
      </c>
      <c r="I45" s="1436" t="s">
        <v>8</v>
      </c>
      <c r="J45" s="341" t="s">
        <v>2611</v>
      </c>
      <c r="K45" s="1461"/>
      <c r="L45" s="381"/>
      <c r="M45" s="1440" t="s">
        <v>8</v>
      </c>
      <c r="N45" s="341" t="s">
        <v>21</v>
      </c>
      <c r="O45" s="1440"/>
      <c r="P45" s="341"/>
      <c r="Q45" s="750"/>
      <c r="R45" s="750"/>
      <c r="S45" s="750"/>
      <c r="T45" s="750"/>
      <c r="U45" s="750"/>
      <c r="V45" s="750"/>
      <c r="W45" s="750"/>
      <c r="X45" s="751"/>
      <c r="Y45" s="1480" t="s">
        <v>8</v>
      </c>
      <c r="Z45" s="475" t="s">
        <v>18</v>
      </c>
      <c r="AA45" s="711"/>
      <c r="AB45" s="334"/>
      <c r="AC45" s="1480" t="s">
        <v>8</v>
      </c>
      <c r="AD45" s="475" t="s">
        <v>18</v>
      </c>
      <c r="AE45" s="711"/>
      <c r="AF45" s="334"/>
    </row>
    <row r="46" spans="1:32" ht="19.5" customHeight="1">
      <c r="A46" s="327"/>
      <c r="B46" s="774"/>
      <c r="C46" s="329"/>
      <c r="D46" s="496"/>
      <c r="E46" s="320"/>
      <c r="F46" s="331"/>
      <c r="G46" s="332"/>
      <c r="H46" s="344" t="s">
        <v>2621</v>
      </c>
      <c r="I46" s="743" t="s">
        <v>8</v>
      </c>
      <c r="J46" s="338" t="s">
        <v>20</v>
      </c>
      <c r="K46" s="744"/>
      <c r="L46" s="361"/>
      <c r="M46" s="745" t="s">
        <v>8</v>
      </c>
      <c r="N46" s="338" t="s">
        <v>21</v>
      </c>
      <c r="O46" s="745"/>
      <c r="P46" s="338"/>
      <c r="Q46" s="746"/>
      <c r="R46" s="746"/>
      <c r="S46" s="746"/>
      <c r="T46" s="746"/>
      <c r="U46" s="746"/>
      <c r="V46" s="746"/>
      <c r="W46" s="746"/>
      <c r="X46" s="747"/>
      <c r="Y46" s="336"/>
      <c r="Z46" s="711"/>
      <c r="AA46" s="711"/>
      <c r="AB46" s="334"/>
      <c r="AC46" s="336"/>
      <c r="AD46" s="711"/>
      <c r="AE46" s="711"/>
      <c r="AF46" s="334"/>
    </row>
    <row r="47" spans="1:32" ht="18.75" customHeight="1">
      <c r="A47" s="327"/>
      <c r="B47" s="774"/>
      <c r="C47" s="791"/>
      <c r="D47" s="331"/>
      <c r="E47" s="320"/>
      <c r="F47" s="331"/>
      <c r="G47" s="742"/>
      <c r="H47" s="1661" t="s">
        <v>2622</v>
      </c>
      <c r="I47" s="1680" t="s">
        <v>8</v>
      </c>
      <c r="J47" s="1665" t="s">
        <v>2623</v>
      </c>
      <c r="K47" s="1665"/>
      <c r="L47" s="1683" t="s">
        <v>8</v>
      </c>
      <c r="M47" s="1665" t="s">
        <v>26</v>
      </c>
      <c r="N47" s="1665"/>
      <c r="O47" s="1431"/>
      <c r="P47" s="1431"/>
      <c r="Q47" s="1431"/>
      <c r="R47" s="1431"/>
      <c r="S47" s="1431"/>
      <c r="T47" s="1431"/>
      <c r="U47" s="1431"/>
      <c r="V47" s="1431"/>
      <c r="W47" s="1431"/>
      <c r="X47" s="727"/>
      <c r="Y47" s="336"/>
      <c r="Z47" s="711"/>
      <c r="AA47" s="711"/>
      <c r="AB47" s="334"/>
      <c r="AC47" s="336"/>
      <c r="AD47" s="711"/>
      <c r="AE47" s="711"/>
      <c r="AF47" s="334"/>
    </row>
    <row r="48" spans="1:32" ht="18.75" customHeight="1">
      <c r="A48" s="327"/>
      <c r="B48" s="774"/>
      <c r="C48" s="791"/>
      <c r="D48" s="331"/>
      <c r="E48" s="320"/>
      <c r="F48" s="331"/>
      <c r="G48" s="742"/>
      <c r="H48" s="1661"/>
      <c r="I48" s="1680"/>
      <c r="J48" s="1665"/>
      <c r="K48" s="1665"/>
      <c r="L48" s="1683"/>
      <c r="M48" s="1665"/>
      <c r="N48" s="1665"/>
      <c r="O48" s="456"/>
      <c r="P48" s="456"/>
      <c r="Q48" s="456"/>
      <c r="R48" s="456"/>
      <c r="S48" s="456"/>
      <c r="T48" s="456"/>
      <c r="U48" s="456"/>
      <c r="V48" s="456"/>
      <c r="W48" s="456"/>
      <c r="X48" s="497"/>
      <c r="Y48" s="336"/>
      <c r="Z48" s="711"/>
      <c r="AA48" s="711"/>
      <c r="AB48" s="334"/>
      <c r="AC48" s="336"/>
      <c r="AD48" s="711"/>
      <c r="AE48" s="711"/>
      <c r="AF48" s="334"/>
    </row>
    <row r="49" spans="1:32" ht="18.75" customHeight="1">
      <c r="A49" s="327"/>
      <c r="B49" s="774"/>
      <c r="C49" s="791"/>
      <c r="D49" s="331"/>
      <c r="E49" s="320"/>
      <c r="F49" s="331"/>
      <c r="G49" s="742"/>
      <c r="H49" s="1661"/>
      <c r="I49" s="1712"/>
      <c r="J49" s="1665"/>
      <c r="K49" s="1665"/>
      <c r="L49" s="1683"/>
      <c r="M49" s="1665"/>
      <c r="N49" s="1665"/>
      <c r="O49" s="1432"/>
      <c r="P49" s="1432"/>
      <c r="Q49" s="1432"/>
      <c r="R49" s="1432"/>
      <c r="S49" s="1432"/>
      <c r="T49" s="1432"/>
      <c r="U49" s="1432"/>
      <c r="V49" s="1432"/>
      <c r="W49" s="1432"/>
      <c r="X49" s="728"/>
      <c r="Y49" s="336"/>
      <c r="Z49" s="711"/>
      <c r="AA49" s="711"/>
      <c r="AB49" s="334"/>
      <c r="AC49" s="336"/>
      <c r="AD49" s="711"/>
      <c r="AE49" s="711"/>
      <c r="AF49" s="334"/>
    </row>
    <row r="50" spans="1:32" ht="18.75" customHeight="1">
      <c r="A50" s="327"/>
      <c r="B50" s="774"/>
      <c r="C50" s="791"/>
      <c r="D50" s="331"/>
      <c r="E50" s="320"/>
      <c r="F50" s="331"/>
      <c r="G50" s="742"/>
      <c r="H50" s="380" t="s">
        <v>2624</v>
      </c>
      <c r="I50" s="1439" t="s">
        <v>8</v>
      </c>
      <c r="J50" s="338" t="s">
        <v>42</v>
      </c>
      <c r="K50" s="744"/>
      <c r="L50" s="361"/>
      <c r="M50" s="745" t="s">
        <v>8</v>
      </c>
      <c r="N50" s="338" t="s">
        <v>2625</v>
      </c>
      <c r="O50" s="746"/>
      <c r="P50" s="746"/>
      <c r="Q50" s="746"/>
      <c r="R50" s="746"/>
      <c r="S50" s="746"/>
      <c r="T50" s="746"/>
      <c r="U50" s="746"/>
      <c r="V50" s="746"/>
      <c r="W50" s="746"/>
      <c r="X50" s="747"/>
      <c r="Y50" s="336"/>
      <c r="Z50" s="333"/>
      <c r="AA50" s="333"/>
      <c r="AB50" s="334"/>
      <c r="AC50" s="336"/>
      <c r="AD50" s="333"/>
      <c r="AE50" s="333"/>
      <c r="AF50" s="334"/>
    </row>
    <row r="51" spans="1:32" ht="18.75" customHeight="1">
      <c r="A51" s="327"/>
      <c r="B51" s="774"/>
      <c r="C51" s="791"/>
      <c r="D51" s="331"/>
      <c r="E51" s="320"/>
      <c r="F51" s="331"/>
      <c r="G51" s="742"/>
      <c r="H51" s="1661" t="s">
        <v>56</v>
      </c>
      <c r="I51" s="1663" t="s">
        <v>8</v>
      </c>
      <c r="J51" s="1665" t="s">
        <v>2623</v>
      </c>
      <c r="K51" s="1665"/>
      <c r="L51" s="1663" t="s">
        <v>8</v>
      </c>
      <c r="M51" s="1665" t="s">
        <v>26</v>
      </c>
      <c r="N51" s="1665"/>
      <c r="O51" s="340"/>
      <c r="P51" s="340"/>
      <c r="Q51" s="340"/>
      <c r="R51" s="340"/>
      <c r="S51" s="340"/>
      <c r="T51" s="340"/>
      <c r="U51" s="340"/>
      <c r="V51" s="340"/>
      <c r="W51" s="340"/>
      <c r="X51" s="343"/>
      <c r="Y51" s="336"/>
      <c r="Z51" s="333"/>
      <c r="AA51" s="333"/>
      <c r="AB51" s="334"/>
      <c r="AC51" s="336"/>
      <c r="AD51" s="333"/>
      <c r="AE51" s="333"/>
      <c r="AF51" s="334"/>
    </row>
    <row r="52" spans="1:32" ht="18.75" customHeight="1">
      <c r="A52" s="327"/>
      <c r="B52" s="774"/>
      <c r="C52" s="791"/>
      <c r="D52" s="331"/>
      <c r="E52" s="320"/>
      <c r="F52" s="331"/>
      <c r="G52" s="742"/>
      <c r="H52" s="1661"/>
      <c r="I52" s="1663"/>
      <c r="J52" s="1665"/>
      <c r="K52" s="1665"/>
      <c r="L52" s="1663"/>
      <c r="M52" s="1665"/>
      <c r="N52" s="1665"/>
      <c r="O52" s="341"/>
      <c r="P52" s="341"/>
      <c r="Q52" s="341"/>
      <c r="R52" s="341"/>
      <c r="S52" s="341"/>
      <c r="T52" s="341"/>
      <c r="U52" s="341"/>
      <c r="V52" s="341"/>
      <c r="W52" s="341"/>
      <c r="X52" s="342"/>
      <c r="Y52" s="336"/>
      <c r="Z52" s="333"/>
      <c r="AA52" s="333"/>
      <c r="AB52" s="334"/>
      <c r="AC52" s="336"/>
      <c r="AD52" s="333"/>
      <c r="AE52" s="333"/>
      <c r="AF52" s="334"/>
    </row>
    <row r="53" spans="1:32" ht="18.75" customHeight="1">
      <c r="A53" s="327"/>
      <c r="B53" s="774"/>
      <c r="C53" s="791"/>
      <c r="D53" s="331"/>
      <c r="E53" s="320"/>
      <c r="F53" s="331"/>
      <c r="G53" s="742"/>
      <c r="H53" s="1661" t="s">
        <v>57</v>
      </c>
      <c r="I53" s="1663" t="s">
        <v>8</v>
      </c>
      <c r="J53" s="1665" t="s">
        <v>2623</v>
      </c>
      <c r="K53" s="1665"/>
      <c r="L53" s="1663" t="s">
        <v>8</v>
      </c>
      <c r="M53" s="1665" t="s">
        <v>2613</v>
      </c>
      <c r="N53" s="1665"/>
      <c r="O53" s="340"/>
      <c r="P53" s="340"/>
      <c r="Q53" s="340"/>
      <c r="R53" s="340"/>
      <c r="S53" s="340"/>
      <c r="T53" s="340"/>
      <c r="U53" s="340"/>
      <c r="V53" s="340"/>
      <c r="W53" s="340"/>
      <c r="X53" s="343"/>
      <c r="Y53" s="336"/>
      <c r="Z53" s="333"/>
      <c r="AA53" s="333"/>
      <c r="AB53" s="334"/>
      <c r="AC53" s="336"/>
      <c r="AD53" s="333"/>
      <c r="AE53" s="333"/>
      <c r="AF53" s="334"/>
    </row>
    <row r="54" spans="1:32" ht="18.75" customHeight="1">
      <c r="A54" s="327"/>
      <c r="B54" s="774"/>
      <c r="C54" s="791"/>
      <c r="D54" s="331"/>
      <c r="E54" s="320"/>
      <c r="F54" s="331"/>
      <c r="G54" s="742"/>
      <c r="H54" s="1661"/>
      <c r="I54" s="1663"/>
      <c r="J54" s="1665"/>
      <c r="K54" s="1665"/>
      <c r="L54" s="1663"/>
      <c r="M54" s="1665"/>
      <c r="N54" s="1665"/>
      <c r="O54" s="341"/>
      <c r="P54" s="341"/>
      <c r="Q54" s="341"/>
      <c r="R54" s="341"/>
      <c r="S54" s="341"/>
      <c r="T54" s="341"/>
      <c r="U54" s="341"/>
      <c r="V54" s="341"/>
      <c r="W54" s="341"/>
      <c r="X54" s="342"/>
      <c r="Y54" s="336"/>
      <c r="Z54" s="333"/>
      <c r="AA54" s="333"/>
      <c r="AB54" s="334"/>
      <c r="AC54" s="336"/>
      <c r="AD54" s="333"/>
      <c r="AE54" s="333"/>
      <c r="AF54" s="334"/>
    </row>
    <row r="55" spans="1:32" ht="18.75" customHeight="1">
      <c r="A55" s="327"/>
      <c r="B55" s="774"/>
      <c r="C55" s="791"/>
      <c r="D55" s="331"/>
      <c r="E55" s="320"/>
      <c r="F55" s="331"/>
      <c r="G55" s="742"/>
      <c r="H55" s="1661" t="s">
        <v>58</v>
      </c>
      <c r="I55" s="1663" t="s">
        <v>8</v>
      </c>
      <c r="J55" s="1665" t="s">
        <v>2623</v>
      </c>
      <c r="K55" s="1665"/>
      <c r="L55" s="1663" t="s">
        <v>8</v>
      </c>
      <c r="M55" s="1665" t="s">
        <v>2613</v>
      </c>
      <c r="N55" s="1665"/>
      <c r="O55" s="340"/>
      <c r="P55" s="340"/>
      <c r="Q55" s="340"/>
      <c r="R55" s="340"/>
      <c r="S55" s="340"/>
      <c r="T55" s="340"/>
      <c r="U55" s="340"/>
      <c r="V55" s="340"/>
      <c r="W55" s="340"/>
      <c r="X55" s="343"/>
      <c r="Y55" s="336"/>
      <c r="Z55" s="333"/>
      <c r="AA55" s="333"/>
      <c r="AB55" s="334"/>
      <c r="AC55" s="336"/>
      <c r="AD55" s="333"/>
      <c r="AE55" s="333"/>
      <c r="AF55" s="334"/>
    </row>
    <row r="56" spans="1:32" ht="18.75" customHeight="1">
      <c r="A56" s="327"/>
      <c r="B56" s="774"/>
      <c r="C56" s="791"/>
      <c r="D56" s="331"/>
      <c r="E56" s="320"/>
      <c r="F56" s="331"/>
      <c r="G56" s="742"/>
      <c r="H56" s="1661"/>
      <c r="I56" s="1663"/>
      <c r="J56" s="1665"/>
      <c r="K56" s="1665"/>
      <c r="L56" s="1663"/>
      <c r="M56" s="1665"/>
      <c r="N56" s="1665"/>
      <c r="O56" s="341"/>
      <c r="P56" s="341"/>
      <c r="Q56" s="341"/>
      <c r="R56" s="341"/>
      <c r="S56" s="341"/>
      <c r="T56" s="341"/>
      <c r="U56" s="341"/>
      <c r="V56" s="341"/>
      <c r="W56" s="341"/>
      <c r="X56" s="342"/>
      <c r="Y56" s="336"/>
      <c r="Z56" s="333"/>
      <c r="AA56" s="333"/>
      <c r="AB56" s="334"/>
      <c r="AC56" s="336"/>
      <c r="AD56" s="333"/>
      <c r="AE56" s="333"/>
      <c r="AF56" s="334"/>
    </row>
    <row r="57" spans="1:32" ht="18.75" customHeight="1">
      <c r="A57" s="327"/>
      <c r="B57" s="774"/>
      <c r="C57" s="791"/>
      <c r="D57" s="331"/>
      <c r="E57" s="320"/>
      <c r="F57" s="331"/>
      <c r="G57" s="742"/>
      <c r="H57" s="1661" t="s">
        <v>59</v>
      </c>
      <c r="I57" s="1663" t="s">
        <v>8</v>
      </c>
      <c r="J57" s="1665" t="s">
        <v>2623</v>
      </c>
      <c r="K57" s="1665"/>
      <c r="L57" s="1663" t="s">
        <v>8</v>
      </c>
      <c r="M57" s="1665" t="s">
        <v>26</v>
      </c>
      <c r="N57" s="1665"/>
      <c r="O57" s="340"/>
      <c r="P57" s="340"/>
      <c r="Q57" s="340"/>
      <c r="R57" s="340"/>
      <c r="S57" s="340"/>
      <c r="T57" s="340"/>
      <c r="U57" s="340"/>
      <c r="V57" s="340"/>
      <c r="W57" s="340"/>
      <c r="X57" s="343"/>
      <c r="Y57" s="336"/>
      <c r="Z57" s="333"/>
      <c r="AA57" s="333"/>
      <c r="AB57" s="334"/>
      <c r="AC57" s="336"/>
      <c r="AD57" s="333"/>
      <c r="AE57" s="333"/>
      <c r="AF57" s="334"/>
    </row>
    <row r="58" spans="1:32" ht="18.75" customHeight="1">
      <c r="A58" s="327"/>
      <c r="B58" s="774"/>
      <c r="C58" s="791"/>
      <c r="D58" s="331"/>
      <c r="E58" s="320"/>
      <c r="F58" s="331"/>
      <c r="G58" s="742"/>
      <c r="H58" s="1661"/>
      <c r="I58" s="1663"/>
      <c r="J58" s="1665"/>
      <c r="K58" s="1665"/>
      <c r="L58" s="1663"/>
      <c r="M58" s="1665"/>
      <c r="N58" s="1665"/>
      <c r="O58" s="341"/>
      <c r="P58" s="341"/>
      <c r="Q58" s="341"/>
      <c r="R58" s="341"/>
      <c r="S58" s="341"/>
      <c r="T58" s="341"/>
      <c r="U58" s="341"/>
      <c r="V58" s="341"/>
      <c r="W58" s="341"/>
      <c r="X58" s="342"/>
      <c r="Y58" s="336"/>
      <c r="Z58" s="333"/>
      <c r="AA58" s="333"/>
      <c r="AB58" s="334"/>
      <c r="AC58" s="336"/>
      <c r="AD58" s="333"/>
      <c r="AE58" s="333"/>
      <c r="AF58" s="334"/>
    </row>
    <row r="59" spans="1:32" ht="18.75" customHeight="1">
      <c r="A59" s="327"/>
      <c r="B59" s="774"/>
      <c r="C59" s="791"/>
      <c r="D59" s="331"/>
      <c r="E59" s="320"/>
      <c r="F59" s="331"/>
      <c r="G59" s="742"/>
      <c r="H59" s="731" t="s">
        <v>79</v>
      </c>
      <c r="I59" s="743" t="s">
        <v>8</v>
      </c>
      <c r="J59" s="338" t="s">
        <v>22</v>
      </c>
      <c r="K59" s="744"/>
      <c r="L59" s="745" t="s">
        <v>8</v>
      </c>
      <c r="M59" s="338" t="s">
        <v>2613</v>
      </c>
      <c r="N59" s="783"/>
      <c r="O59" s="783"/>
      <c r="P59" s="783"/>
      <c r="Q59" s="783"/>
      <c r="R59" s="783"/>
      <c r="S59" s="783"/>
      <c r="T59" s="783"/>
      <c r="U59" s="783"/>
      <c r="V59" s="783"/>
      <c r="W59" s="783"/>
      <c r="X59" s="363"/>
      <c r="Y59" s="336"/>
      <c r="Z59" s="333"/>
      <c r="AA59" s="333"/>
      <c r="AB59" s="334"/>
      <c r="AC59" s="336"/>
      <c r="AD59" s="333"/>
      <c r="AE59" s="333"/>
      <c r="AF59" s="334"/>
    </row>
    <row r="60" spans="1:32" ht="18.75" customHeight="1">
      <c r="A60" s="327"/>
      <c r="B60" s="774"/>
      <c r="C60" s="791"/>
      <c r="D60" s="331"/>
      <c r="E60" s="320"/>
      <c r="F60" s="331"/>
      <c r="G60" s="742"/>
      <c r="H60" s="782" t="s">
        <v>2626</v>
      </c>
      <c r="I60" s="1439" t="s">
        <v>8</v>
      </c>
      <c r="J60" s="341" t="s">
        <v>22</v>
      </c>
      <c r="K60" s="341"/>
      <c r="L60" s="745" t="s">
        <v>8</v>
      </c>
      <c r="M60" s="341" t="s">
        <v>23</v>
      </c>
      <c r="N60" s="338"/>
      <c r="O60" s="1439" t="s">
        <v>8</v>
      </c>
      <c r="P60" s="338" t="s">
        <v>2627</v>
      </c>
      <c r="Q60" s="783"/>
      <c r="R60" s="783"/>
      <c r="S60" s="783"/>
      <c r="T60" s="783"/>
      <c r="U60" s="783"/>
      <c r="V60" s="783"/>
      <c r="W60" s="783"/>
      <c r="X60" s="363"/>
      <c r="Y60" s="336"/>
      <c r="Z60" s="333"/>
      <c r="AA60" s="333"/>
      <c r="AB60" s="334"/>
      <c r="AC60" s="336"/>
      <c r="AD60" s="333"/>
      <c r="AE60" s="333"/>
      <c r="AF60" s="334"/>
    </row>
    <row r="61" spans="1:32" ht="18.75" customHeight="1">
      <c r="A61" s="327"/>
      <c r="B61" s="774"/>
      <c r="C61" s="791"/>
      <c r="D61" s="331"/>
      <c r="E61" s="320"/>
      <c r="F61" s="331"/>
      <c r="G61" s="742"/>
      <c r="H61" s="782" t="s">
        <v>2628</v>
      </c>
      <c r="I61" s="1434" t="s">
        <v>8</v>
      </c>
      <c r="J61" s="338" t="s">
        <v>2579</v>
      </c>
      <c r="K61" s="744"/>
      <c r="L61" s="1439" t="s">
        <v>8</v>
      </c>
      <c r="M61" s="338" t="s">
        <v>26</v>
      </c>
      <c r="N61" s="783"/>
      <c r="O61" s="783"/>
      <c r="P61" s="783"/>
      <c r="Q61" s="783"/>
      <c r="R61" s="783"/>
      <c r="S61" s="783"/>
      <c r="T61" s="783"/>
      <c r="U61" s="783"/>
      <c r="V61" s="783"/>
      <c r="W61" s="783"/>
      <c r="X61" s="363"/>
      <c r="Y61" s="336"/>
      <c r="Z61" s="333"/>
      <c r="AA61" s="333"/>
      <c r="AB61" s="334"/>
      <c r="AC61" s="336"/>
      <c r="AD61" s="333"/>
      <c r="AE61" s="333"/>
      <c r="AF61" s="334"/>
    </row>
    <row r="62" spans="1:32" ht="18.75" customHeight="1">
      <c r="A62" s="327"/>
      <c r="B62" s="774"/>
      <c r="C62" s="791"/>
      <c r="D62" s="331"/>
      <c r="E62" s="320"/>
      <c r="F62" s="331"/>
      <c r="G62" s="742"/>
      <c r="H62" s="731" t="s">
        <v>157</v>
      </c>
      <c r="I62" s="1434" t="s">
        <v>8</v>
      </c>
      <c r="J62" s="338" t="s">
        <v>2579</v>
      </c>
      <c r="K62" s="744"/>
      <c r="L62" s="745" t="s">
        <v>8</v>
      </c>
      <c r="M62" s="338" t="s">
        <v>2613</v>
      </c>
      <c r="N62" s="783"/>
      <c r="O62" s="783"/>
      <c r="P62" s="783"/>
      <c r="Q62" s="783"/>
      <c r="R62" s="783"/>
      <c r="S62" s="783"/>
      <c r="T62" s="783"/>
      <c r="U62" s="783"/>
      <c r="V62" s="783"/>
      <c r="W62" s="783"/>
      <c r="X62" s="363"/>
      <c r="Y62" s="1439"/>
      <c r="Z62" s="319"/>
      <c r="AA62" s="333"/>
      <c r="AB62" s="334"/>
      <c r="AC62" s="1439"/>
      <c r="AD62" s="319"/>
      <c r="AE62" s="333"/>
      <c r="AF62" s="334"/>
    </row>
    <row r="63" spans="1:32" ht="18.75" customHeight="1">
      <c r="A63" s="1435" t="s">
        <v>8</v>
      </c>
      <c r="B63" s="774">
        <v>78</v>
      </c>
      <c r="C63" s="791" t="s">
        <v>158</v>
      </c>
      <c r="D63" s="1435" t="s">
        <v>8</v>
      </c>
      <c r="E63" s="320" t="s">
        <v>159</v>
      </c>
      <c r="F63" s="331"/>
      <c r="G63" s="742"/>
      <c r="H63" s="782" t="s">
        <v>2629</v>
      </c>
      <c r="I63" s="1434" t="s">
        <v>8</v>
      </c>
      <c r="J63" s="338" t="s">
        <v>22</v>
      </c>
      <c r="K63" s="338"/>
      <c r="L63" s="1438" t="s">
        <v>8</v>
      </c>
      <c r="M63" s="338" t="s">
        <v>2630</v>
      </c>
      <c r="N63" s="338"/>
      <c r="O63" s="1439" t="s">
        <v>8</v>
      </c>
      <c r="P63" s="338" t="s">
        <v>2631</v>
      </c>
      <c r="Q63" s="783"/>
      <c r="R63" s="783"/>
      <c r="S63" s="783"/>
      <c r="T63" s="783"/>
      <c r="U63" s="783"/>
      <c r="V63" s="783"/>
      <c r="W63" s="783"/>
      <c r="X63" s="363"/>
      <c r="Y63" s="336"/>
      <c r="Z63" s="333"/>
      <c r="AA63" s="333"/>
      <c r="AB63" s="334"/>
      <c r="AC63" s="336"/>
      <c r="AD63" s="333"/>
      <c r="AE63" s="333"/>
      <c r="AF63" s="334"/>
    </row>
    <row r="64" spans="1:32" ht="18.75" customHeight="1">
      <c r="A64" s="327"/>
      <c r="B64" s="774"/>
      <c r="C64" s="791"/>
      <c r="D64" s="1435" t="s">
        <v>8</v>
      </c>
      <c r="E64" s="320" t="s">
        <v>160</v>
      </c>
      <c r="F64" s="331"/>
      <c r="G64" s="742"/>
      <c r="H64" s="782" t="s">
        <v>125</v>
      </c>
      <c r="I64" s="1434" t="s">
        <v>8</v>
      </c>
      <c r="J64" s="338" t="s">
        <v>22</v>
      </c>
      <c r="K64" s="338"/>
      <c r="L64" s="1438" t="s">
        <v>8</v>
      </c>
      <c r="M64" s="338" t="s">
        <v>63</v>
      </c>
      <c r="N64" s="376"/>
      <c r="O64" s="376"/>
      <c r="P64" s="1439" t="s">
        <v>8</v>
      </c>
      <c r="Q64" s="338" t="s">
        <v>2632</v>
      </c>
      <c r="R64" s="376"/>
      <c r="S64" s="376"/>
      <c r="T64" s="376"/>
      <c r="U64" s="376"/>
      <c r="V64" s="376"/>
      <c r="W64" s="376"/>
      <c r="X64" s="377"/>
      <c r="Y64" s="336"/>
      <c r="Z64" s="333"/>
      <c r="AA64" s="333"/>
      <c r="AB64" s="334"/>
      <c r="AC64" s="336"/>
      <c r="AD64" s="333"/>
      <c r="AE64" s="333"/>
      <c r="AF64" s="334"/>
    </row>
    <row r="65" spans="1:32" ht="18.75" customHeight="1">
      <c r="A65" s="327"/>
      <c r="B65" s="774"/>
      <c r="C65" s="791"/>
      <c r="D65" s="1435" t="s">
        <v>8</v>
      </c>
      <c r="E65" s="320" t="s">
        <v>2633</v>
      </c>
      <c r="F65" s="331"/>
      <c r="G65" s="742"/>
      <c r="H65" s="380" t="s">
        <v>126</v>
      </c>
      <c r="I65" s="1434" t="s">
        <v>8</v>
      </c>
      <c r="J65" s="338" t="s">
        <v>2623</v>
      </c>
      <c r="K65" s="744"/>
      <c r="L65" s="745" t="s">
        <v>8</v>
      </c>
      <c r="M65" s="338" t="s">
        <v>2634</v>
      </c>
      <c r="N65" s="783"/>
      <c r="O65" s="783"/>
      <c r="P65" s="783"/>
      <c r="Q65" s="783"/>
      <c r="R65" s="783"/>
      <c r="S65" s="783"/>
      <c r="T65" s="783"/>
      <c r="U65" s="783"/>
      <c r="V65" s="783"/>
      <c r="W65" s="783"/>
      <c r="X65" s="363"/>
      <c r="Y65" s="336"/>
      <c r="Z65" s="333"/>
      <c r="AA65" s="333"/>
      <c r="AB65" s="334"/>
      <c r="AC65" s="336"/>
      <c r="AD65" s="333"/>
      <c r="AE65" s="333"/>
      <c r="AF65" s="334"/>
    </row>
    <row r="66" spans="1:32" ht="18.75" customHeight="1">
      <c r="A66" s="327"/>
      <c r="B66" s="774"/>
      <c r="C66" s="791"/>
      <c r="D66" s="331"/>
      <c r="E66" s="320"/>
      <c r="F66" s="331"/>
      <c r="G66" s="742"/>
      <c r="H66" s="731" t="s">
        <v>65</v>
      </c>
      <c r="I66" s="1434" t="s">
        <v>8</v>
      </c>
      <c r="J66" s="338" t="s">
        <v>2579</v>
      </c>
      <c r="K66" s="744"/>
      <c r="L66" s="1439" t="s">
        <v>8</v>
      </c>
      <c r="M66" s="338" t="s">
        <v>2634</v>
      </c>
      <c r="N66" s="783"/>
      <c r="O66" s="783"/>
      <c r="P66" s="783"/>
      <c r="Q66" s="783"/>
      <c r="R66" s="783"/>
      <c r="S66" s="783"/>
      <c r="T66" s="783"/>
      <c r="U66" s="783"/>
      <c r="V66" s="783"/>
      <c r="W66" s="783"/>
      <c r="X66" s="363"/>
      <c r="Y66" s="336"/>
      <c r="Z66" s="333"/>
      <c r="AA66" s="333"/>
      <c r="AB66" s="334"/>
      <c r="AC66" s="336"/>
      <c r="AD66" s="333"/>
      <c r="AE66" s="333"/>
      <c r="AF66" s="334"/>
    </row>
    <row r="67" spans="1:32" ht="18.75" customHeight="1">
      <c r="A67" s="327"/>
      <c r="B67" s="774"/>
      <c r="C67" s="791"/>
      <c r="D67" s="331"/>
      <c r="E67" s="320"/>
      <c r="F67" s="331"/>
      <c r="G67" s="742"/>
      <c r="H67" s="380" t="s">
        <v>66</v>
      </c>
      <c r="I67" s="743" t="s">
        <v>8</v>
      </c>
      <c r="J67" s="338" t="s">
        <v>22</v>
      </c>
      <c r="K67" s="744"/>
      <c r="L67" s="745" t="s">
        <v>8</v>
      </c>
      <c r="M67" s="338" t="s">
        <v>26</v>
      </c>
      <c r="N67" s="783"/>
      <c r="O67" s="783"/>
      <c r="P67" s="783"/>
      <c r="Q67" s="783"/>
      <c r="R67" s="783"/>
      <c r="S67" s="783"/>
      <c r="T67" s="783"/>
      <c r="U67" s="783"/>
      <c r="V67" s="783"/>
      <c r="W67" s="783"/>
      <c r="X67" s="363"/>
      <c r="Y67" s="336"/>
      <c r="Z67" s="333"/>
      <c r="AA67" s="333"/>
      <c r="AB67" s="334"/>
      <c r="AC67" s="336"/>
      <c r="AD67" s="333"/>
      <c r="AE67" s="333"/>
      <c r="AF67" s="334"/>
    </row>
    <row r="68" spans="1:32" ht="18.75" customHeight="1">
      <c r="A68" s="327"/>
      <c r="B68" s="774"/>
      <c r="C68" s="791"/>
      <c r="D68" s="331"/>
      <c r="E68" s="320"/>
      <c r="F68" s="331"/>
      <c r="G68" s="742"/>
      <c r="H68" s="359" t="s">
        <v>2635</v>
      </c>
      <c r="I68" s="745" t="s">
        <v>8</v>
      </c>
      <c r="J68" s="338" t="s">
        <v>22</v>
      </c>
      <c r="K68" s="744"/>
      <c r="L68" s="1440" t="s">
        <v>8</v>
      </c>
      <c r="M68" s="338" t="s">
        <v>2634</v>
      </c>
      <c r="N68" s="783"/>
      <c r="O68" s="783"/>
      <c r="P68" s="783"/>
      <c r="Q68" s="783"/>
      <c r="R68" s="783"/>
      <c r="S68" s="783"/>
      <c r="T68" s="783"/>
      <c r="U68" s="783"/>
      <c r="V68" s="783"/>
      <c r="W68" s="783"/>
      <c r="X68" s="363"/>
      <c r="Y68" s="336"/>
      <c r="Z68" s="333"/>
      <c r="AA68" s="333"/>
      <c r="AB68" s="334"/>
      <c r="AC68" s="336"/>
      <c r="AD68" s="333"/>
      <c r="AE68" s="333"/>
      <c r="AF68" s="334"/>
    </row>
    <row r="69" spans="1:32" ht="18.75" customHeight="1">
      <c r="A69" s="327"/>
      <c r="B69" s="774"/>
      <c r="C69" s="791"/>
      <c r="D69" s="331"/>
      <c r="E69" s="320"/>
      <c r="F69" s="331"/>
      <c r="G69" s="742"/>
      <c r="H69" s="782" t="s">
        <v>68</v>
      </c>
      <c r="I69" s="743" t="s">
        <v>8</v>
      </c>
      <c r="J69" s="338" t="s">
        <v>22</v>
      </c>
      <c r="K69" s="744"/>
      <c r="L69" s="1440" t="s">
        <v>8</v>
      </c>
      <c r="M69" s="338" t="s">
        <v>26</v>
      </c>
      <c r="N69" s="783"/>
      <c r="O69" s="783"/>
      <c r="P69" s="783"/>
      <c r="Q69" s="783"/>
      <c r="R69" s="783"/>
      <c r="S69" s="783"/>
      <c r="T69" s="783"/>
      <c r="U69" s="783"/>
      <c r="V69" s="783"/>
      <c r="W69" s="783"/>
      <c r="X69" s="363"/>
      <c r="Y69" s="336"/>
      <c r="Z69" s="333"/>
      <c r="AA69" s="333"/>
      <c r="AB69" s="334"/>
      <c r="AC69" s="336"/>
      <c r="AD69" s="333"/>
      <c r="AE69" s="333"/>
      <c r="AF69" s="334"/>
    </row>
    <row r="70" spans="1:32" ht="18.75" customHeight="1">
      <c r="A70" s="327"/>
      <c r="B70" s="774"/>
      <c r="C70" s="791"/>
      <c r="D70" s="331"/>
      <c r="E70" s="320"/>
      <c r="F70" s="331"/>
      <c r="G70" s="742"/>
      <c r="H70" s="782" t="s">
        <v>69</v>
      </c>
      <c r="I70" s="1439" t="s">
        <v>8</v>
      </c>
      <c r="J70" s="338" t="s">
        <v>22</v>
      </c>
      <c r="K70" s="744"/>
      <c r="L70" s="1440" t="s">
        <v>8</v>
      </c>
      <c r="M70" s="338" t="s">
        <v>26</v>
      </c>
      <c r="N70" s="783"/>
      <c r="O70" s="783"/>
      <c r="P70" s="783"/>
      <c r="Q70" s="783"/>
      <c r="R70" s="783"/>
      <c r="S70" s="783"/>
      <c r="T70" s="783"/>
      <c r="U70" s="783"/>
      <c r="V70" s="783"/>
      <c r="W70" s="783"/>
      <c r="X70" s="363"/>
      <c r="Y70" s="336"/>
      <c r="Z70" s="333"/>
      <c r="AA70" s="333"/>
      <c r="AB70" s="334"/>
      <c r="AC70" s="336"/>
      <c r="AD70" s="333"/>
      <c r="AE70" s="333"/>
      <c r="AF70" s="334"/>
    </row>
    <row r="71" spans="1:32" ht="18.75" customHeight="1">
      <c r="A71" s="327"/>
      <c r="B71" s="774"/>
      <c r="C71" s="791"/>
      <c r="D71" s="331"/>
      <c r="E71" s="320"/>
      <c r="F71" s="331"/>
      <c r="G71" s="742"/>
      <c r="H71" s="1667" t="s">
        <v>70</v>
      </c>
      <c r="I71" s="1434" t="s">
        <v>8</v>
      </c>
      <c r="J71" s="340" t="s">
        <v>22</v>
      </c>
      <c r="K71" s="1431"/>
      <c r="L71" s="1438" t="s">
        <v>8</v>
      </c>
      <c r="M71" s="340" t="s">
        <v>150</v>
      </c>
      <c r="N71" s="1431"/>
      <c r="O71" s="1431"/>
      <c r="P71" s="1431"/>
      <c r="Q71" s="1431"/>
      <c r="R71" s="1438" t="s">
        <v>8</v>
      </c>
      <c r="S71" s="340" t="s">
        <v>162</v>
      </c>
      <c r="T71" s="340"/>
      <c r="U71" s="1431"/>
      <c r="V71" s="1431"/>
      <c r="W71" s="1431"/>
      <c r="X71" s="727"/>
      <c r="Y71" s="336"/>
      <c r="Z71" s="333"/>
      <c r="AA71" s="333"/>
      <c r="AB71" s="334"/>
      <c r="AC71" s="336"/>
      <c r="AD71" s="333"/>
      <c r="AE71" s="333"/>
      <c r="AF71" s="334"/>
    </row>
    <row r="72" spans="1:32" ht="18.75" customHeight="1">
      <c r="A72" s="327"/>
      <c r="B72" s="774"/>
      <c r="C72" s="791"/>
      <c r="D72" s="331"/>
      <c r="E72" s="320"/>
      <c r="F72" s="331"/>
      <c r="G72" s="742"/>
      <c r="H72" s="1667"/>
      <c r="I72" s="1435" t="s">
        <v>8</v>
      </c>
      <c r="J72" s="1437" t="s">
        <v>2636</v>
      </c>
      <c r="K72" s="760"/>
      <c r="L72" s="760"/>
      <c r="M72" s="760"/>
      <c r="N72" s="760"/>
      <c r="O72" s="1439" t="s">
        <v>8</v>
      </c>
      <c r="P72" s="463" t="s">
        <v>2637</v>
      </c>
      <c r="Q72" s="760"/>
      <c r="R72" s="760"/>
      <c r="S72" s="760"/>
      <c r="T72" s="760"/>
      <c r="U72" s="1439" t="s">
        <v>8</v>
      </c>
      <c r="V72" s="463" t="s">
        <v>2638</v>
      </c>
      <c r="W72" s="760"/>
      <c r="X72" s="1470"/>
      <c r="Y72" s="760"/>
      <c r="Z72" s="333"/>
      <c r="AA72" s="333"/>
      <c r="AB72" s="334"/>
      <c r="AC72" s="336"/>
      <c r="AD72" s="333"/>
      <c r="AE72" s="333"/>
      <c r="AF72" s="334"/>
    </row>
    <row r="73" spans="1:32" ht="18.75" customHeight="1">
      <c r="A73" s="327"/>
      <c r="B73" s="774"/>
      <c r="C73" s="791"/>
      <c r="D73" s="331"/>
      <c r="E73" s="320"/>
      <c r="F73" s="331"/>
      <c r="G73" s="742"/>
      <c r="H73" s="1667"/>
      <c r="I73" s="1435" t="s">
        <v>8</v>
      </c>
      <c r="J73" s="1437" t="s">
        <v>165</v>
      </c>
      <c r="K73" s="750"/>
      <c r="L73" s="750"/>
      <c r="M73" s="750"/>
      <c r="N73" s="750"/>
      <c r="O73" s="1439" t="s">
        <v>8</v>
      </c>
      <c r="P73" s="1437" t="s">
        <v>166</v>
      </c>
      <c r="Q73" s="750"/>
      <c r="R73" s="750"/>
      <c r="S73" s="750"/>
      <c r="T73" s="750"/>
      <c r="U73" s="750"/>
      <c r="V73" s="750"/>
      <c r="W73" s="750"/>
      <c r="X73" s="751"/>
      <c r="Y73" s="336"/>
      <c r="Z73" s="333"/>
      <c r="AA73" s="333"/>
      <c r="AB73" s="334"/>
      <c r="AC73" s="336"/>
      <c r="AD73" s="333"/>
      <c r="AE73" s="333"/>
      <c r="AF73" s="334"/>
    </row>
    <row r="74" spans="1:32" ht="18.75" customHeight="1">
      <c r="A74" s="327"/>
      <c r="B74" s="774"/>
      <c r="C74" s="329"/>
      <c r="D74" s="496"/>
      <c r="E74" s="320"/>
      <c r="F74" s="331"/>
      <c r="G74" s="332"/>
      <c r="H74" s="1661" t="s">
        <v>2582</v>
      </c>
      <c r="I74" s="1434" t="s">
        <v>8</v>
      </c>
      <c r="J74" s="340" t="s">
        <v>22</v>
      </c>
      <c r="K74" s="340"/>
      <c r="L74" s="1467"/>
      <c r="M74" s="1468"/>
      <c r="N74" s="1468"/>
      <c r="O74" s="1467"/>
      <c r="P74" s="1468"/>
      <c r="Q74" s="1469"/>
      <c r="R74" s="1467"/>
      <c r="S74" s="1468"/>
      <c r="T74" s="1469"/>
      <c r="U74" s="1438" t="s">
        <v>8</v>
      </c>
      <c r="V74" s="340" t="s">
        <v>2584</v>
      </c>
      <c r="W74" s="755"/>
      <c r="X74" s="756"/>
      <c r="Y74" s="711"/>
      <c r="Z74" s="711"/>
      <c r="AA74" s="711"/>
      <c r="AB74" s="334"/>
      <c r="AC74" s="336"/>
      <c r="AD74" s="711"/>
      <c r="AE74" s="711"/>
      <c r="AF74" s="334"/>
    </row>
    <row r="75" spans="1:32" ht="18.75" customHeight="1">
      <c r="A75" s="327"/>
      <c r="B75" s="774"/>
      <c r="C75" s="329"/>
      <c r="D75" s="496"/>
      <c r="E75" s="320"/>
      <c r="F75" s="331"/>
      <c r="G75" s="332"/>
      <c r="H75" s="1661"/>
      <c r="I75" s="1435" t="s">
        <v>8</v>
      </c>
      <c r="J75" s="475" t="s">
        <v>2586</v>
      </c>
      <c r="K75" s="475"/>
      <c r="L75" s="1480"/>
      <c r="M75" s="1480" t="s">
        <v>8</v>
      </c>
      <c r="N75" s="475" t="s">
        <v>2639</v>
      </c>
      <c r="O75" s="1480"/>
      <c r="P75" s="1480"/>
      <c r="Q75" s="1480" t="s">
        <v>8</v>
      </c>
      <c r="R75" s="475" t="s">
        <v>2588</v>
      </c>
      <c r="S75" s="456"/>
      <c r="T75" s="475"/>
      <c r="U75" s="1480" t="s">
        <v>8</v>
      </c>
      <c r="V75" s="475" t="s">
        <v>2617</v>
      </c>
      <c r="W75" s="1481"/>
      <c r="X75" s="1470"/>
      <c r="Y75" s="711"/>
      <c r="Z75" s="711"/>
      <c r="AA75" s="711"/>
      <c r="AB75" s="334"/>
      <c r="AC75" s="336"/>
      <c r="AD75" s="711"/>
      <c r="AE75" s="711"/>
      <c r="AF75" s="334"/>
    </row>
    <row r="76" spans="1:32" ht="18.75" customHeight="1">
      <c r="A76" s="327"/>
      <c r="B76" s="774"/>
      <c r="C76" s="329"/>
      <c r="D76" s="496"/>
      <c r="E76" s="320"/>
      <c r="F76" s="331"/>
      <c r="G76" s="332"/>
      <c r="H76" s="1661"/>
      <c r="I76" s="1435" t="s">
        <v>8</v>
      </c>
      <c r="J76" s="475" t="s">
        <v>2590</v>
      </c>
      <c r="K76" s="475"/>
      <c r="L76" s="1480"/>
      <c r="M76" s="1480" t="s">
        <v>8</v>
      </c>
      <c r="N76" s="475" t="s">
        <v>2592</v>
      </c>
      <c r="O76" s="1480"/>
      <c r="P76" s="1480"/>
      <c r="Q76" s="1480" t="s">
        <v>8</v>
      </c>
      <c r="R76" s="475" t="s">
        <v>2618</v>
      </c>
      <c r="S76" s="456"/>
      <c r="T76" s="475"/>
      <c r="U76" s="1480" t="s">
        <v>8</v>
      </c>
      <c r="V76" s="475" t="s">
        <v>2640</v>
      </c>
      <c r="W76" s="1481"/>
      <c r="X76" s="1470"/>
      <c r="Y76" s="711"/>
      <c r="Z76" s="711"/>
      <c r="AA76" s="711"/>
      <c r="AB76" s="334"/>
      <c r="AC76" s="336"/>
      <c r="AD76" s="711"/>
      <c r="AE76" s="711"/>
      <c r="AF76" s="334"/>
    </row>
    <row r="77" spans="1:32" ht="18.75" customHeight="1">
      <c r="A77" s="327"/>
      <c r="B77" s="774"/>
      <c r="C77" s="329"/>
      <c r="D77" s="496"/>
      <c r="E77" s="320"/>
      <c r="F77" s="331"/>
      <c r="G77" s="332"/>
      <c r="H77" s="1661"/>
      <c r="I77" s="1435" t="s">
        <v>8</v>
      </c>
      <c r="J77" s="475" t="s">
        <v>2597</v>
      </c>
      <c r="K77" s="475"/>
      <c r="L77" s="1480"/>
      <c r="M77" s="1480" t="s">
        <v>8</v>
      </c>
      <c r="N77" s="475" t="s">
        <v>2641</v>
      </c>
      <c r="O77" s="1480"/>
      <c r="P77" s="1480"/>
      <c r="Q77" s="1480" t="s">
        <v>8</v>
      </c>
      <c r="R77" s="475" t="s">
        <v>2600</v>
      </c>
      <c r="S77" s="456"/>
      <c r="T77" s="475"/>
      <c r="U77" s="1480" t="s">
        <v>8</v>
      </c>
      <c r="V77" s="475" t="s">
        <v>2601</v>
      </c>
      <c r="W77" s="1481"/>
      <c r="X77" s="1470"/>
      <c r="Y77" s="711"/>
      <c r="Z77" s="711"/>
      <c r="AA77" s="711"/>
      <c r="AB77" s="334"/>
      <c r="AC77" s="336"/>
      <c r="AD77" s="711"/>
      <c r="AE77" s="711"/>
      <c r="AF77" s="334"/>
    </row>
    <row r="78" spans="1:32" ht="18.75" customHeight="1">
      <c r="A78" s="327"/>
      <c r="B78" s="774"/>
      <c r="C78" s="329"/>
      <c r="D78" s="496"/>
      <c r="E78" s="320"/>
      <c r="F78" s="331"/>
      <c r="G78" s="332"/>
      <c r="H78" s="1661"/>
      <c r="I78" s="1435" t="s">
        <v>8</v>
      </c>
      <c r="J78" s="475" t="s">
        <v>2603</v>
      </c>
      <c r="K78" s="475"/>
      <c r="L78" s="1480"/>
      <c r="M78" s="1480" t="s">
        <v>8</v>
      </c>
      <c r="N78" s="475" t="s">
        <v>2604</v>
      </c>
      <c r="O78" s="1480"/>
      <c r="P78" s="1480"/>
      <c r="Q78" s="1480" t="s">
        <v>8</v>
      </c>
      <c r="R78" s="475" t="s">
        <v>2606</v>
      </c>
      <c r="S78" s="456"/>
      <c r="T78" s="475"/>
      <c r="U78" s="1480" t="s">
        <v>8</v>
      </c>
      <c r="V78" s="475" t="s">
        <v>2642</v>
      </c>
      <c r="W78" s="1481"/>
      <c r="X78" s="1470"/>
      <c r="Y78" s="711"/>
      <c r="Z78" s="711"/>
      <c r="AA78" s="711"/>
      <c r="AB78" s="334"/>
      <c r="AC78" s="336"/>
      <c r="AD78" s="711"/>
      <c r="AE78" s="711"/>
      <c r="AF78" s="334"/>
    </row>
    <row r="79" spans="1:32" ht="18.75" customHeight="1">
      <c r="A79" s="346"/>
      <c r="B79" s="1446"/>
      <c r="C79" s="348"/>
      <c r="D79" s="491"/>
      <c r="E79" s="350"/>
      <c r="F79" s="351"/>
      <c r="G79" s="352"/>
      <c r="H79" s="1708"/>
      <c r="I79" s="1459" t="s">
        <v>8</v>
      </c>
      <c r="J79" s="436" t="s">
        <v>2609</v>
      </c>
      <c r="K79" s="436"/>
      <c r="L79" s="1460"/>
      <c r="M79" s="1460"/>
      <c r="N79" s="436"/>
      <c r="O79" s="1460"/>
      <c r="P79" s="1460"/>
      <c r="Q79" s="1460"/>
      <c r="R79" s="436"/>
      <c r="S79" s="1450"/>
      <c r="T79" s="436"/>
      <c r="U79" s="1460"/>
      <c r="V79" s="436"/>
      <c r="W79" s="1483"/>
      <c r="X79" s="1458"/>
      <c r="Y79" s="356"/>
      <c r="Z79" s="356"/>
      <c r="AA79" s="356"/>
      <c r="AB79" s="357"/>
      <c r="AC79" s="355"/>
      <c r="AD79" s="356"/>
      <c r="AE79" s="356"/>
      <c r="AF79" s="357"/>
    </row>
    <row r="80" spans="1:32" ht="18.75" customHeight="1">
      <c r="A80" s="321"/>
      <c r="B80" s="1444"/>
      <c r="C80" s="790"/>
      <c r="D80" s="324"/>
      <c r="E80" s="318"/>
      <c r="F80" s="324"/>
      <c r="G80" s="738"/>
      <c r="H80" s="464" t="s">
        <v>50</v>
      </c>
      <c r="I80" s="739" t="s">
        <v>8</v>
      </c>
      <c r="J80" s="360" t="s">
        <v>22</v>
      </c>
      <c r="K80" s="360"/>
      <c r="L80" s="372"/>
      <c r="M80" s="740" t="s">
        <v>8</v>
      </c>
      <c r="N80" s="360" t="s">
        <v>51</v>
      </c>
      <c r="O80" s="360"/>
      <c r="P80" s="372"/>
      <c r="Q80" s="740" t="s">
        <v>8</v>
      </c>
      <c r="R80" s="373" t="s">
        <v>52</v>
      </c>
      <c r="S80" s="373"/>
      <c r="T80" s="373"/>
      <c r="U80" s="373"/>
      <c r="V80" s="373"/>
      <c r="W80" s="373"/>
      <c r="X80" s="374"/>
      <c r="Y80" s="1457" t="s">
        <v>8</v>
      </c>
      <c r="Z80" s="316" t="s">
        <v>17</v>
      </c>
      <c r="AA80" s="316"/>
      <c r="AB80" s="326"/>
      <c r="AC80" s="1457" t="s">
        <v>8</v>
      </c>
      <c r="AD80" s="316" t="s">
        <v>17</v>
      </c>
      <c r="AE80" s="316"/>
      <c r="AF80" s="326"/>
    </row>
    <row r="81" spans="1:32" ht="19.5" customHeight="1">
      <c r="A81" s="327"/>
      <c r="B81" s="774"/>
      <c r="C81" s="329"/>
      <c r="D81" s="496"/>
      <c r="E81" s="320"/>
      <c r="F81" s="331"/>
      <c r="G81" s="332"/>
      <c r="H81" s="477" t="s">
        <v>19</v>
      </c>
      <c r="I81" s="1436" t="s">
        <v>8</v>
      </c>
      <c r="J81" s="341" t="s">
        <v>20</v>
      </c>
      <c r="K81" s="1461"/>
      <c r="L81" s="381"/>
      <c r="M81" s="1440" t="s">
        <v>8</v>
      </c>
      <c r="N81" s="341" t="s">
        <v>21</v>
      </c>
      <c r="O81" s="1440"/>
      <c r="P81" s="341"/>
      <c r="Q81" s="750"/>
      <c r="R81" s="750"/>
      <c r="S81" s="750"/>
      <c r="T81" s="750"/>
      <c r="U81" s="750"/>
      <c r="V81" s="750"/>
      <c r="W81" s="750"/>
      <c r="X81" s="751"/>
      <c r="Y81" s="1480" t="s">
        <v>8</v>
      </c>
      <c r="Z81" s="475" t="s">
        <v>18</v>
      </c>
      <c r="AA81" s="711"/>
      <c r="AB81" s="334"/>
      <c r="AC81" s="1480" t="s">
        <v>8</v>
      </c>
      <c r="AD81" s="475" t="s">
        <v>18</v>
      </c>
      <c r="AE81" s="711"/>
      <c r="AF81" s="334"/>
    </row>
    <row r="82" spans="1:32" ht="19.5" customHeight="1">
      <c r="A82" s="327"/>
      <c r="B82" s="774"/>
      <c r="C82" s="329"/>
      <c r="D82" s="496"/>
      <c r="E82" s="320"/>
      <c r="F82" s="331"/>
      <c r="G82" s="332"/>
      <c r="H82" s="344" t="s">
        <v>2621</v>
      </c>
      <c r="I82" s="743" t="s">
        <v>8</v>
      </c>
      <c r="J82" s="338" t="s">
        <v>20</v>
      </c>
      <c r="K82" s="744"/>
      <c r="L82" s="361"/>
      <c r="M82" s="745" t="s">
        <v>8</v>
      </c>
      <c r="N82" s="338" t="s">
        <v>2643</v>
      </c>
      <c r="O82" s="745"/>
      <c r="P82" s="338"/>
      <c r="Q82" s="746"/>
      <c r="R82" s="746"/>
      <c r="S82" s="746"/>
      <c r="T82" s="746"/>
      <c r="U82" s="746"/>
      <c r="V82" s="746"/>
      <c r="W82" s="746"/>
      <c r="X82" s="747"/>
      <c r="Y82" s="336"/>
      <c r="Z82" s="333"/>
      <c r="AA82" s="333"/>
      <c r="AB82" s="334"/>
      <c r="AC82" s="336"/>
      <c r="AD82" s="333"/>
      <c r="AE82" s="333"/>
      <c r="AF82" s="334"/>
    </row>
    <row r="83" spans="1:32" ht="18.75" customHeight="1">
      <c r="A83" s="327"/>
      <c r="B83" s="774"/>
      <c r="C83" s="791"/>
      <c r="D83" s="331"/>
      <c r="E83" s="320"/>
      <c r="F83" s="331"/>
      <c r="G83" s="742"/>
      <c r="H83" s="1661" t="s">
        <v>2644</v>
      </c>
      <c r="I83" s="1680" t="s">
        <v>8</v>
      </c>
      <c r="J83" s="1665" t="s">
        <v>22</v>
      </c>
      <c r="K83" s="1665"/>
      <c r="L83" s="1683" t="s">
        <v>8</v>
      </c>
      <c r="M83" s="1665" t="s">
        <v>26</v>
      </c>
      <c r="N83" s="1665"/>
      <c r="O83" s="1431"/>
      <c r="P83" s="1431"/>
      <c r="Q83" s="1431"/>
      <c r="R83" s="1431"/>
      <c r="S83" s="1431"/>
      <c r="T83" s="1431"/>
      <c r="U83" s="1431"/>
      <c r="V83" s="1431"/>
      <c r="W83" s="1431"/>
      <c r="X83" s="727"/>
      <c r="Y83" s="336"/>
      <c r="Z83" s="333"/>
      <c r="AA83" s="333"/>
      <c r="AB83" s="334"/>
      <c r="AC83" s="336"/>
      <c r="AD83" s="333"/>
      <c r="AE83" s="333"/>
      <c r="AF83" s="334"/>
    </row>
    <row r="84" spans="1:32" ht="18.75" customHeight="1">
      <c r="A84" s="327"/>
      <c r="B84" s="774"/>
      <c r="C84" s="791"/>
      <c r="D84" s="331"/>
      <c r="E84" s="320"/>
      <c r="F84" s="331"/>
      <c r="G84" s="742"/>
      <c r="H84" s="1661"/>
      <c r="I84" s="1680"/>
      <c r="J84" s="1665"/>
      <c r="K84" s="1665"/>
      <c r="L84" s="1683"/>
      <c r="M84" s="1665"/>
      <c r="N84" s="1665"/>
      <c r="O84" s="1437"/>
      <c r="P84" s="1437"/>
      <c r="Q84" s="1437"/>
      <c r="R84" s="1437"/>
      <c r="S84" s="1437"/>
      <c r="T84" s="1437"/>
      <c r="U84" s="1437"/>
      <c r="V84" s="1437"/>
      <c r="W84" s="1437"/>
      <c r="X84" s="497"/>
      <c r="Y84" s="336"/>
      <c r="Z84" s="333"/>
      <c r="AA84" s="333"/>
      <c r="AB84" s="334"/>
      <c r="AC84" s="336"/>
      <c r="AD84" s="333"/>
      <c r="AE84" s="333"/>
      <c r="AF84" s="334"/>
    </row>
    <row r="85" spans="1:32" ht="18.75" customHeight="1">
      <c r="A85" s="327"/>
      <c r="B85" s="774"/>
      <c r="C85" s="791"/>
      <c r="D85" s="331"/>
      <c r="E85" s="320"/>
      <c r="F85" s="331"/>
      <c r="G85" s="742"/>
      <c r="H85" s="1661"/>
      <c r="I85" s="1680"/>
      <c r="J85" s="1665"/>
      <c r="K85" s="1665"/>
      <c r="L85" s="1683"/>
      <c r="M85" s="1665"/>
      <c r="N85" s="1665"/>
      <c r="O85" s="1432"/>
      <c r="P85" s="1432"/>
      <c r="Q85" s="1432"/>
      <c r="R85" s="1432"/>
      <c r="S85" s="1432"/>
      <c r="T85" s="1432"/>
      <c r="U85" s="1432"/>
      <c r="V85" s="1432"/>
      <c r="W85" s="1432"/>
      <c r="X85" s="728"/>
      <c r="Y85" s="336"/>
      <c r="Z85" s="333"/>
      <c r="AA85" s="333"/>
      <c r="AB85" s="334"/>
      <c r="AC85" s="336"/>
      <c r="AD85" s="333"/>
      <c r="AE85" s="333"/>
      <c r="AF85" s="334"/>
    </row>
    <row r="86" spans="1:32" ht="19.5" customHeight="1">
      <c r="A86" s="327"/>
      <c r="B86" s="774"/>
      <c r="C86" s="791"/>
      <c r="D86" s="331"/>
      <c r="E86" s="320"/>
      <c r="F86" s="331"/>
      <c r="G86" s="742"/>
      <c r="H86" s="380" t="s">
        <v>55</v>
      </c>
      <c r="I86" s="743" t="s">
        <v>8</v>
      </c>
      <c r="J86" s="338" t="s">
        <v>42</v>
      </c>
      <c r="K86" s="744"/>
      <c r="L86" s="361"/>
      <c r="M86" s="745" t="s">
        <v>8</v>
      </c>
      <c r="N86" s="338" t="s">
        <v>43</v>
      </c>
      <c r="O86" s="746"/>
      <c r="P86" s="746"/>
      <c r="Q86" s="746"/>
      <c r="R86" s="746"/>
      <c r="S86" s="746"/>
      <c r="T86" s="746"/>
      <c r="U86" s="746"/>
      <c r="V86" s="746"/>
      <c r="W86" s="746"/>
      <c r="X86" s="747"/>
      <c r="Y86" s="336"/>
      <c r="Z86" s="333"/>
      <c r="AA86" s="333"/>
      <c r="AB86" s="334"/>
      <c r="AC86" s="336"/>
      <c r="AD86" s="333"/>
      <c r="AE86" s="333"/>
      <c r="AF86" s="334"/>
    </row>
    <row r="87" spans="1:32" ht="18.75" customHeight="1">
      <c r="A87" s="327"/>
      <c r="B87" s="774"/>
      <c r="C87" s="791"/>
      <c r="D87" s="331"/>
      <c r="E87" s="320"/>
      <c r="F87" s="331"/>
      <c r="G87" s="742"/>
      <c r="H87" s="782" t="s">
        <v>61</v>
      </c>
      <c r="I87" s="743" t="s">
        <v>8</v>
      </c>
      <c r="J87" s="338" t="s">
        <v>2579</v>
      </c>
      <c r="K87" s="338"/>
      <c r="L87" s="745" t="s">
        <v>8</v>
      </c>
      <c r="M87" s="338" t="s">
        <v>2614</v>
      </c>
      <c r="N87" s="338"/>
      <c r="O87" s="745" t="s">
        <v>8</v>
      </c>
      <c r="P87" s="338" t="s">
        <v>2627</v>
      </c>
      <c r="Q87" s="783"/>
      <c r="R87" s="783"/>
      <c r="S87" s="783"/>
      <c r="T87" s="783"/>
      <c r="U87" s="783"/>
      <c r="V87" s="783"/>
      <c r="W87" s="783"/>
      <c r="X87" s="363"/>
      <c r="Y87" s="336"/>
      <c r="Z87" s="333"/>
      <c r="AA87" s="333"/>
      <c r="AB87" s="334"/>
      <c r="AC87" s="336"/>
      <c r="AD87" s="333"/>
      <c r="AE87" s="333"/>
      <c r="AF87" s="334"/>
    </row>
    <row r="88" spans="1:32" ht="18.75" customHeight="1">
      <c r="A88" s="327"/>
      <c r="B88" s="774"/>
      <c r="C88" s="791"/>
      <c r="D88" s="331"/>
      <c r="E88" s="320"/>
      <c r="F88" s="331"/>
      <c r="G88" s="742"/>
      <c r="H88" s="782" t="s">
        <v>2645</v>
      </c>
      <c r="I88" s="743" t="s">
        <v>8</v>
      </c>
      <c r="J88" s="338" t="s">
        <v>2623</v>
      </c>
      <c r="K88" s="338"/>
      <c r="L88" s="745" t="s">
        <v>8</v>
      </c>
      <c r="M88" s="338" t="s">
        <v>44</v>
      </c>
      <c r="N88" s="338"/>
      <c r="O88" s="745" t="s">
        <v>8</v>
      </c>
      <c r="P88" s="338" t="s">
        <v>2631</v>
      </c>
      <c r="Q88" s="783"/>
      <c r="R88" s="783"/>
      <c r="S88" s="783"/>
      <c r="T88" s="783"/>
      <c r="U88" s="783"/>
      <c r="V88" s="783"/>
      <c r="W88" s="783"/>
      <c r="X88" s="363"/>
      <c r="Y88" s="336"/>
      <c r="Z88" s="333"/>
      <c r="AA88" s="333"/>
      <c r="AB88" s="334"/>
      <c r="AC88" s="336"/>
      <c r="AD88" s="333"/>
      <c r="AE88" s="333"/>
      <c r="AF88" s="334"/>
    </row>
    <row r="89" spans="1:32" ht="18.75" customHeight="1">
      <c r="A89" s="327"/>
      <c r="B89" s="774"/>
      <c r="C89" s="791"/>
      <c r="D89" s="331"/>
      <c r="E89" s="320"/>
      <c r="F89" s="331"/>
      <c r="G89" s="742"/>
      <c r="H89" s="782" t="s">
        <v>94</v>
      </c>
      <c r="I89" s="1434" t="s">
        <v>8</v>
      </c>
      <c r="J89" s="338" t="s">
        <v>2623</v>
      </c>
      <c r="K89" s="744"/>
      <c r="L89" s="1438" t="s">
        <v>8</v>
      </c>
      <c r="M89" s="338" t="s">
        <v>26</v>
      </c>
      <c r="N89" s="783"/>
      <c r="O89" s="783"/>
      <c r="P89" s="783"/>
      <c r="Q89" s="783"/>
      <c r="R89" s="783"/>
      <c r="S89" s="783"/>
      <c r="T89" s="783"/>
      <c r="U89" s="783"/>
      <c r="V89" s="783"/>
      <c r="W89" s="783"/>
      <c r="X89" s="363"/>
      <c r="Y89" s="336"/>
      <c r="Z89" s="333"/>
      <c r="AA89" s="333"/>
      <c r="AB89" s="334"/>
      <c r="AC89" s="336"/>
      <c r="AD89" s="333"/>
      <c r="AE89" s="333"/>
      <c r="AF89" s="334"/>
    </row>
    <row r="90" spans="1:32" ht="18.75" customHeight="1">
      <c r="A90" s="327"/>
      <c r="B90" s="774"/>
      <c r="C90" s="791"/>
      <c r="D90" s="331"/>
      <c r="E90" s="320"/>
      <c r="F90" s="331"/>
      <c r="G90" s="742"/>
      <c r="H90" s="731" t="s">
        <v>170</v>
      </c>
      <c r="I90" s="1434" t="s">
        <v>8</v>
      </c>
      <c r="J90" s="338" t="s">
        <v>22</v>
      </c>
      <c r="K90" s="744"/>
      <c r="L90" s="745" t="s">
        <v>8</v>
      </c>
      <c r="M90" s="338" t="s">
        <v>2634</v>
      </c>
      <c r="N90" s="783"/>
      <c r="O90" s="783"/>
      <c r="P90" s="783"/>
      <c r="Q90" s="783"/>
      <c r="R90" s="783"/>
      <c r="S90" s="783"/>
      <c r="T90" s="783"/>
      <c r="U90" s="783"/>
      <c r="V90" s="783"/>
      <c r="W90" s="783"/>
      <c r="X90" s="363"/>
      <c r="Y90" s="336"/>
      <c r="Z90" s="333"/>
      <c r="AA90" s="333"/>
      <c r="AB90" s="334"/>
      <c r="AC90" s="336"/>
      <c r="AD90" s="333"/>
      <c r="AE90" s="333"/>
      <c r="AF90" s="334"/>
    </row>
    <row r="91" spans="1:32" ht="18.75" customHeight="1">
      <c r="A91" s="327"/>
      <c r="B91" s="774"/>
      <c r="C91" s="791"/>
      <c r="D91" s="331"/>
      <c r="E91" s="320"/>
      <c r="F91" s="331"/>
      <c r="G91" s="742"/>
      <c r="H91" s="380" t="s">
        <v>133</v>
      </c>
      <c r="I91" s="1434" t="s">
        <v>8</v>
      </c>
      <c r="J91" s="338" t="s">
        <v>22</v>
      </c>
      <c r="K91" s="744"/>
      <c r="L91" s="1439" t="s">
        <v>8</v>
      </c>
      <c r="M91" s="338" t="s">
        <v>26</v>
      </c>
      <c r="N91" s="783"/>
      <c r="O91" s="783"/>
      <c r="P91" s="783"/>
      <c r="Q91" s="783"/>
      <c r="R91" s="783"/>
      <c r="S91" s="783"/>
      <c r="T91" s="783"/>
      <c r="U91" s="783"/>
      <c r="V91" s="783"/>
      <c r="W91" s="783"/>
      <c r="X91" s="363"/>
      <c r="Y91" s="336"/>
      <c r="Z91" s="333"/>
      <c r="AA91" s="333"/>
      <c r="AB91" s="334"/>
      <c r="AC91" s="336"/>
      <c r="AD91" s="333"/>
      <c r="AE91" s="333"/>
      <c r="AF91" s="334"/>
    </row>
    <row r="92" spans="1:32" ht="18.75" customHeight="1">
      <c r="A92" s="1435" t="s">
        <v>8</v>
      </c>
      <c r="B92" s="774">
        <v>72</v>
      </c>
      <c r="C92" s="791" t="s">
        <v>167</v>
      </c>
      <c r="D92" s="1435" t="s">
        <v>8</v>
      </c>
      <c r="E92" s="320" t="s">
        <v>81</v>
      </c>
      <c r="F92" s="331"/>
      <c r="G92" s="742"/>
      <c r="H92" s="319" t="s">
        <v>2635</v>
      </c>
      <c r="I92" s="743" t="s">
        <v>8</v>
      </c>
      <c r="J92" s="338" t="s">
        <v>2623</v>
      </c>
      <c r="K92" s="744"/>
      <c r="L92" s="745" t="s">
        <v>8</v>
      </c>
      <c r="M92" s="338" t="s">
        <v>2613</v>
      </c>
      <c r="N92" s="783"/>
      <c r="O92" s="783"/>
      <c r="P92" s="783"/>
      <c r="Q92" s="783"/>
      <c r="R92" s="783"/>
      <c r="S92" s="783"/>
      <c r="T92" s="783"/>
      <c r="U92" s="783"/>
      <c r="V92" s="783"/>
      <c r="W92" s="783"/>
      <c r="X92" s="363"/>
      <c r="Y92" s="336"/>
      <c r="Z92" s="333"/>
      <c r="AA92" s="333"/>
      <c r="AB92" s="334"/>
      <c r="AC92" s="336"/>
      <c r="AD92" s="333"/>
      <c r="AE92" s="333"/>
      <c r="AF92" s="334"/>
    </row>
    <row r="93" spans="1:32" ht="18.75" customHeight="1">
      <c r="A93" s="327"/>
      <c r="B93" s="774"/>
      <c r="C93" s="791"/>
      <c r="D93" s="1435" t="s">
        <v>8</v>
      </c>
      <c r="E93" s="320" t="s">
        <v>168</v>
      </c>
      <c r="F93" s="331"/>
      <c r="G93" s="742"/>
      <c r="H93" s="782" t="s">
        <v>68</v>
      </c>
      <c r="I93" s="743" t="s">
        <v>8</v>
      </c>
      <c r="J93" s="338" t="s">
        <v>2623</v>
      </c>
      <c r="K93" s="744"/>
      <c r="L93" s="745" t="s">
        <v>8</v>
      </c>
      <c r="M93" s="338" t="s">
        <v>26</v>
      </c>
      <c r="N93" s="783"/>
      <c r="O93" s="783"/>
      <c r="P93" s="783"/>
      <c r="Q93" s="783"/>
      <c r="R93" s="783"/>
      <c r="S93" s="783"/>
      <c r="T93" s="783"/>
      <c r="U93" s="783"/>
      <c r="V93" s="783"/>
      <c r="W93" s="783"/>
      <c r="X93" s="363"/>
      <c r="Y93" s="336"/>
      <c r="Z93" s="333"/>
      <c r="AA93" s="333"/>
      <c r="AB93" s="334"/>
      <c r="AC93" s="336"/>
      <c r="AD93" s="333"/>
      <c r="AE93" s="333"/>
      <c r="AF93" s="334"/>
    </row>
    <row r="94" spans="1:32" ht="18.75" customHeight="1">
      <c r="A94" s="327"/>
      <c r="B94" s="774"/>
      <c r="C94" s="791"/>
      <c r="D94" s="1435" t="s">
        <v>8</v>
      </c>
      <c r="E94" s="320" t="s">
        <v>169</v>
      </c>
      <c r="F94" s="331"/>
      <c r="G94" s="742"/>
      <c r="H94" s="782" t="s">
        <v>69</v>
      </c>
      <c r="I94" s="743" t="s">
        <v>8</v>
      </c>
      <c r="J94" s="338" t="s">
        <v>22</v>
      </c>
      <c r="K94" s="744"/>
      <c r="L94" s="745" t="s">
        <v>8</v>
      </c>
      <c r="M94" s="338" t="s">
        <v>26</v>
      </c>
      <c r="N94" s="783"/>
      <c r="O94" s="783"/>
      <c r="P94" s="783"/>
      <c r="Q94" s="783"/>
      <c r="R94" s="783"/>
      <c r="S94" s="783"/>
      <c r="T94" s="783"/>
      <c r="U94" s="783"/>
      <c r="V94" s="783"/>
      <c r="W94" s="783"/>
      <c r="X94" s="363"/>
      <c r="Y94" s="336"/>
      <c r="Z94" s="333"/>
      <c r="AA94" s="333"/>
      <c r="AB94" s="334"/>
      <c r="AC94" s="336"/>
      <c r="AD94" s="333"/>
      <c r="AE94" s="333"/>
      <c r="AF94" s="334"/>
    </row>
    <row r="95" spans="1:32" ht="18.75" customHeight="1">
      <c r="A95" s="327"/>
      <c r="B95" s="774"/>
      <c r="C95" s="791"/>
      <c r="D95" s="331"/>
      <c r="E95" s="320"/>
      <c r="F95" s="331"/>
      <c r="G95" s="742"/>
      <c r="H95" s="380" t="s">
        <v>70</v>
      </c>
      <c r="I95" s="745" t="s">
        <v>8</v>
      </c>
      <c r="J95" s="338" t="s">
        <v>2623</v>
      </c>
      <c r="K95" s="338"/>
      <c r="L95" s="745" t="s">
        <v>8</v>
      </c>
      <c r="M95" s="338" t="s">
        <v>74</v>
      </c>
      <c r="N95" s="338"/>
      <c r="O95" s="745" t="s">
        <v>8</v>
      </c>
      <c r="P95" s="338" t="s">
        <v>49</v>
      </c>
      <c r="Q95" s="338"/>
      <c r="R95" s="745" t="s">
        <v>8</v>
      </c>
      <c r="S95" s="338" t="s">
        <v>75</v>
      </c>
      <c r="T95" s="783"/>
      <c r="U95" s="783"/>
      <c r="V95" s="783"/>
      <c r="W95" s="783"/>
      <c r="X95" s="363"/>
      <c r="Y95" s="336"/>
      <c r="Z95" s="333"/>
      <c r="AA95" s="333"/>
      <c r="AB95" s="334"/>
      <c r="AC95" s="336"/>
      <c r="AD95" s="333"/>
      <c r="AE95" s="333"/>
      <c r="AF95" s="334"/>
    </row>
    <row r="96" spans="1:32" ht="18.75" customHeight="1">
      <c r="A96" s="327"/>
      <c r="B96" s="774"/>
      <c r="C96" s="329"/>
      <c r="D96" s="496"/>
      <c r="E96" s="320"/>
      <c r="F96" s="331"/>
      <c r="G96" s="332"/>
      <c r="H96" s="1661" t="s">
        <v>2646</v>
      </c>
      <c r="I96" s="1434" t="s">
        <v>8</v>
      </c>
      <c r="J96" s="340" t="s">
        <v>2623</v>
      </c>
      <c r="K96" s="340"/>
      <c r="L96" s="1467"/>
      <c r="M96" s="1468"/>
      <c r="N96" s="1468"/>
      <c r="O96" s="1467"/>
      <c r="P96" s="1468"/>
      <c r="Q96" s="1469"/>
      <c r="R96" s="1467"/>
      <c r="S96" s="1468"/>
      <c r="T96" s="1469"/>
      <c r="U96" s="1438" t="s">
        <v>8</v>
      </c>
      <c r="V96" s="340" t="s">
        <v>2584</v>
      </c>
      <c r="W96" s="755"/>
      <c r="X96" s="756"/>
      <c r="Y96" s="333"/>
      <c r="Z96" s="333"/>
      <c r="AA96" s="333"/>
      <c r="AB96" s="334"/>
      <c r="AC96" s="336"/>
      <c r="AD96" s="333"/>
      <c r="AE96" s="333"/>
      <c r="AF96" s="334"/>
    </row>
    <row r="97" spans="1:32" ht="18.75" customHeight="1">
      <c r="A97" s="327"/>
      <c r="B97" s="774"/>
      <c r="C97" s="329"/>
      <c r="D97" s="496"/>
      <c r="E97" s="320"/>
      <c r="F97" s="331"/>
      <c r="G97" s="332"/>
      <c r="H97" s="1661"/>
      <c r="I97" s="1435" t="s">
        <v>8</v>
      </c>
      <c r="J97" s="319" t="s">
        <v>2586</v>
      </c>
      <c r="K97" s="319"/>
      <c r="L97" s="1439"/>
      <c r="M97" s="1439" t="s">
        <v>8</v>
      </c>
      <c r="N97" s="319" t="s">
        <v>2639</v>
      </c>
      <c r="O97" s="1439"/>
      <c r="P97" s="1439"/>
      <c r="Q97" s="1439" t="s">
        <v>8</v>
      </c>
      <c r="R97" s="319" t="s">
        <v>2616</v>
      </c>
      <c r="S97" s="1437"/>
      <c r="T97" s="319"/>
      <c r="U97" s="1439" t="s">
        <v>8</v>
      </c>
      <c r="V97" s="319" t="s">
        <v>2647</v>
      </c>
      <c r="W97" s="760"/>
      <c r="X97" s="1470"/>
      <c r="Y97" s="333"/>
      <c r="Z97" s="333"/>
      <c r="AA97" s="333"/>
      <c r="AB97" s="334"/>
      <c r="AC97" s="336"/>
      <c r="AD97" s="333"/>
      <c r="AE97" s="333"/>
      <c r="AF97" s="334"/>
    </row>
    <row r="98" spans="1:32" ht="18.75" customHeight="1">
      <c r="A98" s="327"/>
      <c r="B98" s="774"/>
      <c r="C98" s="329"/>
      <c r="D98" s="496"/>
      <c r="E98" s="320"/>
      <c r="F98" s="331"/>
      <c r="G98" s="332"/>
      <c r="H98" s="1661"/>
      <c r="I98" s="1435" t="s">
        <v>8</v>
      </c>
      <c r="J98" s="319" t="s">
        <v>2591</v>
      </c>
      <c r="K98" s="319"/>
      <c r="L98" s="1439"/>
      <c r="M98" s="1439" t="s">
        <v>8</v>
      </c>
      <c r="N98" s="319" t="s">
        <v>2592</v>
      </c>
      <c r="O98" s="1439"/>
      <c r="P98" s="1439"/>
      <c r="Q98" s="1439" t="s">
        <v>8</v>
      </c>
      <c r="R98" s="319" t="s">
        <v>2618</v>
      </c>
      <c r="S98" s="1437"/>
      <c r="T98" s="319"/>
      <c r="U98" s="1439" t="s">
        <v>8</v>
      </c>
      <c r="V98" s="319" t="s">
        <v>2596</v>
      </c>
      <c r="W98" s="760"/>
      <c r="X98" s="1470"/>
      <c r="Y98" s="333"/>
      <c r="Z98" s="333"/>
      <c r="AA98" s="333"/>
      <c r="AB98" s="334"/>
      <c r="AC98" s="336"/>
      <c r="AD98" s="333"/>
      <c r="AE98" s="333"/>
      <c r="AF98" s="334"/>
    </row>
    <row r="99" spans="1:32" ht="18.75" customHeight="1">
      <c r="A99" s="327"/>
      <c r="B99" s="774"/>
      <c r="C99" s="329"/>
      <c r="D99" s="496"/>
      <c r="E99" s="320"/>
      <c r="F99" s="331"/>
      <c r="G99" s="332"/>
      <c r="H99" s="1661"/>
      <c r="I99" s="1435" t="s">
        <v>8</v>
      </c>
      <c r="J99" s="319" t="s">
        <v>2597</v>
      </c>
      <c r="K99" s="319"/>
      <c r="L99" s="1439"/>
      <c r="M99" s="1439" t="s">
        <v>8</v>
      </c>
      <c r="N99" s="319" t="s">
        <v>2641</v>
      </c>
      <c r="O99" s="1439"/>
      <c r="P99" s="1439"/>
      <c r="Q99" s="1439" t="s">
        <v>8</v>
      </c>
      <c r="R99" s="319" t="s">
        <v>2599</v>
      </c>
      <c r="S99" s="1437"/>
      <c r="T99" s="319"/>
      <c r="U99" s="1439" t="s">
        <v>8</v>
      </c>
      <c r="V99" s="319" t="s">
        <v>2601</v>
      </c>
      <c r="W99" s="760"/>
      <c r="X99" s="1470"/>
      <c r="Y99" s="333"/>
      <c r="Z99" s="333"/>
      <c r="AA99" s="333"/>
      <c r="AB99" s="334"/>
      <c r="AC99" s="336"/>
      <c r="AD99" s="333"/>
      <c r="AE99" s="333"/>
      <c r="AF99" s="334"/>
    </row>
    <row r="100" spans="1:32" ht="18.75" customHeight="1">
      <c r="A100" s="327"/>
      <c r="B100" s="774"/>
      <c r="C100" s="329"/>
      <c r="D100" s="496"/>
      <c r="E100" s="320"/>
      <c r="F100" s="331"/>
      <c r="G100" s="332"/>
      <c r="H100" s="1661"/>
      <c r="I100" s="1435" t="s">
        <v>8</v>
      </c>
      <c r="J100" s="319" t="s">
        <v>2648</v>
      </c>
      <c r="K100" s="319"/>
      <c r="L100" s="1439"/>
      <c r="M100" s="1439" t="s">
        <v>8</v>
      </c>
      <c r="N100" s="319" t="s">
        <v>2604</v>
      </c>
      <c r="O100" s="1439"/>
      <c r="P100" s="1439"/>
      <c r="Q100" s="1439" t="s">
        <v>8</v>
      </c>
      <c r="R100" s="319" t="s">
        <v>2649</v>
      </c>
      <c r="S100" s="1437"/>
      <c r="T100" s="319"/>
      <c r="U100" s="1439" t="s">
        <v>8</v>
      </c>
      <c r="V100" s="319" t="s">
        <v>2642</v>
      </c>
      <c r="W100" s="760"/>
      <c r="X100" s="1470"/>
      <c r="Y100" s="333"/>
      <c r="Z100" s="333"/>
      <c r="AA100" s="333"/>
      <c r="AB100" s="334"/>
      <c r="AC100" s="336"/>
      <c r="AD100" s="333"/>
      <c r="AE100" s="333"/>
      <c r="AF100" s="334"/>
    </row>
    <row r="101" spans="1:32" ht="18.75" customHeight="1">
      <c r="A101" s="346"/>
      <c r="B101" s="1446"/>
      <c r="C101" s="348"/>
      <c r="D101" s="491"/>
      <c r="E101" s="350"/>
      <c r="F101" s="351"/>
      <c r="G101" s="352"/>
      <c r="H101" s="1708"/>
      <c r="I101" s="1459" t="s">
        <v>8</v>
      </c>
      <c r="J101" s="436" t="s">
        <v>2609</v>
      </c>
      <c r="K101" s="436"/>
      <c r="L101" s="1460"/>
      <c r="M101" s="1460"/>
      <c r="N101" s="436"/>
      <c r="O101" s="1460"/>
      <c r="P101" s="1460"/>
      <c r="Q101" s="1460"/>
      <c r="R101" s="436"/>
      <c r="S101" s="1450"/>
      <c r="T101" s="436"/>
      <c r="U101" s="1460"/>
      <c r="V101" s="436"/>
      <c r="W101" s="1483"/>
      <c r="X101" s="1458"/>
      <c r="Y101" s="356"/>
      <c r="Z101" s="356"/>
      <c r="AA101" s="356"/>
      <c r="AB101" s="357"/>
      <c r="AC101" s="355"/>
      <c r="AD101" s="356"/>
      <c r="AE101" s="356"/>
      <c r="AF101" s="357"/>
    </row>
    <row r="102" spans="1:32" ht="18.75" customHeight="1">
      <c r="A102" s="321"/>
      <c r="B102" s="1444"/>
      <c r="C102" s="790"/>
      <c r="D102" s="324"/>
      <c r="E102" s="318"/>
      <c r="F102" s="324"/>
      <c r="G102" s="738"/>
      <c r="H102" s="464" t="s">
        <v>171</v>
      </c>
      <c r="I102" s="739" t="s">
        <v>8</v>
      </c>
      <c r="J102" s="360" t="s">
        <v>22</v>
      </c>
      <c r="K102" s="360"/>
      <c r="L102" s="372"/>
      <c r="M102" s="740" t="s">
        <v>8</v>
      </c>
      <c r="N102" s="360" t="s">
        <v>51</v>
      </c>
      <c r="O102" s="360"/>
      <c r="P102" s="372"/>
      <c r="Q102" s="740" t="s">
        <v>8</v>
      </c>
      <c r="R102" s="373" t="s">
        <v>52</v>
      </c>
      <c r="S102" s="373"/>
      <c r="T102" s="373"/>
      <c r="U102" s="373"/>
      <c r="V102" s="373"/>
      <c r="W102" s="373"/>
      <c r="X102" s="374"/>
      <c r="Y102" s="741" t="s">
        <v>8</v>
      </c>
      <c r="Z102" s="316" t="s">
        <v>17</v>
      </c>
      <c r="AA102" s="316"/>
      <c r="AB102" s="326"/>
      <c r="AC102" s="741" t="s">
        <v>8</v>
      </c>
      <c r="AD102" s="316" t="s">
        <v>17</v>
      </c>
      <c r="AE102" s="316"/>
      <c r="AF102" s="326"/>
    </row>
    <row r="103" spans="1:32" ht="19.5" customHeight="1">
      <c r="A103" s="327"/>
      <c r="B103" s="774"/>
      <c r="C103" s="329"/>
      <c r="D103" s="496"/>
      <c r="E103" s="320"/>
      <c r="F103" s="331"/>
      <c r="G103" s="332"/>
      <c r="H103" s="477" t="s">
        <v>19</v>
      </c>
      <c r="I103" s="1436" t="s">
        <v>8</v>
      </c>
      <c r="J103" s="341" t="s">
        <v>2611</v>
      </c>
      <c r="K103" s="1461"/>
      <c r="L103" s="381"/>
      <c r="M103" s="1440" t="s">
        <v>8</v>
      </c>
      <c r="N103" s="341" t="s">
        <v>21</v>
      </c>
      <c r="O103" s="1440"/>
      <c r="P103" s="341"/>
      <c r="Q103" s="750"/>
      <c r="R103" s="750"/>
      <c r="S103" s="750"/>
      <c r="T103" s="750"/>
      <c r="U103" s="750"/>
      <c r="V103" s="750"/>
      <c r="W103" s="750"/>
      <c r="X103" s="751"/>
      <c r="Y103" s="1439" t="s">
        <v>8</v>
      </c>
      <c r="Z103" s="319" t="s">
        <v>18</v>
      </c>
      <c r="AA103" s="333"/>
      <c r="AB103" s="334"/>
      <c r="AC103" s="1439" t="s">
        <v>8</v>
      </c>
      <c r="AD103" s="319" t="s">
        <v>18</v>
      </c>
      <c r="AE103" s="333"/>
      <c r="AF103" s="334"/>
    </row>
    <row r="104" spans="1:32" ht="19.5" customHeight="1">
      <c r="A104" s="327"/>
      <c r="B104" s="774"/>
      <c r="C104" s="329"/>
      <c r="D104" s="496"/>
      <c r="E104" s="320"/>
      <c r="F104" s="331"/>
      <c r="G104" s="332"/>
      <c r="H104" s="344" t="s">
        <v>2621</v>
      </c>
      <c r="I104" s="743" t="s">
        <v>8</v>
      </c>
      <c r="J104" s="338" t="s">
        <v>20</v>
      </c>
      <c r="K104" s="744"/>
      <c r="L104" s="361"/>
      <c r="M104" s="745" t="s">
        <v>8</v>
      </c>
      <c r="N104" s="338" t="s">
        <v>21</v>
      </c>
      <c r="O104" s="745"/>
      <c r="P104" s="338"/>
      <c r="Q104" s="746"/>
      <c r="R104" s="746"/>
      <c r="S104" s="746"/>
      <c r="T104" s="746"/>
      <c r="U104" s="746"/>
      <c r="V104" s="746"/>
      <c r="W104" s="746"/>
      <c r="X104" s="747"/>
      <c r="Y104" s="336"/>
      <c r="Z104" s="333"/>
      <c r="AA104" s="333"/>
      <c r="AB104" s="334"/>
      <c r="AC104" s="336"/>
      <c r="AD104" s="333"/>
      <c r="AE104" s="333"/>
      <c r="AF104" s="334"/>
    </row>
    <row r="105" spans="1:32" ht="18.75" customHeight="1">
      <c r="A105" s="327"/>
      <c r="B105" s="774"/>
      <c r="C105" s="791"/>
      <c r="D105" s="331"/>
      <c r="E105" s="320"/>
      <c r="F105" s="331"/>
      <c r="G105" s="742"/>
      <c r="H105" s="782" t="s">
        <v>30</v>
      </c>
      <c r="I105" s="1434" t="s">
        <v>8</v>
      </c>
      <c r="J105" s="338" t="s">
        <v>22</v>
      </c>
      <c r="K105" s="744"/>
      <c r="L105" s="1439" t="s">
        <v>8</v>
      </c>
      <c r="M105" s="338" t="s">
        <v>2613</v>
      </c>
      <c r="N105" s="783"/>
      <c r="O105" s="783"/>
      <c r="P105" s="783"/>
      <c r="Q105" s="783"/>
      <c r="R105" s="783"/>
      <c r="S105" s="783"/>
      <c r="T105" s="783"/>
      <c r="U105" s="783"/>
      <c r="V105" s="783"/>
      <c r="W105" s="783"/>
      <c r="X105" s="363"/>
      <c r="Y105" s="336"/>
      <c r="Z105" s="333"/>
      <c r="AA105" s="333"/>
      <c r="AB105" s="334"/>
      <c r="AC105" s="336"/>
      <c r="AD105" s="333"/>
      <c r="AE105" s="333"/>
      <c r="AF105" s="334"/>
    </row>
    <row r="106" spans="1:32" ht="18.75" customHeight="1">
      <c r="A106" s="327"/>
      <c r="B106" s="774"/>
      <c r="C106" s="791"/>
      <c r="D106" s="331"/>
      <c r="E106" s="320"/>
      <c r="F106" s="331"/>
      <c r="G106" s="742"/>
      <c r="H106" s="1661" t="s">
        <v>131</v>
      </c>
      <c r="I106" s="1663" t="s">
        <v>8</v>
      </c>
      <c r="J106" s="1665" t="s">
        <v>2650</v>
      </c>
      <c r="K106" s="1665"/>
      <c r="L106" s="1665"/>
      <c r="M106" s="1663" t="s">
        <v>8</v>
      </c>
      <c r="N106" s="1665" t="s">
        <v>28</v>
      </c>
      <c r="O106" s="1665"/>
      <c r="P106" s="1665"/>
      <c r="Q106" s="748"/>
      <c r="R106" s="748"/>
      <c r="S106" s="748"/>
      <c r="T106" s="748"/>
      <c r="U106" s="748"/>
      <c r="V106" s="748"/>
      <c r="W106" s="748"/>
      <c r="X106" s="749"/>
      <c r="Y106" s="336"/>
      <c r="Z106" s="333"/>
      <c r="AA106" s="333"/>
      <c r="AB106" s="334"/>
      <c r="AC106" s="336"/>
      <c r="AD106" s="333"/>
      <c r="AE106" s="333"/>
      <c r="AF106" s="334"/>
    </row>
    <row r="107" spans="1:32" ht="20.25" customHeight="1">
      <c r="A107" s="327"/>
      <c r="B107" s="774"/>
      <c r="C107" s="791"/>
      <c r="D107" s="331"/>
      <c r="E107" s="320"/>
      <c r="F107" s="331"/>
      <c r="G107" s="742"/>
      <c r="H107" s="1713"/>
      <c r="I107" s="1714"/>
      <c r="J107" s="1715"/>
      <c r="K107" s="1715"/>
      <c r="L107" s="1715"/>
      <c r="M107" s="1714"/>
      <c r="N107" s="1715"/>
      <c r="O107" s="1715"/>
      <c r="P107" s="1715"/>
      <c r="Q107" s="1484"/>
      <c r="R107" s="1484"/>
      <c r="S107" s="1484"/>
      <c r="T107" s="1484"/>
      <c r="U107" s="1484"/>
      <c r="V107" s="1484"/>
      <c r="W107" s="1484"/>
      <c r="X107" s="1485"/>
      <c r="Y107" s="336"/>
      <c r="Z107" s="333"/>
      <c r="AA107" s="333"/>
      <c r="AB107" s="334"/>
      <c r="AC107" s="336"/>
      <c r="AD107" s="333"/>
      <c r="AE107" s="333"/>
      <c r="AF107" s="334"/>
    </row>
    <row r="108" spans="1:32" ht="18.75" customHeight="1">
      <c r="A108" s="327"/>
      <c r="B108" s="774"/>
      <c r="C108" s="791"/>
      <c r="D108" s="331"/>
      <c r="E108" s="320"/>
      <c r="F108" s="331"/>
      <c r="G108" s="742"/>
      <c r="H108" s="1433" t="s">
        <v>65</v>
      </c>
      <c r="I108" s="1435" t="s">
        <v>8</v>
      </c>
      <c r="J108" s="341" t="s">
        <v>22</v>
      </c>
      <c r="K108" s="341"/>
      <c r="L108" s="1440" t="s">
        <v>8</v>
      </c>
      <c r="M108" s="341" t="s">
        <v>23</v>
      </c>
      <c r="N108" s="341"/>
      <c r="O108" s="1480" t="s">
        <v>8</v>
      </c>
      <c r="P108" s="341" t="s">
        <v>2627</v>
      </c>
      <c r="Q108" s="1432"/>
      <c r="R108" s="1480"/>
      <c r="S108" s="341"/>
      <c r="T108" s="1432"/>
      <c r="U108" s="1480"/>
      <c r="V108" s="341"/>
      <c r="W108" s="1432"/>
      <c r="X108" s="751"/>
      <c r="Y108" s="336"/>
      <c r="Z108" s="333"/>
      <c r="AA108" s="333"/>
      <c r="AB108" s="334"/>
      <c r="AC108" s="336"/>
      <c r="AD108" s="333"/>
      <c r="AE108" s="333"/>
      <c r="AF108" s="334"/>
    </row>
    <row r="109" spans="1:32" ht="18.75" customHeight="1">
      <c r="A109" s="327"/>
      <c r="B109" s="774"/>
      <c r="C109" s="791"/>
      <c r="D109" s="331"/>
      <c r="E109" s="320"/>
      <c r="F109" s="331"/>
      <c r="G109" s="742"/>
      <c r="H109" s="380" t="s">
        <v>2651</v>
      </c>
      <c r="I109" s="1434" t="s">
        <v>8</v>
      </c>
      <c r="J109" s="338" t="s">
        <v>22</v>
      </c>
      <c r="K109" s="744"/>
      <c r="L109" s="1439" t="s">
        <v>8</v>
      </c>
      <c r="M109" s="338" t="s">
        <v>26</v>
      </c>
      <c r="N109" s="783"/>
      <c r="O109" s="783"/>
      <c r="P109" s="783"/>
      <c r="Q109" s="783"/>
      <c r="R109" s="783"/>
      <c r="S109" s="783"/>
      <c r="T109" s="783"/>
      <c r="U109" s="783"/>
      <c r="V109" s="783"/>
      <c r="W109" s="783"/>
      <c r="X109" s="363"/>
      <c r="Y109" s="336"/>
      <c r="Z109" s="333"/>
      <c r="AA109" s="333"/>
      <c r="AB109" s="334"/>
      <c r="AC109" s="336"/>
      <c r="AD109" s="333"/>
      <c r="AE109" s="333"/>
      <c r="AF109" s="334"/>
    </row>
    <row r="110" spans="1:32" ht="18.75" customHeight="1">
      <c r="A110" s="327"/>
      <c r="B110" s="774"/>
      <c r="C110" s="791"/>
      <c r="D110" s="331"/>
      <c r="E110" s="320"/>
      <c r="F110" s="331"/>
      <c r="G110" s="742"/>
      <c r="H110" s="380" t="s">
        <v>173</v>
      </c>
      <c r="I110" s="1434" t="s">
        <v>8</v>
      </c>
      <c r="J110" s="338" t="s">
        <v>2623</v>
      </c>
      <c r="K110" s="338"/>
      <c r="L110" s="745" t="s">
        <v>8</v>
      </c>
      <c r="M110" s="338" t="s">
        <v>2652</v>
      </c>
      <c r="N110" s="338"/>
      <c r="O110" s="1438" t="s">
        <v>8</v>
      </c>
      <c r="P110" s="338" t="s">
        <v>2627</v>
      </c>
      <c r="Q110" s="783"/>
      <c r="R110" s="1438" t="s">
        <v>8</v>
      </c>
      <c r="S110" s="338" t="s">
        <v>25</v>
      </c>
      <c r="T110" s="783"/>
      <c r="U110" s="783"/>
      <c r="V110" s="783"/>
      <c r="W110" s="783"/>
      <c r="X110" s="363"/>
      <c r="Y110" s="336"/>
      <c r="Z110" s="333"/>
      <c r="AA110" s="333"/>
      <c r="AB110" s="334"/>
      <c r="AC110" s="336"/>
      <c r="AD110" s="333"/>
      <c r="AE110" s="333"/>
      <c r="AF110" s="334"/>
    </row>
    <row r="111" spans="1:32" ht="18.75" customHeight="1">
      <c r="A111" s="1435" t="s">
        <v>8</v>
      </c>
      <c r="B111" s="774">
        <v>73</v>
      </c>
      <c r="C111" s="791" t="s">
        <v>174</v>
      </c>
      <c r="D111" s="1435" t="s">
        <v>8</v>
      </c>
      <c r="E111" s="320" t="s">
        <v>175</v>
      </c>
      <c r="F111" s="331"/>
      <c r="G111" s="742"/>
      <c r="H111" s="380" t="s">
        <v>176</v>
      </c>
      <c r="I111" s="743" t="s">
        <v>8</v>
      </c>
      <c r="J111" s="338" t="s">
        <v>22</v>
      </c>
      <c r="K111" s="744"/>
      <c r="L111" s="745" t="s">
        <v>8</v>
      </c>
      <c r="M111" s="338" t="s">
        <v>2634</v>
      </c>
      <c r="N111" s="783"/>
      <c r="O111" s="783"/>
      <c r="P111" s="783"/>
      <c r="Q111" s="783"/>
      <c r="R111" s="783"/>
      <c r="S111" s="783"/>
      <c r="T111" s="783"/>
      <c r="U111" s="783"/>
      <c r="V111" s="783"/>
      <c r="W111" s="783"/>
      <c r="X111" s="363"/>
      <c r="Y111" s="336"/>
      <c r="Z111" s="333"/>
      <c r="AA111" s="333"/>
      <c r="AB111" s="334"/>
      <c r="AC111" s="336"/>
      <c r="AD111" s="333"/>
      <c r="AE111" s="333"/>
      <c r="AF111" s="334"/>
    </row>
    <row r="112" spans="1:32" ht="18.75" customHeight="1">
      <c r="A112" s="327"/>
      <c r="B112" s="774"/>
      <c r="C112" s="791"/>
      <c r="D112" s="1435" t="s">
        <v>8</v>
      </c>
      <c r="E112" s="320" t="s">
        <v>177</v>
      </c>
      <c r="F112" s="331"/>
      <c r="G112" s="742"/>
      <c r="H112" s="380" t="s">
        <v>178</v>
      </c>
      <c r="I112" s="743" t="s">
        <v>8</v>
      </c>
      <c r="J112" s="338" t="s">
        <v>2623</v>
      </c>
      <c r="K112" s="744"/>
      <c r="L112" s="745" t="s">
        <v>8</v>
      </c>
      <c r="M112" s="338" t="s">
        <v>26</v>
      </c>
      <c r="N112" s="783"/>
      <c r="O112" s="783"/>
      <c r="P112" s="783"/>
      <c r="Q112" s="783"/>
      <c r="R112" s="783"/>
      <c r="S112" s="783"/>
      <c r="T112" s="783"/>
      <c r="U112" s="783"/>
      <c r="V112" s="783"/>
      <c r="W112" s="783"/>
      <c r="X112" s="363"/>
      <c r="Y112" s="336"/>
      <c r="Z112" s="333"/>
      <c r="AA112" s="333"/>
      <c r="AB112" s="334"/>
      <c r="AC112" s="336"/>
      <c r="AD112" s="333"/>
      <c r="AE112" s="333"/>
      <c r="AF112" s="334"/>
    </row>
    <row r="113" spans="1:32" ht="18.75" customHeight="1">
      <c r="A113" s="327"/>
      <c r="B113" s="774"/>
      <c r="C113" s="791"/>
      <c r="D113" s="331"/>
      <c r="E113" s="320" t="s">
        <v>179</v>
      </c>
      <c r="F113" s="331"/>
      <c r="G113" s="742"/>
      <c r="H113" s="380" t="s">
        <v>147</v>
      </c>
      <c r="I113" s="743" t="s">
        <v>8</v>
      </c>
      <c r="J113" s="338" t="s">
        <v>2623</v>
      </c>
      <c r="K113" s="744"/>
      <c r="L113" s="745" t="s">
        <v>8</v>
      </c>
      <c r="M113" s="338" t="s">
        <v>2630</v>
      </c>
      <c r="N113" s="338"/>
      <c r="O113" s="1438" t="s">
        <v>8</v>
      </c>
      <c r="P113" s="340" t="s">
        <v>2631</v>
      </c>
      <c r="Q113" s="338"/>
      <c r="R113" s="338"/>
      <c r="S113" s="744"/>
      <c r="T113" s="338"/>
      <c r="U113" s="744"/>
      <c r="V113" s="744"/>
      <c r="W113" s="744"/>
      <c r="X113" s="1464"/>
      <c r="Y113" s="336"/>
      <c r="Z113" s="333"/>
      <c r="AA113" s="333"/>
      <c r="AB113" s="334"/>
      <c r="AC113" s="336"/>
      <c r="AD113" s="333"/>
      <c r="AE113" s="333"/>
      <c r="AF113" s="334"/>
    </row>
    <row r="114" spans="1:32" ht="18.75" customHeight="1">
      <c r="A114" s="327"/>
      <c r="B114" s="774"/>
      <c r="C114" s="791"/>
      <c r="D114" s="331"/>
      <c r="E114" s="320"/>
      <c r="F114" s="331"/>
      <c r="G114" s="742"/>
      <c r="H114" s="782" t="s">
        <v>69</v>
      </c>
      <c r="I114" s="743" t="s">
        <v>8</v>
      </c>
      <c r="J114" s="338" t="s">
        <v>22</v>
      </c>
      <c r="K114" s="744"/>
      <c r="L114" s="745" t="s">
        <v>8</v>
      </c>
      <c r="M114" s="338" t="s">
        <v>26</v>
      </c>
      <c r="N114" s="783"/>
      <c r="O114" s="783"/>
      <c r="P114" s="783"/>
      <c r="Q114" s="783"/>
      <c r="R114" s="783"/>
      <c r="S114" s="783"/>
      <c r="T114" s="783"/>
      <c r="U114" s="783"/>
      <c r="V114" s="783"/>
      <c r="W114" s="783"/>
      <c r="X114" s="363"/>
      <c r="Y114" s="336"/>
      <c r="Z114" s="333"/>
      <c r="AA114" s="333"/>
      <c r="AB114" s="334"/>
      <c r="AC114" s="336"/>
      <c r="AD114" s="333"/>
      <c r="AE114" s="333"/>
      <c r="AF114" s="334"/>
    </row>
    <row r="115" spans="1:32" ht="18.75" customHeight="1">
      <c r="A115" s="327"/>
      <c r="B115" s="774"/>
      <c r="C115" s="791"/>
      <c r="D115" s="331"/>
      <c r="E115" s="320"/>
      <c r="F115" s="331"/>
      <c r="G115" s="742"/>
      <c r="H115" s="421" t="s">
        <v>2653</v>
      </c>
      <c r="I115" s="743" t="s">
        <v>8</v>
      </c>
      <c r="J115" s="338" t="s">
        <v>22</v>
      </c>
      <c r="K115" s="338"/>
      <c r="L115" s="745" t="s">
        <v>8</v>
      </c>
      <c r="M115" s="338" t="s">
        <v>23</v>
      </c>
      <c r="N115" s="338"/>
      <c r="O115" s="745" t="s">
        <v>8</v>
      </c>
      <c r="P115" s="338" t="s">
        <v>24</v>
      </c>
      <c r="Q115" s="746"/>
      <c r="R115" s="746"/>
      <c r="S115" s="746"/>
      <c r="T115" s="746"/>
      <c r="U115" s="755"/>
      <c r="V115" s="755"/>
      <c r="W115" s="755"/>
      <c r="X115" s="756"/>
      <c r="Y115" s="336"/>
      <c r="Z115" s="333"/>
      <c r="AA115" s="333"/>
      <c r="AB115" s="334"/>
      <c r="AC115" s="336"/>
      <c r="AD115" s="333"/>
      <c r="AE115" s="333"/>
      <c r="AF115" s="334"/>
    </row>
    <row r="116" spans="1:32" ht="18.75" customHeight="1">
      <c r="A116" s="327"/>
      <c r="B116" s="774"/>
      <c r="C116" s="791"/>
      <c r="D116" s="331"/>
      <c r="E116" s="320"/>
      <c r="F116" s="331"/>
      <c r="G116" s="742"/>
      <c r="H116" s="380" t="s">
        <v>70</v>
      </c>
      <c r="I116" s="743" t="s">
        <v>8</v>
      </c>
      <c r="J116" s="338" t="s">
        <v>2623</v>
      </c>
      <c r="K116" s="338"/>
      <c r="L116" s="745" t="s">
        <v>8</v>
      </c>
      <c r="M116" s="338" t="s">
        <v>34</v>
      </c>
      <c r="N116" s="338"/>
      <c r="O116" s="745" t="s">
        <v>8</v>
      </c>
      <c r="P116" s="338" t="s">
        <v>35</v>
      </c>
      <c r="Q116" s="783"/>
      <c r="R116" s="745" t="s">
        <v>8</v>
      </c>
      <c r="S116" s="338" t="s">
        <v>2654</v>
      </c>
      <c r="T116" s="783"/>
      <c r="U116" s="783"/>
      <c r="V116" s="783"/>
      <c r="W116" s="783"/>
      <c r="X116" s="363"/>
      <c r="Y116" s="336"/>
      <c r="Z116" s="333"/>
      <c r="AA116" s="333"/>
      <c r="AB116" s="334"/>
      <c r="AC116" s="336"/>
      <c r="AD116" s="333"/>
      <c r="AE116" s="333"/>
      <c r="AF116" s="334"/>
    </row>
    <row r="117" spans="1:32" ht="18.75" customHeight="1">
      <c r="A117" s="327"/>
      <c r="B117" s="774"/>
      <c r="C117" s="329"/>
      <c r="D117" s="496"/>
      <c r="E117" s="320"/>
      <c r="F117" s="331"/>
      <c r="G117" s="332"/>
      <c r="H117" s="1661" t="s">
        <v>2582</v>
      </c>
      <c r="I117" s="1434" t="s">
        <v>8</v>
      </c>
      <c r="J117" s="340" t="s">
        <v>2623</v>
      </c>
      <c r="K117" s="340"/>
      <c r="L117" s="1467"/>
      <c r="M117" s="1468"/>
      <c r="N117" s="1468"/>
      <c r="O117" s="1467"/>
      <c r="P117" s="1468"/>
      <c r="Q117" s="1469"/>
      <c r="R117" s="1467"/>
      <c r="S117" s="1468"/>
      <c r="T117" s="1469"/>
      <c r="U117" s="1438" t="s">
        <v>8</v>
      </c>
      <c r="V117" s="340" t="s">
        <v>2584</v>
      </c>
      <c r="W117" s="755"/>
      <c r="X117" s="756"/>
      <c r="Y117" s="711"/>
      <c r="Z117" s="711"/>
      <c r="AA117" s="711"/>
      <c r="AB117" s="334"/>
      <c r="AC117" s="336"/>
      <c r="AD117" s="711"/>
      <c r="AE117" s="711"/>
      <c r="AF117" s="334"/>
    </row>
    <row r="118" spans="1:32" ht="18.75" customHeight="1">
      <c r="A118" s="327"/>
      <c r="B118" s="774"/>
      <c r="C118" s="329"/>
      <c r="D118" s="496"/>
      <c r="E118" s="320"/>
      <c r="F118" s="331"/>
      <c r="G118" s="332"/>
      <c r="H118" s="1661"/>
      <c r="I118" s="1435" t="s">
        <v>8</v>
      </c>
      <c r="J118" s="475" t="s">
        <v>2586</v>
      </c>
      <c r="K118" s="475"/>
      <c r="L118" s="1480"/>
      <c r="M118" s="1480" t="s">
        <v>8</v>
      </c>
      <c r="N118" s="475" t="s">
        <v>2587</v>
      </c>
      <c r="O118" s="1480"/>
      <c r="P118" s="1480"/>
      <c r="Q118" s="1480" t="s">
        <v>8</v>
      </c>
      <c r="R118" s="475" t="s">
        <v>2588</v>
      </c>
      <c r="S118" s="456"/>
      <c r="T118" s="475"/>
      <c r="U118" s="1480" t="s">
        <v>8</v>
      </c>
      <c r="V118" s="475" t="s">
        <v>2617</v>
      </c>
      <c r="W118" s="1481"/>
      <c r="X118" s="1470"/>
      <c r="Y118" s="711"/>
      <c r="Z118" s="711"/>
      <c r="AA118" s="711"/>
      <c r="AB118" s="334"/>
      <c r="AC118" s="336"/>
      <c r="AD118" s="711"/>
      <c r="AE118" s="711"/>
      <c r="AF118" s="334"/>
    </row>
    <row r="119" spans="1:32" ht="18.75" customHeight="1">
      <c r="A119" s="327"/>
      <c r="B119" s="774"/>
      <c r="C119" s="329"/>
      <c r="D119" s="496"/>
      <c r="E119" s="320"/>
      <c r="F119" s="331"/>
      <c r="G119" s="332"/>
      <c r="H119" s="1661"/>
      <c r="I119" s="1435" t="s">
        <v>8</v>
      </c>
      <c r="J119" s="475" t="s">
        <v>2655</v>
      </c>
      <c r="K119" s="475"/>
      <c r="L119" s="1480"/>
      <c r="M119" s="1480" t="s">
        <v>8</v>
      </c>
      <c r="N119" s="475" t="s">
        <v>2592</v>
      </c>
      <c r="O119" s="1480"/>
      <c r="P119" s="1480"/>
      <c r="Q119" s="1480" t="s">
        <v>8</v>
      </c>
      <c r="R119" s="475" t="s">
        <v>2618</v>
      </c>
      <c r="S119" s="456"/>
      <c r="T119" s="475"/>
      <c r="U119" s="1480" t="s">
        <v>8</v>
      </c>
      <c r="V119" s="475" t="s">
        <v>2596</v>
      </c>
      <c r="W119" s="1481"/>
      <c r="X119" s="1470"/>
      <c r="Y119" s="711"/>
      <c r="Z119" s="711"/>
      <c r="AA119" s="711"/>
      <c r="AB119" s="334"/>
      <c r="AC119" s="336"/>
      <c r="AD119" s="711"/>
      <c r="AE119" s="711"/>
      <c r="AF119" s="334"/>
    </row>
    <row r="120" spans="1:32" ht="18.75" customHeight="1">
      <c r="A120" s="327"/>
      <c r="B120" s="774"/>
      <c r="C120" s="329"/>
      <c r="D120" s="496"/>
      <c r="E120" s="320"/>
      <c r="F120" s="331"/>
      <c r="G120" s="332"/>
      <c r="H120" s="1661"/>
      <c r="I120" s="1435" t="s">
        <v>8</v>
      </c>
      <c r="J120" s="475" t="s">
        <v>2597</v>
      </c>
      <c r="K120" s="475"/>
      <c r="L120" s="1480"/>
      <c r="M120" s="1480" t="s">
        <v>8</v>
      </c>
      <c r="N120" s="475" t="s">
        <v>2598</v>
      </c>
      <c r="O120" s="1480"/>
      <c r="P120" s="1480"/>
      <c r="Q120" s="1480" t="s">
        <v>8</v>
      </c>
      <c r="R120" s="475" t="s">
        <v>2599</v>
      </c>
      <c r="S120" s="456"/>
      <c r="T120" s="475"/>
      <c r="U120" s="1480" t="s">
        <v>8</v>
      </c>
      <c r="V120" s="475" t="s">
        <v>2601</v>
      </c>
      <c r="W120" s="1481"/>
      <c r="X120" s="1470"/>
      <c r="Y120" s="711"/>
      <c r="Z120" s="711"/>
      <c r="AA120" s="711"/>
      <c r="AB120" s="334"/>
      <c r="AC120" s="336"/>
      <c r="AD120" s="711"/>
      <c r="AE120" s="711"/>
      <c r="AF120" s="334"/>
    </row>
    <row r="121" spans="1:32" ht="18.75" customHeight="1">
      <c r="A121" s="327"/>
      <c r="B121" s="774"/>
      <c r="C121" s="329"/>
      <c r="D121" s="496"/>
      <c r="E121" s="320"/>
      <c r="F121" s="331"/>
      <c r="G121" s="332"/>
      <c r="H121" s="1661"/>
      <c r="I121" s="1435" t="s">
        <v>8</v>
      </c>
      <c r="J121" s="475" t="s">
        <v>2619</v>
      </c>
      <c r="K121" s="475"/>
      <c r="L121" s="1480"/>
      <c r="M121" s="1480" t="s">
        <v>8</v>
      </c>
      <c r="N121" s="475" t="s">
        <v>2656</v>
      </c>
      <c r="O121" s="1480"/>
      <c r="P121" s="1480"/>
      <c r="Q121" s="1480" t="s">
        <v>8</v>
      </c>
      <c r="R121" s="475" t="s">
        <v>2606</v>
      </c>
      <c r="S121" s="456"/>
      <c r="T121" s="475"/>
      <c r="U121" s="1480" t="s">
        <v>8</v>
      </c>
      <c r="V121" s="475" t="s">
        <v>2608</v>
      </c>
      <c r="W121" s="1481"/>
      <c r="X121" s="1470"/>
      <c r="Y121" s="711"/>
      <c r="Z121" s="711"/>
      <c r="AA121" s="711"/>
      <c r="AB121" s="334"/>
      <c r="AC121" s="336"/>
      <c r="AD121" s="711"/>
      <c r="AE121" s="711"/>
      <c r="AF121" s="334"/>
    </row>
    <row r="122" spans="1:32" ht="18.75" customHeight="1">
      <c r="A122" s="346"/>
      <c r="B122" s="1446"/>
      <c r="C122" s="348"/>
      <c r="D122" s="491"/>
      <c r="E122" s="350"/>
      <c r="F122" s="351"/>
      <c r="G122" s="352"/>
      <c r="H122" s="1708"/>
      <c r="I122" s="1459" t="s">
        <v>8</v>
      </c>
      <c r="J122" s="436" t="s">
        <v>2620</v>
      </c>
      <c r="K122" s="436"/>
      <c r="L122" s="1460"/>
      <c r="M122" s="1460"/>
      <c r="N122" s="436"/>
      <c r="O122" s="1460"/>
      <c r="P122" s="1460"/>
      <c r="Q122" s="1460"/>
      <c r="R122" s="436"/>
      <c r="S122" s="1450"/>
      <c r="T122" s="436"/>
      <c r="U122" s="1460"/>
      <c r="V122" s="436"/>
      <c r="W122" s="1483"/>
      <c r="X122" s="1458"/>
      <c r="Y122" s="356"/>
      <c r="Z122" s="356"/>
      <c r="AA122" s="356"/>
      <c r="AB122" s="357"/>
      <c r="AC122" s="355"/>
      <c r="AD122" s="356"/>
      <c r="AE122" s="356"/>
      <c r="AF122" s="357"/>
    </row>
    <row r="123" spans="1:32" ht="18.75" customHeight="1">
      <c r="A123" s="323"/>
      <c r="B123" s="369"/>
      <c r="C123" s="1447"/>
      <c r="D123" s="1449"/>
      <c r="E123" s="1449"/>
      <c r="F123" s="324"/>
      <c r="G123" s="738"/>
      <c r="H123" s="464" t="s">
        <v>50</v>
      </c>
      <c r="I123" s="739" t="s">
        <v>8</v>
      </c>
      <c r="J123" s="1486" t="s">
        <v>22</v>
      </c>
      <c r="K123" s="360"/>
      <c r="L123" s="372"/>
      <c r="M123" s="740" t="s">
        <v>8</v>
      </c>
      <c r="N123" s="360" t="s">
        <v>51</v>
      </c>
      <c r="O123" s="360"/>
      <c r="P123" s="372"/>
      <c r="Q123" s="740" t="s">
        <v>8</v>
      </c>
      <c r="R123" s="373" t="s">
        <v>52</v>
      </c>
      <c r="S123" s="373"/>
      <c r="T123" s="373"/>
      <c r="U123" s="373"/>
      <c r="V123" s="373"/>
      <c r="W123" s="373"/>
      <c r="X123" s="374"/>
      <c r="Y123" s="741" t="s">
        <v>8</v>
      </c>
      <c r="Z123" s="316" t="s">
        <v>17</v>
      </c>
      <c r="AA123" s="316"/>
      <c r="AB123" s="326"/>
      <c r="AC123" s="741" t="s">
        <v>8</v>
      </c>
      <c r="AD123" s="316" t="s">
        <v>17</v>
      </c>
      <c r="AE123" s="316"/>
      <c r="AF123" s="326"/>
    </row>
    <row r="124" spans="1:32" ht="19.5" customHeight="1">
      <c r="A124" s="327"/>
      <c r="B124" s="774"/>
      <c r="C124" s="791"/>
      <c r="D124" s="1435"/>
      <c r="E124" s="320"/>
      <c r="F124" s="331"/>
      <c r="G124" s="332"/>
      <c r="H124" s="477" t="s">
        <v>2657</v>
      </c>
      <c r="I124" s="1436" t="s">
        <v>8</v>
      </c>
      <c r="J124" s="341" t="s">
        <v>2611</v>
      </c>
      <c r="K124" s="1461"/>
      <c r="L124" s="381"/>
      <c r="M124" s="1440" t="s">
        <v>8</v>
      </c>
      <c r="N124" s="341" t="s">
        <v>2643</v>
      </c>
      <c r="O124" s="1440"/>
      <c r="P124" s="341"/>
      <c r="Q124" s="750"/>
      <c r="R124" s="750"/>
      <c r="S124" s="750"/>
      <c r="T124" s="750"/>
      <c r="U124" s="750"/>
      <c r="V124" s="750"/>
      <c r="W124" s="750"/>
      <c r="X124" s="751"/>
      <c r="Y124" s="1435" t="s">
        <v>8</v>
      </c>
      <c r="Z124" s="475" t="s">
        <v>18</v>
      </c>
      <c r="AA124" s="475"/>
      <c r="AB124" s="334"/>
      <c r="AC124" s="1435" t="s">
        <v>8</v>
      </c>
      <c r="AD124" s="475" t="s">
        <v>18</v>
      </c>
      <c r="AE124" s="711"/>
      <c r="AF124" s="334"/>
    </row>
    <row r="125" spans="1:32" ht="19.5" customHeight="1">
      <c r="A125" s="327"/>
      <c r="B125" s="774"/>
      <c r="C125" s="791"/>
      <c r="D125" s="1435"/>
      <c r="E125" s="320"/>
      <c r="F125" s="331"/>
      <c r="G125" s="332"/>
      <c r="H125" s="471" t="s">
        <v>2658</v>
      </c>
      <c r="I125" s="1436" t="s">
        <v>8</v>
      </c>
      <c r="J125" s="341" t="s">
        <v>20</v>
      </c>
      <c r="K125" s="1461"/>
      <c r="L125" s="381"/>
      <c r="M125" s="1440" t="s">
        <v>8</v>
      </c>
      <c r="N125" s="341" t="s">
        <v>2643</v>
      </c>
      <c r="O125" s="1440"/>
      <c r="P125" s="341"/>
      <c r="Q125" s="750"/>
      <c r="R125" s="750"/>
      <c r="S125" s="750"/>
      <c r="T125" s="750"/>
      <c r="U125" s="750"/>
      <c r="V125" s="750"/>
      <c r="W125" s="750"/>
      <c r="X125" s="751"/>
      <c r="Y125" s="1435"/>
      <c r="Z125" s="475"/>
      <c r="AA125" s="475"/>
      <c r="AB125" s="334"/>
      <c r="AC125" s="1435"/>
      <c r="AD125" s="475"/>
      <c r="AE125" s="711"/>
      <c r="AF125" s="334"/>
    </row>
    <row r="126" spans="1:32" ht="18.75" customHeight="1">
      <c r="A126" s="496"/>
      <c r="B126" s="497"/>
      <c r="C126" s="775"/>
      <c r="D126" s="1437"/>
      <c r="E126" s="1437"/>
      <c r="F126" s="331"/>
      <c r="G126" s="742"/>
      <c r="H126" s="1661" t="s">
        <v>131</v>
      </c>
      <c r="I126" s="1663" t="s">
        <v>8</v>
      </c>
      <c r="J126" s="1665" t="s">
        <v>2650</v>
      </c>
      <c r="K126" s="1665"/>
      <c r="L126" s="1665"/>
      <c r="M126" s="1663" t="s">
        <v>8</v>
      </c>
      <c r="N126" s="1665" t="s">
        <v>28</v>
      </c>
      <c r="O126" s="1665"/>
      <c r="P126" s="1665"/>
      <c r="Q126" s="748"/>
      <c r="R126" s="748"/>
      <c r="S126" s="748"/>
      <c r="T126" s="748"/>
      <c r="U126" s="748"/>
      <c r="V126" s="748"/>
      <c r="W126" s="748"/>
      <c r="X126" s="749"/>
      <c r="Y126" s="336"/>
      <c r="Z126" s="333"/>
      <c r="AA126" s="333"/>
      <c r="AB126" s="334"/>
      <c r="AC126" s="336"/>
      <c r="AD126" s="333"/>
      <c r="AE126" s="333"/>
      <c r="AF126" s="334"/>
    </row>
    <row r="127" spans="1:32" ht="18.75" customHeight="1">
      <c r="A127" s="1435" t="s">
        <v>8</v>
      </c>
      <c r="B127" s="774">
        <v>68</v>
      </c>
      <c r="C127" s="791" t="s">
        <v>180</v>
      </c>
      <c r="D127" s="1439" t="s">
        <v>8</v>
      </c>
      <c r="E127" s="320" t="s">
        <v>175</v>
      </c>
      <c r="F127" s="331"/>
      <c r="G127" s="742"/>
      <c r="H127" s="1661"/>
      <c r="I127" s="1663"/>
      <c r="J127" s="1665"/>
      <c r="K127" s="1665"/>
      <c r="L127" s="1665"/>
      <c r="M127" s="1663"/>
      <c r="N127" s="1665"/>
      <c r="O127" s="1665"/>
      <c r="P127" s="1665"/>
      <c r="Q127" s="750"/>
      <c r="R127" s="750"/>
      <c r="S127" s="750"/>
      <c r="T127" s="750"/>
      <c r="U127" s="750"/>
      <c r="V127" s="750"/>
      <c r="W127" s="750"/>
      <c r="X127" s="751"/>
      <c r="Y127" s="336"/>
      <c r="Z127" s="333"/>
      <c r="AA127" s="333"/>
      <c r="AB127" s="334"/>
      <c r="AC127" s="336"/>
      <c r="AD127" s="333"/>
      <c r="AE127" s="333"/>
      <c r="AF127" s="334"/>
    </row>
    <row r="128" spans="1:32" ht="18.75" customHeight="1">
      <c r="A128" s="327"/>
      <c r="B128" s="774"/>
      <c r="C128" s="791" t="s">
        <v>191</v>
      </c>
      <c r="D128" s="1435" t="s">
        <v>8</v>
      </c>
      <c r="E128" s="320" t="s">
        <v>177</v>
      </c>
      <c r="F128" s="331"/>
      <c r="G128" s="742"/>
      <c r="H128" s="421" t="s">
        <v>86</v>
      </c>
      <c r="I128" s="743" t="s">
        <v>8</v>
      </c>
      <c r="J128" s="338" t="s">
        <v>22</v>
      </c>
      <c r="K128" s="338"/>
      <c r="L128" s="745" t="s">
        <v>8</v>
      </c>
      <c r="M128" s="338" t="s">
        <v>2652</v>
      </c>
      <c r="N128" s="338"/>
      <c r="O128" s="745" t="s">
        <v>8</v>
      </c>
      <c r="P128" s="338" t="s">
        <v>2627</v>
      </c>
      <c r="Q128" s="746"/>
      <c r="R128" s="746"/>
      <c r="S128" s="746"/>
      <c r="T128" s="746"/>
      <c r="U128" s="755"/>
      <c r="V128" s="755"/>
      <c r="W128" s="755"/>
      <c r="X128" s="756"/>
      <c r="Y128" s="336"/>
      <c r="Z128" s="333"/>
      <c r="AA128" s="333"/>
      <c r="AB128" s="334"/>
      <c r="AC128" s="336"/>
      <c r="AD128" s="333"/>
      <c r="AE128" s="333"/>
      <c r="AF128" s="334"/>
    </row>
    <row r="129" spans="1:32" ht="18.75" customHeight="1">
      <c r="A129" s="327"/>
      <c r="B129" s="774"/>
      <c r="C129" s="329"/>
      <c r="D129" s="331"/>
      <c r="E129" s="320" t="s">
        <v>179</v>
      </c>
      <c r="F129" s="331"/>
      <c r="G129" s="742"/>
      <c r="H129" s="380" t="s">
        <v>70</v>
      </c>
      <c r="I129" s="743" t="s">
        <v>8</v>
      </c>
      <c r="J129" s="338" t="s">
        <v>2623</v>
      </c>
      <c r="K129" s="338"/>
      <c r="L129" s="745" t="s">
        <v>8</v>
      </c>
      <c r="M129" s="338" t="s">
        <v>34</v>
      </c>
      <c r="N129" s="338"/>
      <c r="O129" s="745" t="s">
        <v>8</v>
      </c>
      <c r="P129" s="338" t="s">
        <v>2659</v>
      </c>
      <c r="Q129" s="783"/>
      <c r="R129" s="745" t="s">
        <v>8</v>
      </c>
      <c r="S129" s="338" t="s">
        <v>2660</v>
      </c>
      <c r="T129" s="783"/>
      <c r="U129" s="783"/>
      <c r="V129" s="783"/>
      <c r="W129" s="783"/>
      <c r="X129" s="363"/>
      <c r="Y129" s="336"/>
      <c r="Z129" s="333"/>
      <c r="AA129" s="333"/>
      <c r="AB129" s="334"/>
      <c r="AC129" s="336"/>
      <c r="AD129" s="333"/>
      <c r="AE129" s="333"/>
      <c r="AF129" s="334"/>
    </row>
    <row r="130" spans="1:32" ht="18.75" customHeight="1">
      <c r="A130" s="496"/>
      <c r="B130" s="497"/>
      <c r="C130" s="775"/>
      <c r="D130" s="1437"/>
      <c r="E130" s="1437"/>
      <c r="F130" s="331"/>
      <c r="G130" s="332"/>
      <c r="H130" s="1661" t="s">
        <v>2582</v>
      </c>
      <c r="I130" s="1434" t="s">
        <v>8</v>
      </c>
      <c r="J130" s="340" t="s">
        <v>22</v>
      </c>
      <c r="K130" s="340"/>
      <c r="L130" s="1467"/>
      <c r="M130" s="1468"/>
      <c r="N130" s="1468"/>
      <c r="O130" s="1467"/>
      <c r="P130" s="1468"/>
      <c r="Q130" s="1469"/>
      <c r="R130" s="1467"/>
      <c r="S130" s="1468"/>
      <c r="T130" s="1469"/>
      <c r="U130" s="1438" t="s">
        <v>8</v>
      </c>
      <c r="V130" s="340" t="s">
        <v>2584</v>
      </c>
      <c r="W130" s="755"/>
      <c r="X130" s="756"/>
      <c r="Y130" s="333"/>
      <c r="Z130" s="333"/>
      <c r="AA130" s="333"/>
      <c r="AB130" s="334"/>
      <c r="AC130" s="336"/>
      <c r="AD130" s="333"/>
      <c r="AE130" s="333"/>
      <c r="AF130" s="334"/>
    </row>
    <row r="131" spans="1:32" ht="18.75" customHeight="1">
      <c r="A131" s="496"/>
      <c r="B131" s="497"/>
      <c r="C131" s="775"/>
      <c r="D131" s="1437"/>
      <c r="E131" s="1437"/>
      <c r="F131" s="331"/>
      <c r="G131" s="332"/>
      <c r="H131" s="1661"/>
      <c r="I131" s="1435" t="s">
        <v>8</v>
      </c>
      <c r="J131" s="319" t="s">
        <v>2586</v>
      </c>
      <c r="K131" s="319"/>
      <c r="L131" s="1439"/>
      <c r="M131" s="1439" t="s">
        <v>8</v>
      </c>
      <c r="N131" s="319" t="s">
        <v>2639</v>
      </c>
      <c r="O131" s="1439"/>
      <c r="P131" s="1439"/>
      <c r="Q131" s="1439" t="s">
        <v>8</v>
      </c>
      <c r="R131" s="319" t="s">
        <v>2616</v>
      </c>
      <c r="S131" s="1437"/>
      <c r="T131" s="319"/>
      <c r="U131" s="1439" t="s">
        <v>8</v>
      </c>
      <c r="V131" s="319" t="s">
        <v>2589</v>
      </c>
      <c r="W131" s="760"/>
      <c r="X131" s="1470"/>
      <c r="Y131" s="333"/>
      <c r="Z131" s="333"/>
      <c r="AA131" s="333"/>
      <c r="AB131" s="334"/>
      <c r="AC131" s="336"/>
      <c r="AD131" s="333"/>
      <c r="AE131" s="333"/>
      <c r="AF131" s="334"/>
    </row>
    <row r="132" spans="1:32" ht="18.75" customHeight="1">
      <c r="A132" s="496"/>
      <c r="B132" s="497"/>
      <c r="C132" s="775"/>
      <c r="D132" s="1437"/>
      <c r="E132" s="1437"/>
      <c r="F132" s="331"/>
      <c r="G132" s="332"/>
      <c r="H132" s="1661"/>
      <c r="I132" s="1435" t="s">
        <v>8</v>
      </c>
      <c r="J132" s="319" t="s">
        <v>2590</v>
      </c>
      <c r="K132" s="319"/>
      <c r="L132" s="1439"/>
      <c r="M132" s="1439" t="s">
        <v>8</v>
      </c>
      <c r="N132" s="319" t="s">
        <v>2593</v>
      </c>
      <c r="O132" s="1439"/>
      <c r="P132" s="1439"/>
      <c r="Q132" s="1439" t="s">
        <v>8</v>
      </c>
      <c r="R132" s="319" t="s">
        <v>2594</v>
      </c>
      <c r="S132" s="1437"/>
      <c r="T132" s="319"/>
      <c r="U132" s="1439" t="s">
        <v>8</v>
      </c>
      <c r="V132" s="319" t="s">
        <v>2596</v>
      </c>
      <c r="W132" s="760"/>
      <c r="X132" s="1470"/>
      <c r="Y132" s="333"/>
      <c r="Z132" s="333"/>
      <c r="AA132" s="333"/>
      <c r="AB132" s="334"/>
      <c r="AC132" s="336"/>
      <c r="AD132" s="333"/>
      <c r="AE132" s="333"/>
      <c r="AF132" s="334"/>
    </row>
    <row r="133" spans="1:32" ht="18.75" customHeight="1">
      <c r="A133" s="327"/>
      <c r="B133" s="774"/>
      <c r="C133" s="329"/>
      <c r="D133" s="1437"/>
      <c r="E133" s="320"/>
      <c r="F133" s="331"/>
      <c r="G133" s="332"/>
      <c r="H133" s="1661"/>
      <c r="I133" s="1435" t="s">
        <v>8</v>
      </c>
      <c r="J133" s="319" t="s">
        <v>2597</v>
      </c>
      <c r="K133" s="319"/>
      <c r="L133" s="1439"/>
      <c r="M133" s="1439" t="s">
        <v>8</v>
      </c>
      <c r="N133" s="319" t="s">
        <v>2598</v>
      </c>
      <c r="O133" s="1439"/>
      <c r="P133" s="1439"/>
      <c r="Q133" s="1439" t="s">
        <v>8</v>
      </c>
      <c r="R133" s="319" t="s">
        <v>2599</v>
      </c>
      <c r="S133" s="1437"/>
      <c r="T133" s="319"/>
      <c r="U133" s="1439" t="s">
        <v>8</v>
      </c>
      <c r="V133" s="319" t="s">
        <v>2601</v>
      </c>
      <c r="W133" s="760"/>
      <c r="X133" s="1470"/>
      <c r="Y133" s="333"/>
      <c r="Z133" s="333"/>
      <c r="AA133" s="333"/>
      <c r="AB133" s="334"/>
      <c r="AC133" s="336"/>
      <c r="AD133" s="333"/>
      <c r="AE133" s="333"/>
      <c r="AF133" s="334"/>
    </row>
    <row r="134" spans="1:32" ht="18.75" customHeight="1">
      <c r="A134" s="327"/>
      <c r="B134" s="774"/>
      <c r="C134" s="329"/>
      <c r="D134" s="496"/>
      <c r="E134" s="320"/>
      <c r="F134" s="331"/>
      <c r="G134" s="332"/>
      <c r="H134" s="1661"/>
      <c r="I134" s="1435" t="s">
        <v>8</v>
      </c>
      <c r="J134" s="319" t="s">
        <v>2619</v>
      </c>
      <c r="K134" s="319"/>
      <c r="L134" s="1439"/>
      <c r="M134" s="1439" t="s">
        <v>8</v>
      </c>
      <c r="N134" s="319" t="s">
        <v>2604</v>
      </c>
      <c r="O134" s="1439"/>
      <c r="P134" s="1439"/>
      <c r="Q134" s="1439" t="s">
        <v>8</v>
      </c>
      <c r="R134" s="319" t="s">
        <v>2649</v>
      </c>
      <c r="S134" s="1437"/>
      <c r="T134" s="319"/>
      <c r="U134" s="1439" t="s">
        <v>8</v>
      </c>
      <c r="V134" s="319" t="s">
        <v>2642</v>
      </c>
      <c r="W134" s="760"/>
      <c r="X134" s="1470"/>
      <c r="Y134" s="333"/>
      <c r="Z134" s="333"/>
      <c r="AA134" s="333"/>
      <c r="AB134" s="334"/>
      <c r="AC134" s="336"/>
      <c r="AD134" s="333"/>
      <c r="AE134" s="333"/>
      <c r="AF134" s="334"/>
    </row>
    <row r="135" spans="1:32" ht="18.75" customHeight="1">
      <c r="A135" s="346"/>
      <c r="B135" s="1446"/>
      <c r="C135" s="348"/>
      <c r="D135" s="491"/>
      <c r="E135" s="350"/>
      <c r="F135" s="351"/>
      <c r="G135" s="352"/>
      <c r="H135" s="1708"/>
      <c r="I135" s="1459" t="s">
        <v>8</v>
      </c>
      <c r="J135" s="436" t="s">
        <v>2620</v>
      </c>
      <c r="K135" s="436"/>
      <c r="L135" s="1460"/>
      <c r="M135" s="1460"/>
      <c r="N135" s="436"/>
      <c r="O135" s="1460"/>
      <c r="P135" s="1460"/>
      <c r="Q135" s="1460"/>
      <c r="R135" s="436"/>
      <c r="S135" s="1450"/>
      <c r="T135" s="436"/>
      <c r="U135" s="1460"/>
      <c r="V135" s="436"/>
      <c r="W135" s="1483"/>
      <c r="X135" s="1458"/>
      <c r="Y135" s="356"/>
      <c r="Z135" s="356"/>
      <c r="AA135" s="356"/>
      <c r="AB135" s="357"/>
      <c r="AC135" s="355"/>
      <c r="AD135" s="356"/>
      <c r="AE135" s="356"/>
      <c r="AF135" s="357"/>
    </row>
    <row r="136" spans="1:32" ht="18.75" customHeight="1">
      <c r="A136" s="321"/>
      <c r="B136" s="1444"/>
      <c r="C136" s="790"/>
      <c r="D136" s="324"/>
      <c r="E136" s="318"/>
      <c r="F136" s="382"/>
      <c r="G136" s="738"/>
      <c r="H136" s="464" t="s">
        <v>87</v>
      </c>
      <c r="I136" s="739" t="s">
        <v>8</v>
      </c>
      <c r="J136" s="360" t="s">
        <v>76</v>
      </c>
      <c r="K136" s="1471"/>
      <c r="L136" s="372"/>
      <c r="M136" s="740" t="s">
        <v>8</v>
      </c>
      <c r="N136" s="360" t="s">
        <v>77</v>
      </c>
      <c r="O136" s="1472"/>
      <c r="P136" s="1472"/>
      <c r="Q136" s="1472"/>
      <c r="R136" s="1472"/>
      <c r="S136" s="1472"/>
      <c r="T136" s="1472"/>
      <c r="U136" s="1472"/>
      <c r="V136" s="1472"/>
      <c r="W136" s="1472"/>
      <c r="X136" s="1473"/>
      <c r="Y136" s="741" t="s">
        <v>8</v>
      </c>
      <c r="Z136" s="316" t="s">
        <v>17</v>
      </c>
      <c r="AA136" s="316"/>
      <c r="AB136" s="326"/>
      <c r="AC136" s="741" t="s">
        <v>8</v>
      </c>
      <c r="AD136" s="316" t="s">
        <v>17</v>
      </c>
      <c r="AE136" s="316"/>
      <c r="AF136" s="326"/>
    </row>
    <row r="137" spans="1:32" ht="18.75" customHeight="1">
      <c r="A137" s="327"/>
      <c r="B137" s="774"/>
      <c r="C137" s="791"/>
      <c r="D137" s="331"/>
      <c r="E137" s="320"/>
      <c r="F137" s="383"/>
      <c r="G137" s="742"/>
      <c r="H137" s="380" t="s">
        <v>50</v>
      </c>
      <c r="I137" s="743" t="s">
        <v>8</v>
      </c>
      <c r="J137" s="338" t="s">
        <v>2623</v>
      </c>
      <c r="K137" s="338"/>
      <c r="L137" s="361"/>
      <c r="M137" s="745" t="s">
        <v>8</v>
      </c>
      <c r="N137" s="338" t="s">
        <v>182</v>
      </c>
      <c r="O137" s="338"/>
      <c r="P137" s="361"/>
      <c r="Q137" s="744"/>
      <c r="R137" s="744"/>
      <c r="S137" s="744"/>
      <c r="T137" s="744"/>
      <c r="U137" s="744"/>
      <c r="V137" s="744"/>
      <c r="W137" s="744"/>
      <c r="X137" s="1464"/>
      <c r="Y137" s="1435" t="s">
        <v>8</v>
      </c>
      <c r="Z137" s="319" t="s">
        <v>18</v>
      </c>
      <c r="AA137" s="333"/>
      <c r="AB137" s="334"/>
      <c r="AC137" s="1435" t="s">
        <v>8</v>
      </c>
      <c r="AD137" s="319" t="s">
        <v>18</v>
      </c>
      <c r="AE137" s="333"/>
      <c r="AF137" s="334"/>
    </row>
    <row r="138" spans="1:32" ht="18.75" customHeight="1">
      <c r="A138" s="327"/>
      <c r="B138" s="774"/>
      <c r="C138" s="791"/>
      <c r="D138" s="331"/>
      <c r="E138" s="320"/>
      <c r="F138" s="383"/>
      <c r="G138" s="742"/>
      <c r="H138" s="359" t="s">
        <v>92</v>
      </c>
      <c r="I138" s="743" t="s">
        <v>8</v>
      </c>
      <c r="J138" s="338" t="s">
        <v>2611</v>
      </c>
      <c r="K138" s="744"/>
      <c r="L138" s="361"/>
      <c r="M138" s="745" t="s">
        <v>8</v>
      </c>
      <c r="N138" s="338" t="s">
        <v>93</v>
      </c>
      <c r="O138" s="746"/>
      <c r="P138" s="746"/>
      <c r="Q138" s="744"/>
      <c r="R138" s="744"/>
      <c r="S138" s="744"/>
      <c r="T138" s="744"/>
      <c r="U138" s="744"/>
      <c r="V138" s="744"/>
      <c r="W138" s="744"/>
      <c r="X138" s="1464"/>
      <c r="Y138" s="336"/>
      <c r="Z138" s="333"/>
      <c r="AA138" s="333"/>
      <c r="AB138" s="334"/>
      <c r="AC138" s="336"/>
      <c r="AD138" s="333"/>
      <c r="AE138" s="333"/>
      <c r="AF138" s="334"/>
    </row>
    <row r="139" spans="1:32" ht="19.5" customHeight="1">
      <c r="A139" s="327"/>
      <c r="B139" s="774"/>
      <c r="C139" s="329"/>
      <c r="D139" s="496"/>
      <c r="E139" s="320"/>
      <c r="F139" s="331"/>
      <c r="G139" s="332"/>
      <c r="H139" s="344" t="s">
        <v>2657</v>
      </c>
      <c r="I139" s="743" t="s">
        <v>8</v>
      </c>
      <c r="J139" s="338" t="s">
        <v>2611</v>
      </c>
      <c r="K139" s="744"/>
      <c r="L139" s="361"/>
      <c r="M139" s="745" t="s">
        <v>8</v>
      </c>
      <c r="N139" s="338" t="s">
        <v>21</v>
      </c>
      <c r="O139" s="745"/>
      <c r="P139" s="338"/>
      <c r="Q139" s="746"/>
      <c r="R139" s="746"/>
      <c r="S139" s="746"/>
      <c r="T139" s="746"/>
      <c r="U139" s="746"/>
      <c r="V139" s="746"/>
      <c r="W139" s="746"/>
      <c r="X139" s="747"/>
      <c r="Y139" s="333"/>
      <c r="Z139" s="333"/>
      <c r="AA139" s="333"/>
      <c r="AB139" s="334"/>
      <c r="AC139" s="336"/>
      <c r="AD139" s="333"/>
      <c r="AE139" s="333"/>
      <c r="AF139" s="334"/>
    </row>
    <row r="140" spans="1:32" ht="19.5" customHeight="1">
      <c r="A140" s="327"/>
      <c r="B140" s="774"/>
      <c r="C140" s="329"/>
      <c r="D140" s="496"/>
      <c r="E140" s="320"/>
      <c r="F140" s="331"/>
      <c r="G140" s="332"/>
      <c r="H140" s="344" t="s">
        <v>2621</v>
      </c>
      <c r="I140" s="743" t="s">
        <v>8</v>
      </c>
      <c r="J140" s="338" t="s">
        <v>2611</v>
      </c>
      <c r="K140" s="744"/>
      <c r="L140" s="361"/>
      <c r="M140" s="745" t="s">
        <v>8</v>
      </c>
      <c r="N140" s="338" t="s">
        <v>21</v>
      </c>
      <c r="O140" s="745"/>
      <c r="P140" s="338"/>
      <c r="Q140" s="746"/>
      <c r="R140" s="746"/>
      <c r="S140" s="746"/>
      <c r="T140" s="746"/>
      <c r="U140" s="746"/>
      <c r="V140" s="746"/>
      <c r="W140" s="746"/>
      <c r="X140" s="747"/>
      <c r="Y140" s="333"/>
      <c r="Z140" s="333"/>
      <c r="AA140" s="333"/>
      <c r="AB140" s="334"/>
      <c r="AC140" s="336"/>
      <c r="AD140" s="333"/>
      <c r="AE140" s="333"/>
      <c r="AF140" s="334"/>
    </row>
    <row r="141" spans="1:32" ht="18.75" customHeight="1">
      <c r="A141" s="327"/>
      <c r="B141" s="774"/>
      <c r="C141" s="791"/>
      <c r="D141" s="331"/>
      <c r="E141" s="320"/>
      <c r="F141" s="383"/>
      <c r="G141" s="742"/>
      <c r="H141" s="1678" t="s">
        <v>183</v>
      </c>
      <c r="I141" s="1663" t="s">
        <v>8</v>
      </c>
      <c r="J141" s="1665" t="s">
        <v>22</v>
      </c>
      <c r="K141" s="1665"/>
      <c r="L141" s="1663" t="s">
        <v>8</v>
      </c>
      <c r="M141" s="1665" t="s">
        <v>26</v>
      </c>
      <c r="N141" s="1665"/>
      <c r="O141" s="340"/>
      <c r="P141" s="340"/>
      <c r="Q141" s="340"/>
      <c r="R141" s="340"/>
      <c r="S141" s="340"/>
      <c r="T141" s="340"/>
      <c r="U141" s="340"/>
      <c r="V141" s="340"/>
      <c r="W141" s="340"/>
      <c r="X141" s="343"/>
      <c r="Y141" s="336"/>
      <c r="Z141" s="333"/>
      <c r="AA141" s="333"/>
      <c r="AB141" s="334"/>
      <c r="AC141" s="336"/>
      <c r="AD141" s="333"/>
      <c r="AE141" s="333"/>
      <c r="AF141" s="334"/>
    </row>
    <row r="142" spans="1:32" ht="18.75" customHeight="1">
      <c r="A142" s="327"/>
      <c r="B142" s="774"/>
      <c r="C142" s="791"/>
      <c r="D142" s="331"/>
      <c r="E142" s="320"/>
      <c r="F142" s="383"/>
      <c r="G142" s="742"/>
      <c r="H142" s="1678"/>
      <c r="I142" s="1663"/>
      <c r="J142" s="1665"/>
      <c r="K142" s="1665"/>
      <c r="L142" s="1663"/>
      <c r="M142" s="1665"/>
      <c r="N142" s="1665"/>
      <c r="O142" s="341"/>
      <c r="P142" s="341"/>
      <c r="Q142" s="341"/>
      <c r="R142" s="341"/>
      <c r="S142" s="341"/>
      <c r="T142" s="341"/>
      <c r="U142" s="341"/>
      <c r="V142" s="341"/>
      <c r="W142" s="341"/>
      <c r="X142" s="342"/>
      <c r="Y142" s="336"/>
      <c r="Z142" s="333"/>
      <c r="AA142" s="333"/>
      <c r="AB142" s="334"/>
      <c r="AC142" s="336"/>
      <c r="AD142" s="333"/>
      <c r="AE142" s="333"/>
      <c r="AF142" s="334"/>
    </row>
    <row r="143" spans="1:32" ht="18.75" customHeight="1">
      <c r="A143" s="327"/>
      <c r="B143" s="774"/>
      <c r="C143" s="791"/>
      <c r="D143" s="331"/>
      <c r="E143" s="320"/>
      <c r="F143" s="383"/>
      <c r="G143" s="742"/>
      <c r="H143" s="380" t="s">
        <v>184</v>
      </c>
      <c r="I143" s="1434" t="s">
        <v>8</v>
      </c>
      <c r="J143" s="338" t="s">
        <v>2623</v>
      </c>
      <c r="K143" s="338"/>
      <c r="L143" s="745" t="s">
        <v>8</v>
      </c>
      <c r="M143" s="338" t="s">
        <v>2652</v>
      </c>
      <c r="N143" s="338"/>
      <c r="O143" s="1438" t="s">
        <v>8</v>
      </c>
      <c r="P143" s="338" t="s">
        <v>2627</v>
      </c>
      <c r="Q143" s="783"/>
      <c r="R143" s="783"/>
      <c r="S143" s="783"/>
      <c r="T143" s="783"/>
      <c r="U143" s="783"/>
      <c r="V143" s="783"/>
      <c r="W143" s="783"/>
      <c r="X143" s="363"/>
      <c r="Y143" s="336"/>
      <c r="Z143" s="333"/>
      <c r="AA143" s="333"/>
      <c r="AB143" s="334"/>
      <c r="AC143" s="336"/>
      <c r="AD143" s="333"/>
      <c r="AE143" s="333"/>
      <c r="AF143" s="334"/>
    </row>
    <row r="144" spans="1:32" ht="18.75" customHeight="1">
      <c r="A144" s="327"/>
      <c r="B144" s="774"/>
      <c r="C144" s="791"/>
      <c r="D144" s="331"/>
      <c r="E144" s="320"/>
      <c r="F144" s="383"/>
      <c r="G144" s="742"/>
      <c r="H144" s="380" t="s">
        <v>133</v>
      </c>
      <c r="I144" s="743" t="s">
        <v>8</v>
      </c>
      <c r="J144" s="338" t="s">
        <v>2579</v>
      </c>
      <c r="K144" s="744"/>
      <c r="L144" s="745" t="s">
        <v>8</v>
      </c>
      <c r="M144" s="338" t="s">
        <v>2613</v>
      </c>
      <c r="N144" s="783"/>
      <c r="O144" s="783"/>
      <c r="P144" s="783"/>
      <c r="Q144" s="783"/>
      <c r="R144" s="783"/>
      <c r="S144" s="783"/>
      <c r="T144" s="783"/>
      <c r="U144" s="783"/>
      <c r="V144" s="783"/>
      <c r="W144" s="783"/>
      <c r="X144" s="363"/>
      <c r="Y144" s="336"/>
      <c r="Z144" s="333"/>
      <c r="AA144" s="333"/>
      <c r="AB144" s="334"/>
      <c r="AC144" s="336"/>
      <c r="AD144" s="333"/>
      <c r="AE144" s="333"/>
      <c r="AF144" s="334"/>
    </row>
    <row r="145" spans="1:32" ht="18.75" customHeight="1">
      <c r="A145" s="327"/>
      <c r="B145" s="774"/>
      <c r="C145" s="791"/>
      <c r="D145" s="331"/>
      <c r="E145" s="320"/>
      <c r="F145" s="383"/>
      <c r="G145" s="742"/>
      <c r="H145" s="359" t="s">
        <v>185</v>
      </c>
      <c r="I145" s="743" t="s">
        <v>8</v>
      </c>
      <c r="J145" s="338" t="s">
        <v>42</v>
      </c>
      <c r="K145" s="744"/>
      <c r="L145" s="361"/>
      <c r="M145" s="745" t="s">
        <v>8</v>
      </c>
      <c r="N145" s="338" t="s">
        <v>2625</v>
      </c>
      <c r="O145" s="746"/>
      <c r="P145" s="746"/>
      <c r="Q145" s="746"/>
      <c r="R145" s="746"/>
      <c r="S145" s="746"/>
      <c r="T145" s="746"/>
      <c r="U145" s="746"/>
      <c r="V145" s="746"/>
      <c r="W145" s="746"/>
      <c r="X145" s="747"/>
      <c r="Y145" s="336"/>
      <c r="Z145" s="333"/>
      <c r="AA145" s="333"/>
      <c r="AB145" s="334"/>
      <c r="AC145" s="336"/>
      <c r="AD145" s="333"/>
      <c r="AE145" s="333"/>
      <c r="AF145" s="334"/>
    </row>
    <row r="146" spans="1:32" ht="18.75" customHeight="1">
      <c r="A146" s="327"/>
      <c r="B146" s="774"/>
      <c r="C146" s="791"/>
      <c r="D146" s="331"/>
      <c r="E146" s="320"/>
      <c r="F146" s="383"/>
      <c r="G146" s="742"/>
      <c r="H146" s="380" t="s">
        <v>97</v>
      </c>
      <c r="I146" s="743" t="s">
        <v>8</v>
      </c>
      <c r="J146" s="338" t="s">
        <v>22</v>
      </c>
      <c r="K146" s="744"/>
      <c r="L146" s="745" t="s">
        <v>8</v>
      </c>
      <c r="M146" s="338" t="s">
        <v>2613</v>
      </c>
      <c r="N146" s="783"/>
      <c r="O146" s="783"/>
      <c r="P146" s="783"/>
      <c r="Q146" s="783"/>
      <c r="R146" s="783"/>
      <c r="S146" s="783"/>
      <c r="T146" s="783"/>
      <c r="U146" s="783"/>
      <c r="V146" s="783"/>
      <c r="W146" s="783"/>
      <c r="X146" s="363"/>
      <c r="Y146" s="336"/>
      <c r="Z146" s="333"/>
      <c r="AA146" s="333"/>
      <c r="AB146" s="334"/>
      <c r="AC146" s="336"/>
      <c r="AD146" s="333"/>
      <c r="AE146" s="333"/>
      <c r="AF146" s="334"/>
    </row>
    <row r="147" spans="1:32" ht="18.75" customHeight="1">
      <c r="A147" s="327"/>
      <c r="B147" s="774"/>
      <c r="C147" s="791"/>
      <c r="D147" s="331"/>
      <c r="E147" s="320"/>
      <c r="F147" s="383"/>
      <c r="G147" s="742"/>
      <c r="H147" s="380" t="s">
        <v>1328</v>
      </c>
      <c r="I147" s="1434" t="s">
        <v>8</v>
      </c>
      <c r="J147" s="338" t="s">
        <v>2623</v>
      </c>
      <c r="K147" s="338"/>
      <c r="L147" s="745" t="s">
        <v>8</v>
      </c>
      <c r="M147" s="338" t="s">
        <v>2661</v>
      </c>
      <c r="N147" s="338"/>
      <c r="O147" s="1438"/>
      <c r="P147" s="1438" t="s">
        <v>8</v>
      </c>
      <c r="Q147" s="338" t="s">
        <v>2662</v>
      </c>
      <c r="R147" s="1438"/>
      <c r="S147" s="338"/>
      <c r="T147" s="1438" t="s">
        <v>8</v>
      </c>
      <c r="U147" s="338" t="s">
        <v>2663</v>
      </c>
      <c r="V147" s="783"/>
      <c r="W147" s="783"/>
      <c r="X147" s="363"/>
      <c r="Y147" s="336"/>
      <c r="Z147" s="333"/>
      <c r="AA147" s="333"/>
      <c r="AB147" s="334"/>
      <c r="AC147" s="336"/>
      <c r="AD147" s="333"/>
      <c r="AE147" s="333"/>
      <c r="AF147" s="334"/>
    </row>
    <row r="148" spans="1:32" ht="18.75" customHeight="1">
      <c r="A148" s="327"/>
      <c r="B148" s="774"/>
      <c r="C148" s="791"/>
      <c r="D148" s="1435"/>
      <c r="E148" s="320"/>
      <c r="F148" s="383"/>
      <c r="G148" s="742"/>
      <c r="H148" s="380" t="s">
        <v>188</v>
      </c>
      <c r="I148" s="1434" t="s">
        <v>8</v>
      </c>
      <c r="J148" s="338" t="s">
        <v>22</v>
      </c>
      <c r="K148" s="338"/>
      <c r="L148" s="745" t="s">
        <v>8</v>
      </c>
      <c r="M148" s="341" t="s">
        <v>26</v>
      </c>
      <c r="N148" s="338"/>
      <c r="O148" s="1438"/>
      <c r="P148" s="1438"/>
      <c r="Q148" s="1438"/>
      <c r="R148" s="1438"/>
      <c r="S148" s="1438"/>
      <c r="T148" s="1438"/>
      <c r="U148" s="1438"/>
      <c r="V148" s="1438"/>
      <c r="W148" s="1438"/>
      <c r="X148" s="363"/>
      <c r="Y148" s="336"/>
      <c r="Z148" s="333"/>
      <c r="AA148" s="333"/>
      <c r="AB148" s="334"/>
      <c r="AC148" s="336"/>
      <c r="AD148" s="333"/>
      <c r="AE148" s="333"/>
      <c r="AF148" s="334"/>
    </row>
    <row r="149" spans="1:32" ht="18.75" customHeight="1">
      <c r="A149" s="327"/>
      <c r="B149" s="774"/>
      <c r="C149" s="791"/>
      <c r="D149" s="331"/>
      <c r="E149" s="320"/>
      <c r="F149" s="383"/>
      <c r="G149" s="742"/>
      <c r="H149" s="380" t="s">
        <v>33</v>
      </c>
      <c r="I149" s="743" t="s">
        <v>8</v>
      </c>
      <c r="J149" s="338" t="s">
        <v>2623</v>
      </c>
      <c r="K149" s="338"/>
      <c r="L149" s="745" t="s">
        <v>8</v>
      </c>
      <c r="M149" s="338" t="s">
        <v>2614</v>
      </c>
      <c r="N149" s="338"/>
      <c r="O149" s="745" t="s">
        <v>8</v>
      </c>
      <c r="P149" s="338" t="s">
        <v>24</v>
      </c>
      <c r="Q149" s="783"/>
      <c r="R149" s="783"/>
      <c r="S149" s="783"/>
      <c r="T149" s="783"/>
      <c r="U149" s="783"/>
      <c r="V149" s="783"/>
      <c r="W149" s="783"/>
      <c r="X149" s="363"/>
      <c r="Y149" s="336"/>
      <c r="Z149" s="333"/>
      <c r="AA149" s="333"/>
      <c r="AB149" s="334"/>
      <c r="AC149" s="336"/>
      <c r="AD149" s="333"/>
      <c r="AE149" s="333"/>
      <c r="AF149" s="334"/>
    </row>
    <row r="150" spans="1:32" ht="18.75" customHeight="1">
      <c r="A150" s="1435" t="s">
        <v>8</v>
      </c>
      <c r="B150" s="774">
        <v>32</v>
      </c>
      <c r="C150" s="791" t="s">
        <v>186</v>
      </c>
      <c r="D150" s="1435" t="s">
        <v>8</v>
      </c>
      <c r="E150" s="320" t="s">
        <v>91</v>
      </c>
      <c r="F150" s="383"/>
      <c r="G150" s="742"/>
      <c r="H150" s="731" t="s">
        <v>115</v>
      </c>
      <c r="I150" s="743" t="s">
        <v>8</v>
      </c>
      <c r="J150" s="338" t="s">
        <v>2579</v>
      </c>
      <c r="K150" s="338"/>
      <c r="L150" s="745" t="s">
        <v>8</v>
      </c>
      <c r="M150" s="338" t="s">
        <v>2614</v>
      </c>
      <c r="N150" s="338"/>
      <c r="O150" s="745" t="s">
        <v>8</v>
      </c>
      <c r="P150" s="338" t="s">
        <v>24</v>
      </c>
      <c r="Q150" s="744"/>
      <c r="R150" s="744"/>
      <c r="S150" s="744"/>
      <c r="T150" s="744"/>
      <c r="U150" s="744"/>
      <c r="V150" s="744"/>
      <c r="W150" s="744"/>
      <c r="X150" s="1464"/>
      <c r="Y150" s="336"/>
      <c r="Z150" s="333"/>
      <c r="AA150" s="333"/>
      <c r="AB150" s="334"/>
      <c r="AC150" s="336"/>
      <c r="AD150" s="333"/>
      <c r="AE150" s="333"/>
      <c r="AF150" s="334"/>
    </row>
    <row r="151" spans="1:32" ht="18.75" customHeight="1">
      <c r="A151" s="327"/>
      <c r="B151" s="774"/>
      <c r="C151" s="791" t="s">
        <v>187</v>
      </c>
      <c r="D151" s="1435" t="s">
        <v>8</v>
      </c>
      <c r="E151" s="320" t="s">
        <v>89</v>
      </c>
      <c r="F151" s="383"/>
      <c r="G151" s="742"/>
      <c r="H151" s="782" t="s">
        <v>69</v>
      </c>
      <c r="I151" s="743" t="s">
        <v>8</v>
      </c>
      <c r="J151" s="338" t="s">
        <v>2623</v>
      </c>
      <c r="K151" s="744"/>
      <c r="L151" s="745" t="s">
        <v>8</v>
      </c>
      <c r="M151" s="338" t="s">
        <v>2634</v>
      </c>
      <c r="N151" s="783"/>
      <c r="O151" s="783"/>
      <c r="P151" s="783"/>
      <c r="Q151" s="783"/>
      <c r="R151" s="783"/>
      <c r="S151" s="783"/>
      <c r="T151" s="783"/>
      <c r="U151" s="783"/>
      <c r="V151" s="783"/>
      <c r="W151" s="783"/>
      <c r="X151" s="363"/>
      <c r="Y151" s="336"/>
      <c r="Z151" s="333"/>
      <c r="AA151" s="333"/>
      <c r="AB151" s="334"/>
      <c r="AC151" s="336"/>
      <c r="AD151" s="333"/>
      <c r="AE151" s="333"/>
      <c r="AF151" s="334"/>
    </row>
    <row r="152" spans="1:32" ht="18.75" customHeight="1">
      <c r="A152" s="327"/>
      <c r="B152" s="774"/>
      <c r="C152" s="385"/>
      <c r="D152" s="1435" t="s">
        <v>8</v>
      </c>
      <c r="E152" s="320" t="s">
        <v>189</v>
      </c>
      <c r="F152" s="331"/>
      <c r="G152" s="320"/>
      <c r="H152" s="1487" t="s">
        <v>2664</v>
      </c>
      <c r="I152" s="1436" t="s">
        <v>8</v>
      </c>
      <c r="J152" s="341" t="s">
        <v>2579</v>
      </c>
      <c r="K152" s="341"/>
      <c r="L152" s="1440" t="s">
        <v>8</v>
      </c>
      <c r="M152" s="341" t="s">
        <v>2634</v>
      </c>
      <c r="N152" s="341"/>
      <c r="O152" s="341"/>
      <c r="P152" s="341"/>
      <c r="Q152" s="1461"/>
      <c r="R152" s="1461"/>
      <c r="S152" s="1461"/>
      <c r="T152" s="1461"/>
      <c r="U152" s="1461"/>
      <c r="V152" s="1461"/>
      <c r="W152" s="1461"/>
      <c r="X152" s="1488"/>
      <c r="Y152" s="336"/>
      <c r="Z152" s="333"/>
      <c r="AA152" s="333"/>
      <c r="AB152" s="334"/>
      <c r="AC152" s="336"/>
      <c r="AD152" s="333"/>
      <c r="AE152" s="333"/>
      <c r="AF152" s="334"/>
    </row>
    <row r="153" spans="1:32" ht="18.75" customHeight="1">
      <c r="A153" s="327"/>
      <c r="B153" s="774"/>
      <c r="C153" s="385"/>
      <c r="D153" s="1435" t="s">
        <v>8</v>
      </c>
      <c r="E153" s="320" t="s">
        <v>190</v>
      </c>
      <c r="F153" s="331"/>
      <c r="G153" s="320"/>
      <c r="H153" s="731" t="s">
        <v>1220</v>
      </c>
      <c r="I153" s="743" t="s">
        <v>8</v>
      </c>
      <c r="J153" s="338" t="s">
        <v>22</v>
      </c>
      <c r="K153" s="338"/>
      <c r="L153" s="745" t="s">
        <v>8</v>
      </c>
      <c r="M153" s="341" t="s">
        <v>26</v>
      </c>
      <c r="N153" s="338"/>
      <c r="O153" s="338"/>
      <c r="P153" s="338"/>
      <c r="Q153" s="744"/>
      <c r="R153" s="744"/>
      <c r="S153" s="744"/>
      <c r="T153" s="744"/>
      <c r="U153" s="744"/>
      <c r="V153" s="744"/>
      <c r="W153" s="744"/>
      <c r="X153" s="1464"/>
      <c r="Y153" s="336"/>
      <c r="Z153" s="333"/>
      <c r="AA153" s="333"/>
      <c r="AB153" s="334"/>
      <c r="AC153" s="336"/>
      <c r="AD153" s="333"/>
      <c r="AE153" s="333"/>
      <c r="AF153" s="334"/>
    </row>
    <row r="154" spans="1:32" ht="18.75" customHeight="1">
      <c r="A154" s="327"/>
      <c r="B154" s="774"/>
      <c r="C154" s="791"/>
      <c r="D154" s="331"/>
      <c r="E154" s="320"/>
      <c r="F154" s="383"/>
      <c r="G154" s="742"/>
      <c r="H154" s="421" t="s">
        <v>2665</v>
      </c>
      <c r="I154" s="743" t="s">
        <v>8</v>
      </c>
      <c r="J154" s="338" t="s">
        <v>22</v>
      </c>
      <c r="K154" s="338"/>
      <c r="L154" s="745" t="s">
        <v>8</v>
      </c>
      <c r="M154" s="338" t="s">
        <v>2614</v>
      </c>
      <c r="N154" s="338"/>
      <c r="O154" s="745" t="s">
        <v>8</v>
      </c>
      <c r="P154" s="338" t="s">
        <v>2627</v>
      </c>
      <c r="Q154" s="746"/>
      <c r="R154" s="746"/>
      <c r="S154" s="746"/>
      <c r="T154" s="746"/>
      <c r="U154" s="755"/>
      <c r="V154" s="755"/>
      <c r="W154" s="755"/>
      <c r="X154" s="756"/>
      <c r="Y154" s="336"/>
      <c r="Z154" s="333"/>
      <c r="AA154" s="333"/>
      <c r="AB154" s="334"/>
      <c r="AC154" s="336"/>
      <c r="AD154" s="333"/>
      <c r="AE154" s="333"/>
      <c r="AF154" s="334"/>
    </row>
    <row r="155" spans="1:32" ht="18.75" customHeight="1">
      <c r="A155" s="327"/>
      <c r="B155" s="774"/>
      <c r="C155" s="791"/>
      <c r="D155" s="331"/>
      <c r="E155" s="320"/>
      <c r="F155" s="383"/>
      <c r="G155" s="742"/>
      <c r="H155" s="380" t="s">
        <v>70</v>
      </c>
      <c r="I155" s="743" t="s">
        <v>8</v>
      </c>
      <c r="J155" s="338" t="s">
        <v>22</v>
      </c>
      <c r="K155" s="338"/>
      <c r="L155" s="745" t="s">
        <v>8</v>
      </c>
      <c r="M155" s="338" t="s">
        <v>2666</v>
      </c>
      <c r="N155" s="338"/>
      <c r="O155" s="745" t="s">
        <v>8</v>
      </c>
      <c r="P155" s="338" t="s">
        <v>35</v>
      </c>
      <c r="Q155" s="783"/>
      <c r="R155" s="745" t="s">
        <v>8</v>
      </c>
      <c r="S155" s="338" t="s">
        <v>2654</v>
      </c>
      <c r="T155" s="783"/>
      <c r="U155" s="783"/>
      <c r="V155" s="783"/>
      <c r="W155" s="783"/>
      <c r="X155" s="363"/>
      <c r="Y155" s="336"/>
      <c r="Z155" s="333"/>
      <c r="AA155" s="333"/>
      <c r="AB155" s="334"/>
      <c r="AC155" s="336"/>
      <c r="AD155" s="333"/>
      <c r="AE155" s="333"/>
      <c r="AF155" s="334"/>
    </row>
    <row r="156" spans="1:32" ht="18.75" customHeight="1">
      <c r="A156" s="327"/>
      <c r="B156" s="774"/>
      <c r="C156" s="329"/>
      <c r="D156" s="496"/>
      <c r="E156" s="320"/>
      <c r="F156" s="331"/>
      <c r="G156" s="332"/>
      <c r="H156" s="1661" t="s">
        <v>2583</v>
      </c>
      <c r="I156" s="1434" t="s">
        <v>8</v>
      </c>
      <c r="J156" s="340" t="s">
        <v>22</v>
      </c>
      <c r="K156" s="340"/>
      <c r="L156" s="1467"/>
      <c r="M156" s="1468"/>
      <c r="N156" s="1468"/>
      <c r="O156" s="1467"/>
      <c r="P156" s="1468"/>
      <c r="Q156" s="1469"/>
      <c r="R156" s="1467"/>
      <c r="S156" s="1468"/>
      <c r="T156" s="1469"/>
      <c r="U156" s="1438" t="s">
        <v>8</v>
      </c>
      <c r="V156" s="340" t="s">
        <v>2584</v>
      </c>
      <c r="W156" s="755"/>
      <c r="X156" s="756"/>
      <c r="Y156" s="711"/>
      <c r="Z156" s="711"/>
      <c r="AA156" s="711"/>
      <c r="AB156" s="334"/>
      <c r="AC156" s="336"/>
      <c r="AD156" s="711"/>
      <c r="AE156" s="711"/>
      <c r="AF156" s="334"/>
    </row>
    <row r="157" spans="1:32" ht="18.75" customHeight="1">
      <c r="A157" s="327"/>
      <c r="B157" s="774"/>
      <c r="C157" s="329"/>
      <c r="D157" s="496"/>
      <c r="E157" s="320"/>
      <c r="F157" s="331"/>
      <c r="G157" s="332"/>
      <c r="H157" s="1661"/>
      <c r="I157" s="1435" t="s">
        <v>8</v>
      </c>
      <c r="J157" s="475" t="s">
        <v>2586</v>
      </c>
      <c r="K157" s="475"/>
      <c r="L157" s="1480"/>
      <c r="M157" s="1480" t="s">
        <v>8</v>
      </c>
      <c r="N157" s="475" t="s">
        <v>2639</v>
      </c>
      <c r="O157" s="1480"/>
      <c r="P157" s="1480"/>
      <c r="Q157" s="1480" t="s">
        <v>8</v>
      </c>
      <c r="R157" s="475" t="s">
        <v>2588</v>
      </c>
      <c r="S157" s="456"/>
      <c r="T157" s="475"/>
      <c r="U157" s="1480" t="s">
        <v>8</v>
      </c>
      <c r="V157" s="475" t="s">
        <v>2589</v>
      </c>
      <c r="W157" s="1481"/>
      <c r="X157" s="1470"/>
      <c r="Y157" s="711"/>
      <c r="Z157" s="711"/>
      <c r="AA157" s="711"/>
      <c r="AB157" s="334"/>
      <c r="AC157" s="336"/>
      <c r="AD157" s="711"/>
      <c r="AE157" s="711"/>
      <c r="AF157" s="334"/>
    </row>
    <row r="158" spans="1:32" ht="18.75" customHeight="1">
      <c r="A158" s="327"/>
      <c r="B158" s="774"/>
      <c r="C158" s="329"/>
      <c r="D158" s="496"/>
      <c r="E158" s="320"/>
      <c r="F158" s="331"/>
      <c r="G158" s="332"/>
      <c r="H158" s="1661"/>
      <c r="I158" s="1435" t="s">
        <v>8</v>
      </c>
      <c r="J158" s="475" t="s">
        <v>2590</v>
      </c>
      <c r="K158" s="475"/>
      <c r="L158" s="1480"/>
      <c r="M158" s="1480" t="s">
        <v>8</v>
      </c>
      <c r="N158" s="475" t="s">
        <v>2593</v>
      </c>
      <c r="O158" s="1480"/>
      <c r="P158" s="1480"/>
      <c r="Q158" s="1480" t="s">
        <v>8</v>
      </c>
      <c r="R158" s="475" t="s">
        <v>2618</v>
      </c>
      <c r="S158" s="456"/>
      <c r="T158" s="475"/>
      <c r="U158" s="1480" t="s">
        <v>8</v>
      </c>
      <c r="V158" s="475" t="s">
        <v>2595</v>
      </c>
      <c r="W158" s="1481"/>
      <c r="X158" s="1470"/>
      <c r="Y158" s="711"/>
      <c r="Z158" s="711"/>
      <c r="AA158" s="711"/>
      <c r="AB158" s="334"/>
      <c r="AC158" s="336"/>
      <c r="AD158" s="711"/>
      <c r="AE158" s="711"/>
      <c r="AF158" s="334"/>
    </row>
    <row r="159" spans="1:32" ht="18.75" customHeight="1">
      <c r="A159" s="327"/>
      <c r="B159" s="774"/>
      <c r="C159" s="329"/>
      <c r="D159" s="496"/>
      <c r="E159" s="320"/>
      <c r="F159" s="331"/>
      <c r="G159" s="332"/>
      <c r="H159" s="1661"/>
      <c r="I159" s="1435" t="s">
        <v>8</v>
      </c>
      <c r="J159" s="475" t="s">
        <v>2597</v>
      </c>
      <c r="K159" s="475"/>
      <c r="L159" s="1480"/>
      <c r="M159" s="1480" t="s">
        <v>8</v>
      </c>
      <c r="N159" s="475" t="s">
        <v>2598</v>
      </c>
      <c r="O159" s="1480"/>
      <c r="P159" s="1480"/>
      <c r="Q159" s="1480" t="s">
        <v>8</v>
      </c>
      <c r="R159" s="475" t="s">
        <v>2667</v>
      </c>
      <c r="S159" s="456"/>
      <c r="T159" s="475"/>
      <c r="U159" s="1480" t="s">
        <v>8</v>
      </c>
      <c r="V159" s="475" t="s">
        <v>2602</v>
      </c>
      <c r="W159" s="1481"/>
      <c r="X159" s="1470"/>
      <c r="Y159" s="711"/>
      <c r="Z159" s="711"/>
      <c r="AA159" s="711"/>
      <c r="AB159" s="334"/>
      <c r="AC159" s="336"/>
      <c r="AD159" s="711"/>
      <c r="AE159" s="711"/>
      <c r="AF159" s="334"/>
    </row>
    <row r="160" spans="1:32" ht="18.75" customHeight="1">
      <c r="A160" s="327"/>
      <c r="B160" s="774"/>
      <c r="C160" s="329"/>
      <c r="D160" s="496"/>
      <c r="E160" s="320"/>
      <c r="F160" s="331"/>
      <c r="G160" s="332"/>
      <c r="H160" s="1661"/>
      <c r="I160" s="1435" t="s">
        <v>8</v>
      </c>
      <c r="J160" s="475" t="s">
        <v>2603</v>
      </c>
      <c r="K160" s="475"/>
      <c r="L160" s="1480"/>
      <c r="M160" s="1480" t="s">
        <v>8</v>
      </c>
      <c r="N160" s="475" t="s">
        <v>2604</v>
      </c>
      <c r="O160" s="1480"/>
      <c r="P160" s="1480"/>
      <c r="Q160" s="1480" t="s">
        <v>8</v>
      </c>
      <c r="R160" s="475" t="s">
        <v>2649</v>
      </c>
      <c r="S160" s="456"/>
      <c r="T160" s="475"/>
      <c r="U160" s="1480" t="s">
        <v>8</v>
      </c>
      <c r="V160" s="475" t="s">
        <v>2642</v>
      </c>
      <c r="W160" s="1481"/>
      <c r="X160" s="1470"/>
      <c r="Y160" s="711"/>
      <c r="Z160" s="711"/>
      <c r="AA160" s="711"/>
      <c r="AB160" s="334"/>
      <c r="AC160" s="336"/>
      <c r="AD160" s="711"/>
      <c r="AE160" s="711"/>
      <c r="AF160" s="334"/>
    </row>
    <row r="161" spans="1:32" ht="18.75" customHeight="1">
      <c r="A161" s="346"/>
      <c r="B161" s="1446"/>
      <c r="C161" s="348"/>
      <c r="D161" s="491"/>
      <c r="E161" s="350"/>
      <c r="F161" s="351"/>
      <c r="G161" s="352"/>
      <c r="H161" s="1708"/>
      <c r="I161" s="1459" t="s">
        <v>8</v>
      </c>
      <c r="J161" s="436" t="s">
        <v>2620</v>
      </c>
      <c r="K161" s="436"/>
      <c r="L161" s="1460"/>
      <c r="M161" s="1460"/>
      <c r="N161" s="436"/>
      <c r="O161" s="1460"/>
      <c r="P161" s="1460"/>
      <c r="Q161" s="1460"/>
      <c r="R161" s="436"/>
      <c r="S161" s="1450"/>
      <c r="T161" s="436"/>
      <c r="U161" s="1460"/>
      <c r="V161" s="436"/>
      <c r="W161" s="1483"/>
      <c r="X161" s="1458"/>
      <c r="Y161" s="356"/>
      <c r="Z161" s="356"/>
      <c r="AA161" s="356"/>
      <c r="AB161" s="357"/>
      <c r="AC161" s="355"/>
      <c r="AD161" s="356"/>
      <c r="AE161" s="356"/>
      <c r="AF161" s="357"/>
    </row>
    <row r="162" spans="1:32" ht="18.75" customHeight="1">
      <c r="A162" s="321"/>
      <c r="B162" s="1444"/>
      <c r="C162" s="790"/>
      <c r="D162" s="324"/>
      <c r="E162" s="318"/>
      <c r="F162" s="382"/>
      <c r="G162" s="738"/>
      <c r="H162" s="464" t="s">
        <v>87</v>
      </c>
      <c r="I162" s="739" t="s">
        <v>8</v>
      </c>
      <c r="J162" s="360" t="s">
        <v>76</v>
      </c>
      <c r="K162" s="1471"/>
      <c r="L162" s="372"/>
      <c r="M162" s="740" t="s">
        <v>8</v>
      </c>
      <c r="N162" s="360" t="s">
        <v>77</v>
      </c>
      <c r="O162" s="1472"/>
      <c r="P162" s="1472"/>
      <c r="Q162" s="1472"/>
      <c r="R162" s="1472"/>
      <c r="S162" s="1472"/>
      <c r="T162" s="1472"/>
      <c r="U162" s="1472"/>
      <c r="V162" s="1472"/>
      <c r="W162" s="1472"/>
      <c r="X162" s="1473"/>
      <c r="Y162" s="741" t="s">
        <v>8</v>
      </c>
      <c r="Z162" s="316" t="s">
        <v>17</v>
      </c>
      <c r="AA162" s="316"/>
      <c r="AB162" s="326"/>
      <c r="AC162" s="741" t="s">
        <v>8</v>
      </c>
      <c r="AD162" s="316" t="s">
        <v>17</v>
      </c>
      <c r="AE162" s="316"/>
      <c r="AF162" s="326"/>
    </row>
    <row r="163" spans="1:32" ht="18.75" customHeight="1">
      <c r="A163" s="327"/>
      <c r="B163" s="774"/>
      <c r="C163" s="791"/>
      <c r="D163" s="331"/>
      <c r="E163" s="320"/>
      <c r="F163" s="383"/>
      <c r="G163" s="742"/>
      <c r="H163" s="380" t="s">
        <v>50</v>
      </c>
      <c r="I163" s="743" t="s">
        <v>8</v>
      </c>
      <c r="J163" s="338" t="s">
        <v>2623</v>
      </c>
      <c r="K163" s="338"/>
      <c r="L163" s="361"/>
      <c r="M163" s="745" t="s">
        <v>8</v>
      </c>
      <c r="N163" s="338" t="s">
        <v>182</v>
      </c>
      <c r="O163" s="338"/>
      <c r="P163" s="361"/>
      <c r="Q163" s="744"/>
      <c r="R163" s="744"/>
      <c r="S163" s="744"/>
      <c r="T163" s="744"/>
      <c r="U163" s="744"/>
      <c r="V163" s="744"/>
      <c r="W163" s="744"/>
      <c r="X163" s="1464"/>
      <c r="Y163" s="1435" t="s">
        <v>8</v>
      </c>
      <c r="Z163" s="475" t="s">
        <v>18</v>
      </c>
      <c r="AA163" s="711"/>
      <c r="AB163" s="334"/>
      <c r="AC163" s="1435" t="s">
        <v>8</v>
      </c>
      <c r="AD163" s="475" t="s">
        <v>18</v>
      </c>
      <c r="AE163" s="711"/>
      <c r="AF163" s="334"/>
    </row>
    <row r="164" spans="1:32" ht="19.5" customHeight="1">
      <c r="A164" s="327"/>
      <c r="B164" s="774"/>
      <c r="C164" s="329"/>
      <c r="D164" s="496"/>
      <c r="E164" s="320"/>
      <c r="F164" s="331"/>
      <c r="G164" s="332"/>
      <c r="H164" s="344" t="s">
        <v>19</v>
      </c>
      <c r="I164" s="743" t="s">
        <v>8</v>
      </c>
      <c r="J164" s="338" t="s">
        <v>20</v>
      </c>
      <c r="K164" s="744"/>
      <c r="L164" s="361"/>
      <c r="M164" s="745" t="s">
        <v>8</v>
      </c>
      <c r="N164" s="338" t="s">
        <v>2668</v>
      </c>
      <c r="O164" s="745"/>
      <c r="P164" s="338"/>
      <c r="Q164" s="746"/>
      <c r="R164" s="746"/>
      <c r="S164" s="746"/>
      <c r="T164" s="746"/>
      <c r="U164" s="746"/>
      <c r="V164" s="746"/>
      <c r="W164" s="746"/>
      <c r="X164" s="747"/>
      <c r="Y164" s="711"/>
      <c r="Z164" s="711"/>
      <c r="AA164" s="711"/>
      <c r="AB164" s="334"/>
      <c r="AC164" s="336"/>
      <c r="AD164" s="711"/>
      <c r="AE164" s="711"/>
      <c r="AF164" s="334"/>
    </row>
    <row r="165" spans="1:32" ht="19.5" customHeight="1">
      <c r="A165" s="327"/>
      <c r="B165" s="774"/>
      <c r="C165" s="329"/>
      <c r="D165" s="496"/>
      <c r="E165" s="320"/>
      <c r="F165" s="331"/>
      <c r="G165" s="332"/>
      <c r="H165" s="344" t="s">
        <v>53</v>
      </c>
      <c r="I165" s="743" t="s">
        <v>8</v>
      </c>
      <c r="J165" s="338" t="s">
        <v>2669</v>
      </c>
      <c r="K165" s="744"/>
      <c r="L165" s="361"/>
      <c r="M165" s="745" t="s">
        <v>8</v>
      </c>
      <c r="N165" s="338" t="s">
        <v>2643</v>
      </c>
      <c r="O165" s="745"/>
      <c r="P165" s="338"/>
      <c r="Q165" s="746"/>
      <c r="R165" s="746"/>
      <c r="S165" s="746"/>
      <c r="T165" s="746"/>
      <c r="U165" s="746"/>
      <c r="V165" s="746"/>
      <c r="W165" s="746"/>
      <c r="X165" s="747"/>
      <c r="Y165" s="333"/>
      <c r="Z165" s="333"/>
      <c r="AA165" s="333"/>
      <c r="AB165" s="334"/>
      <c r="AC165" s="336"/>
      <c r="AD165" s="333"/>
      <c r="AE165" s="333"/>
      <c r="AF165" s="334"/>
    </row>
    <row r="166" spans="1:32" ht="18.75" customHeight="1">
      <c r="A166" s="327"/>
      <c r="B166" s="774"/>
      <c r="C166" s="791"/>
      <c r="D166" s="331"/>
      <c r="E166" s="320"/>
      <c r="F166" s="383"/>
      <c r="G166" s="742"/>
      <c r="H166" s="1678" t="s">
        <v>183</v>
      </c>
      <c r="I166" s="1663" t="s">
        <v>8</v>
      </c>
      <c r="J166" s="1665" t="s">
        <v>22</v>
      </c>
      <c r="K166" s="1665"/>
      <c r="L166" s="1663" t="s">
        <v>8</v>
      </c>
      <c r="M166" s="1665" t="s">
        <v>26</v>
      </c>
      <c r="N166" s="1665"/>
      <c r="O166" s="340"/>
      <c r="P166" s="340"/>
      <c r="Q166" s="340"/>
      <c r="R166" s="340"/>
      <c r="S166" s="340"/>
      <c r="T166" s="340"/>
      <c r="U166" s="340"/>
      <c r="V166" s="340"/>
      <c r="W166" s="340"/>
      <c r="X166" s="343"/>
      <c r="Y166" s="336"/>
      <c r="Z166" s="333"/>
      <c r="AA166" s="333"/>
      <c r="AB166" s="334"/>
      <c r="AC166" s="336"/>
      <c r="AD166" s="333"/>
      <c r="AE166" s="333"/>
      <c r="AF166" s="334"/>
    </row>
    <row r="167" spans="1:32" ht="18.75" customHeight="1">
      <c r="A167" s="327"/>
      <c r="B167" s="774"/>
      <c r="C167" s="791"/>
      <c r="D167" s="331"/>
      <c r="E167" s="320"/>
      <c r="F167" s="383"/>
      <c r="G167" s="742"/>
      <c r="H167" s="1678"/>
      <c r="I167" s="1663"/>
      <c r="J167" s="1665"/>
      <c r="K167" s="1665"/>
      <c r="L167" s="1663"/>
      <c r="M167" s="1665"/>
      <c r="N167" s="1665"/>
      <c r="O167" s="341"/>
      <c r="P167" s="341"/>
      <c r="Q167" s="341"/>
      <c r="R167" s="341"/>
      <c r="S167" s="341"/>
      <c r="T167" s="341"/>
      <c r="U167" s="341"/>
      <c r="V167" s="341"/>
      <c r="W167" s="341"/>
      <c r="X167" s="342"/>
      <c r="Y167" s="336"/>
      <c r="Z167" s="333"/>
      <c r="AA167" s="333"/>
      <c r="AB167" s="334"/>
      <c r="AC167" s="336"/>
      <c r="AD167" s="333"/>
      <c r="AE167" s="333"/>
      <c r="AF167" s="334"/>
    </row>
    <row r="168" spans="1:32" ht="18.75" customHeight="1">
      <c r="A168" s="327"/>
      <c r="B168" s="774"/>
      <c r="C168" s="791"/>
      <c r="D168" s="331"/>
      <c r="E168" s="320"/>
      <c r="F168" s="383"/>
      <c r="G168" s="742"/>
      <c r="H168" s="380" t="s">
        <v>184</v>
      </c>
      <c r="I168" s="1434" t="s">
        <v>8</v>
      </c>
      <c r="J168" s="338" t="s">
        <v>2623</v>
      </c>
      <c r="K168" s="338"/>
      <c r="L168" s="745" t="s">
        <v>8</v>
      </c>
      <c r="M168" s="338" t="s">
        <v>23</v>
      </c>
      <c r="N168" s="338"/>
      <c r="O168" s="1438" t="s">
        <v>8</v>
      </c>
      <c r="P168" s="338" t="s">
        <v>24</v>
      </c>
      <c r="Q168" s="783"/>
      <c r="R168" s="783"/>
      <c r="S168" s="783"/>
      <c r="T168" s="783"/>
      <c r="U168" s="783"/>
      <c r="V168" s="783"/>
      <c r="W168" s="783"/>
      <c r="X168" s="363"/>
      <c r="Y168" s="336"/>
      <c r="Z168" s="333"/>
      <c r="AA168" s="333"/>
      <c r="AB168" s="334"/>
      <c r="AC168" s="336"/>
      <c r="AD168" s="333"/>
      <c r="AE168" s="333"/>
      <c r="AF168" s="334"/>
    </row>
    <row r="169" spans="1:32" ht="18.75" customHeight="1">
      <c r="A169" s="327"/>
      <c r="B169" s="774"/>
      <c r="C169" s="791"/>
      <c r="D169" s="331"/>
      <c r="E169" s="320"/>
      <c r="F169" s="383"/>
      <c r="G169" s="742"/>
      <c r="H169" s="380" t="s">
        <v>133</v>
      </c>
      <c r="I169" s="743" t="s">
        <v>8</v>
      </c>
      <c r="J169" s="338" t="s">
        <v>2623</v>
      </c>
      <c r="K169" s="744"/>
      <c r="L169" s="745" t="s">
        <v>8</v>
      </c>
      <c r="M169" s="338" t="s">
        <v>26</v>
      </c>
      <c r="N169" s="783"/>
      <c r="O169" s="783"/>
      <c r="P169" s="783"/>
      <c r="Q169" s="783"/>
      <c r="R169" s="783"/>
      <c r="S169" s="783"/>
      <c r="T169" s="783"/>
      <c r="U169" s="783"/>
      <c r="V169" s="783"/>
      <c r="W169" s="783"/>
      <c r="X169" s="363"/>
      <c r="Y169" s="336"/>
      <c r="Z169" s="333"/>
      <c r="AA169" s="333"/>
      <c r="AB169" s="334"/>
      <c r="AC169" s="336"/>
      <c r="AD169" s="333"/>
      <c r="AE169" s="333"/>
      <c r="AF169" s="334"/>
    </row>
    <row r="170" spans="1:32" ht="18.75" customHeight="1">
      <c r="A170" s="1435"/>
      <c r="B170" s="774"/>
      <c r="C170" s="791"/>
      <c r="D170" s="1435"/>
      <c r="E170" s="320"/>
      <c r="F170" s="383"/>
      <c r="G170" s="742"/>
      <c r="H170" s="380" t="s">
        <v>1328</v>
      </c>
      <c r="I170" s="1434" t="s">
        <v>8</v>
      </c>
      <c r="J170" s="338" t="s">
        <v>22</v>
      </c>
      <c r="K170" s="338"/>
      <c r="L170" s="745" t="s">
        <v>8</v>
      </c>
      <c r="M170" s="338" t="s">
        <v>2670</v>
      </c>
      <c r="N170" s="338"/>
      <c r="O170" s="1438"/>
      <c r="P170" s="1438" t="s">
        <v>8</v>
      </c>
      <c r="Q170" s="338" t="s">
        <v>64</v>
      </c>
      <c r="R170" s="1438"/>
      <c r="S170" s="338"/>
      <c r="T170" s="1438" t="s">
        <v>8</v>
      </c>
      <c r="U170" s="338" t="s">
        <v>2671</v>
      </c>
      <c r="V170" s="783"/>
      <c r="W170" s="783"/>
      <c r="X170" s="363"/>
      <c r="Y170" s="336"/>
      <c r="Z170" s="333"/>
      <c r="AA170" s="333"/>
      <c r="AB170" s="334"/>
      <c r="AC170" s="336"/>
      <c r="AD170" s="333"/>
      <c r="AE170" s="333"/>
      <c r="AF170" s="334"/>
    </row>
    <row r="171" spans="1:32" ht="18.75" customHeight="1">
      <c r="A171" s="1435" t="s">
        <v>8</v>
      </c>
      <c r="B171" s="774">
        <v>38</v>
      </c>
      <c r="C171" s="791" t="s">
        <v>2672</v>
      </c>
      <c r="D171" s="1435" t="s">
        <v>8</v>
      </c>
      <c r="E171" s="320" t="s">
        <v>91</v>
      </c>
      <c r="F171" s="383"/>
      <c r="G171" s="742"/>
      <c r="H171" s="380" t="s">
        <v>188</v>
      </c>
      <c r="I171" s="1434" t="s">
        <v>8</v>
      </c>
      <c r="J171" s="338" t="s">
        <v>22</v>
      </c>
      <c r="K171" s="338"/>
      <c r="L171" s="745" t="s">
        <v>8</v>
      </c>
      <c r="M171" s="341" t="s">
        <v>26</v>
      </c>
      <c r="N171" s="338"/>
      <c r="O171" s="1438"/>
      <c r="P171" s="1438"/>
      <c r="Q171" s="1438"/>
      <c r="R171" s="1438"/>
      <c r="S171" s="1438"/>
      <c r="T171" s="1438"/>
      <c r="U171" s="1438"/>
      <c r="V171" s="1438"/>
      <c r="W171" s="1438"/>
      <c r="X171" s="363"/>
      <c r="Y171" s="336"/>
      <c r="Z171" s="333"/>
      <c r="AA171" s="333"/>
      <c r="AB171" s="334"/>
      <c r="AC171" s="336"/>
      <c r="AD171" s="333"/>
      <c r="AE171" s="333"/>
      <c r="AF171" s="334"/>
    </row>
    <row r="172" spans="1:32" ht="18.75" customHeight="1">
      <c r="A172" s="327"/>
      <c r="B172" s="774"/>
      <c r="C172" s="791" t="s">
        <v>2673</v>
      </c>
      <c r="D172" s="1435" t="s">
        <v>8</v>
      </c>
      <c r="E172" s="320" t="s">
        <v>89</v>
      </c>
      <c r="F172" s="331"/>
      <c r="G172" s="320"/>
      <c r="H172" s="731" t="s">
        <v>1219</v>
      </c>
      <c r="I172" s="743" t="s">
        <v>8</v>
      </c>
      <c r="J172" s="338" t="s">
        <v>22</v>
      </c>
      <c r="K172" s="338"/>
      <c r="L172" s="745" t="s">
        <v>8</v>
      </c>
      <c r="M172" s="341" t="s">
        <v>26</v>
      </c>
      <c r="N172" s="338"/>
      <c r="O172" s="338"/>
      <c r="P172" s="338"/>
      <c r="Q172" s="744"/>
      <c r="R172" s="744"/>
      <c r="S172" s="744"/>
      <c r="T172" s="744"/>
      <c r="U172" s="744"/>
      <c r="V172" s="744"/>
      <c r="W172" s="744"/>
      <c r="X172" s="1464"/>
      <c r="Y172" s="336"/>
      <c r="Z172" s="333"/>
      <c r="AA172" s="333"/>
      <c r="AB172" s="334"/>
      <c r="AC172" s="336"/>
      <c r="AD172" s="333"/>
      <c r="AE172" s="333"/>
      <c r="AF172" s="334"/>
    </row>
    <row r="173" spans="1:32" ht="18.75" customHeight="1">
      <c r="A173" s="327"/>
      <c r="B173" s="774"/>
      <c r="C173" s="791" t="s">
        <v>191</v>
      </c>
      <c r="D173" s="1435" t="s">
        <v>8</v>
      </c>
      <c r="E173" s="320" t="s">
        <v>189</v>
      </c>
      <c r="F173" s="331"/>
      <c r="G173" s="320"/>
      <c r="H173" s="731" t="s">
        <v>2674</v>
      </c>
      <c r="I173" s="743" t="s">
        <v>8</v>
      </c>
      <c r="J173" s="338" t="s">
        <v>2623</v>
      </c>
      <c r="K173" s="338"/>
      <c r="L173" s="745" t="s">
        <v>8</v>
      </c>
      <c r="M173" s="341" t="s">
        <v>2613</v>
      </c>
      <c r="N173" s="338"/>
      <c r="O173" s="338"/>
      <c r="P173" s="338"/>
      <c r="Q173" s="744"/>
      <c r="R173" s="744"/>
      <c r="S173" s="744"/>
      <c r="T173" s="744"/>
      <c r="U173" s="744"/>
      <c r="V173" s="744"/>
      <c r="W173" s="744"/>
      <c r="X173" s="1464"/>
      <c r="Y173" s="336"/>
      <c r="Z173" s="333"/>
      <c r="AA173" s="333"/>
      <c r="AB173" s="334"/>
      <c r="AC173" s="336"/>
      <c r="AD173" s="333"/>
      <c r="AE173" s="333"/>
      <c r="AF173" s="334"/>
    </row>
    <row r="174" spans="1:32" ht="18.75" customHeight="1">
      <c r="A174" s="327"/>
      <c r="B174" s="774"/>
      <c r="C174" s="385"/>
      <c r="D174" s="1435" t="s">
        <v>8</v>
      </c>
      <c r="E174" s="320" t="s">
        <v>190</v>
      </c>
      <c r="F174" s="383"/>
      <c r="G174" s="742"/>
      <c r="H174" s="421" t="s">
        <v>86</v>
      </c>
      <c r="I174" s="743" t="s">
        <v>8</v>
      </c>
      <c r="J174" s="338" t="s">
        <v>2579</v>
      </c>
      <c r="K174" s="338"/>
      <c r="L174" s="745" t="s">
        <v>8</v>
      </c>
      <c r="M174" s="338" t="s">
        <v>2614</v>
      </c>
      <c r="N174" s="338"/>
      <c r="O174" s="745" t="s">
        <v>8</v>
      </c>
      <c r="P174" s="338" t="s">
        <v>2627</v>
      </c>
      <c r="Q174" s="746"/>
      <c r="R174" s="746"/>
      <c r="S174" s="746"/>
      <c r="T174" s="746"/>
      <c r="U174" s="755"/>
      <c r="V174" s="755"/>
      <c r="W174" s="755"/>
      <c r="X174" s="756"/>
      <c r="Y174" s="336"/>
      <c r="Z174" s="333"/>
      <c r="AA174" s="333"/>
      <c r="AB174" s="334"/>
      <c r="AC174" s="336"/>
      <c r="AD174" s="333"/>
      <c r="AE174" s="333"/>
      <c r="AF174" s="334"/>
    </row>
    <row r="175" spans="1:32" ht="18.75" customHeight="1">
      <c r="A175" s="327"/>
      <c r="B175" s="774"/>
      <c r="C175" s="791"/>
      <c r="D175" s="496"/>
      <c r="E175" s="320"/>
      <c r="F175" s="383"/>
      <c r="G175" s="742"/>
      <c r="H175" s="380" t="s">
        <v>70</v>
      </c>
      <c r="I175" s="743" t="s">
        <v>8</v>
      </c>
      <c r="J175" s="338" t="s">
        <v>2623</v>
      </c>
      <c r="K175" s="338"/>
      <c r="L175" s="745" t="s">
        <v>8</v>
      </c>
      <c r="M175" s="338" t="s">
        <v>2675</v>
      </c>
      <c r="N175" s="338"/>
      <c r="O175" s="745" t="s">
        <v>8</v>
      </c>
      <c r="P175" s="338" t="s">
        <v>35</v>
      </c>
      <c r="Q175" s="783"/>
      <c r="R175" s="745" t="s">
        <v>8</v>
      </c>
      <c r="S175" s="338" t="s">
        <v>2660</v>
      </c>
      <c r="T175" s="783"/>
      <c r="U175" s="783"/>
      <c r="V175" s="783"/>
      <c r="W175" s="783"/>
      <c r="X175" s="363"/>
      <c r="Y175" s="336"/>
      <c r="Z175" s="333"/>
      <c r="AA175" s="333"/>
      <c r="AB175" s="334"/>
      <c r="AC175" s="336"/>
      <c r="AD175" s="333"/>
      <c r="AE175" s="333"/>
      <c r="AF175" s="334"/>
    </row>
    <row r="176" spans="1:32" ht="18.75" customHeight="1">
      <c r="A176" s="327"/>
      <c r="B176" s="774"/>
      <c r="C176" s="329"/>
      <c r="D176" s="496"/>
      <c r="E176" s="320"/>
      <c r="F176" s="331"/>
      <c r="G176" s="332"/>
      <c r="H176" s="1661" t="s">
        <v>2583</v>
      </c>
      <c r="I176" s="1434" t="s">
        <v>8</v>
      </c>
      <c r="J176" s="340" t="s">
        <v>2579</v>
      </c>
      <c r="K176" s="340"/>
      <c r="L176" s="1467"/>
      <c r="M176" s="1468"/>
      <c r="N176" s="1468"/>
      <c r="O176" s="1467"/>
      <c r="P176" s="1468"/>
      <c r="Q176" s="1469"/>
      <c r="R176" s="1467"/>
      <c r="S176" s="1468"/>
      <c r="T176" s="1469"/>
      <c r="U176" s="1438" t="s">
        <v>8</v>
      </c>
      <c r="V176" s="340" t="s">
        <v>2584</v>
      </c>
      <c r="W176" s="755"/>
      <c r="X176" s="756"/>
      <c r="Y176" s="333"/>
      <c r="Z176" s="333"/>
      <c r="AA176" s="333"/>
      <c r="AB176" s="334"/>
      <c r="AC176" s="336"/>
      <c r="AD176" s="333"/>
      <c r="AE176" s="333"/>
      <c r="AF176" s="334"/>
    </row>
    <row r="177" spans="1:32" ht="18.75" customHeight="1">
      <c r="A177" s="327"/>
      <c r="B177" s="774"/>
      <c r="C177" s="329"/>
      <c r="D177" s="496"/>
      <c r="E177" s="320"/>
      <c r="F177" s="331"/>
      <c r="G177" s="332"/>
      <c r="H177" s="1661"/>
      <c r="I177" s="1435" t="s">
        <v>8</v>
      </c>
      <c r="J177" s="319" t="s">
        <v>2586</v>
      </c>
      <c r="K177" s="319"/>
      <c r="L177" s="1439"/>
      <c r="M177" s="1439" t="s">
        <v>8</v>
      </c>
      <c r="N177" s="319" t="s">
        <v>2639</v>
      </c>
      <c r="O177" s="1439"/>
      <c r="P177" s="1439"/>
      <c r="Q177" s="1439" t="s">
        <v>8</v>
      </c>
      <c r="R177" s="319" t="s">
        <v>2588</v>
      </c>
      <c r="S177" s="1437"/>
      <c r="T177" s="319"/>
      <c r="U177" s="1439" t="s">
        <v>8</v>
      </c>
      <c r="V177" s="319" t="s">
        <v>2589</v>
      </c>
      <c r="W177" s="760"/>
      <c r="X177" s="1470"/>
      <c r="Y177" s="333"/>
      <c r="Z177" s="333"/>
      <c r="AA177" s="333"/>
      <c r="AB177" s="334"/>
      <c r="AC177" s="336"/>
      <c r="AD177" s="333"/>
      <c r="AE177" s="333"/>
      <c r="AF177" s="334"/>
    </row>
    <row r="178" spans="1:32" ht="18.75" customHeight="1">
      <c r="A178" s="327"/>
      <c r="B178" s="774"/>
      <c r="C178" s="329"/>
      <c r="D178" s="496"/>
      <c r="E178" s="320"/>
      <c r="F178" s="331"/>
      <c r="G178" s="332"/>
      <c r="H178" s="1661"/>
      <c r="I178" s="1435" t="s">
        <v>8</v>
      </c>
      <c r="J178" s="319" t="s">
        <v>2655</v>
      </c>
      <c r="K178" s="319"/>
      <c r="L178" s="1439"/>
      <c r="M178" s="1439" t="s">
        <v>8</v>
      </c>
      <c r="N178" s="319" t="s">
        <v>2593</v>
      </c>
      <c r="O178" s="1439"/>
      <c r="P178" s="1439"/>
      <c r="Q178" s="1439" t="s">
        <v>8</v>
      </c>
      <c r="R178" s="319" t="s">
        <v>2594</v>
      </c>
      <c r="S178" s="1437"/>
      <c r="T178" s="319"/>
      <c r="U178" s="1439" t="s">
        <v>8</v>
      </c>
      <c r="V178" s="319" t="s">
        <v>2595</v>
      </c>
      <c r="W178" s="760"/>
      <c r="X178" s="1470"/>
      <c r="Y178" s="333"/>
      <c r="Z178" s="333"/>
      <c r="AA178" s="333"/>
      <c r="AB178" s="334"/>
      <c r="AC178" s="336"/>
      <c r="AD178" s="333"/>
      <c r="AE178" s="333"/>
      <c r="AF178" s="334"/>
    </row>
    <row r="179" spans="1:32" ht="18.75" customHeight="1">
      <c r="A179" s="327"/>
      <c r="B179" s="774"/>
      <c r="C179" s="329"/>
      <c r="D179" s="496"/>
      <c r="E179" s="320"/>
      <c r="F179" s="331"/>
      <c r="G179" s="332"/>
      <c r="H179" s="1661"/>
      <c r="I179" s="1435" t="s">
        <v>8</v>
      </c>
      <c r="J179" s="319" t="s">
        <v>2597</v>
      </c>
      <c r="K179" s="319"/>
      <c r="L179" s="1439"/>
      <c r="M179" s="1439" t="s">
        <v>8</v>
      </c>
      <c r="N179" s="319" t="s">
        <v>2598</v>
      </c>
      <c r="O179" s="1439"/>
      <c r="P179" s="1439"/>
      <c r="Q179" s="1439" t="s">
        <v>8</v>
      </c>
      <c r="R179" s="319" t="s">
        <v>2599</v>
      </c>
      <c r="S179" s="1437"/>
      <c r="T179" s="319"/>
      <c r="U179" s="1439" t="s">
        <v>8</v>
      </c>
      <c r="V179" s="319" t="s">
        <v>2602</v>
      </c>
      <c r="W179" s="760"/>
      <c r="X179" s="1470"/>
      <c r="Y179" s="333"/>
      <c r="Z179" s="333"/>
      <c r="AA179" s="333"/>
      <c r="AB179" s="334"/>
      <c r="AC179" s="336"/>
      <c r="AD179" s="333"/>
      <c r="AE179" s="333"/>
      <c r="AF179" s="334"/>
    </row>
    <row r="180" spans="1:32" ht="18.75" customHeight="1">
      <c r="A180" s="327"/>
      <c r="B180" s="774"/>
      <c r="C180" s="329"/>
      <c r="D180" s="496"/>
      <c r="E180" s="320"/>
      <c r="F180" s="331"/>
      <c r="G180" s="332"/>
      <c r="H180" s="1661"/>
      <c r="I180" s="1435" t="s">
        <v>8</v>
      </c>
      <c r="J180" s="319" t="s">
        <v>2603</v>
      </c>
      <c r="K180" s="319"/>
      <c r="L180" s="1439"/>
      <c r="M180" s="1439" t="s">
        <v>8</v>
      </c>
      <c r="N180" s="319" t="s">
        <v>2605</v>
      </c>
      <c r="O180" s="1439"/>
      <c r="P180" s="1439"/>
      <c r="Q180" s="1439" t="s">
        <v>8</v>
      </c>
      <c r="R180" s="319" t="s">
        <v>2607</v>
      </c>
      <c r="S180" s="1437"/>
      <c r="T180" s="319"/>
      <c r="U180" s="1439" t="s">
        <v>8</v>
      </c>
      <c r="V180" s="319" t="s">
        <v>2608</v>
      </c>
      <c r="W180" s="760"/>
      <c r="X180" s="1470"/>
      <c r="Y180" s="333"/>
      <c r="Z180" s="333"/>
      <c r="AA180" s="333"/>
      <c r="AB180" s="334"/>
      <c r="AC180" s="336"/>
      <c r="AD180" s="333"/>
      <c r="AE180" s="333"/>
      <c r="AF180" s="334"/>
    </row>
    <row r="181" spans="1:32" ht="18.75" customHeight="1">
      <c r="A181" s="346"/>
      <c r="B181" s="1446"/>
      <c r="C181" s="348"/>
      <c r="D181" s="491"/>
      <c r="E181" s="350"/>
      <c r="F181" s="351"/>
      <c r="G181" s="352"/>
      <c r="H181" s="1708"/>
      <c r="I181" s="1459" t="s">
        <v>8</v>
      </c>
      <c r="J181" s="436" t="s">
        <v>2609</v>
      </c>
      <c r="K181" s="436"/>
      <c r="L181" s="1460"/>
      <c r="M181" s="1460"/>
      <c r="N181" s="436"/>
      <c r="O181" s="1460"/>
      <c r="P181" s="1460"/>
      <c r="Q181" s="1460"/>
      <c r="R181" s="436"/>
      <c r="S181" s="1450"/>
      <c r="T181" s="436"/>
      <c r="U181" s="1460"/>
      <c r="V181" s="436"/>
      <c r="W181" s="1483"/>
      <c r="X181" s="1458"/>
      <c r="Y181" s="356"/>
      <c r="Z181" s="356"/>
      <c r="AA181" s="356"/>
      <c r="AB181" s="357"/>
      <c r="AC181" s="355"/>
      <c r="AD181" s="356"/>
      <c r="AE181" s="356"/>
      <c r="AF181" s="357"/>
    </row>
    <row r="182" spans="1:32" ht="18.75" customHeight="1">
      <c r="A182" s="321"/>
      <c r="B182" s="1444"/>
      <c r="C182" s="790"/>
      <c r="D182" s="324"/>
      <c r="E182" s="318"/>
      <c r="F182" s="324"/>
      <c r="G182" s="738"/>
      <c r="H182" s="464" t="s">
        <v>50</v>
      </c>
      <c r="I182" s="739" t="s">
        <v>8</v>
      </c>
      <c r="J182" s="360" t="s">
        <v>2623</v>
      </c>
      <c r="K182" s="360"/>
      <c r="L182" s="372"/>
      <c r="M182" s="740" t="s">
        <v>8</v>
      </c>
      <c r="N182" s="360" t="s">
        <v>51</v>
      </c>
      <c r="O182" s="360"/>
      <c r="P182" s="372"/>
      <c r="Q182" s="740" t="s">
        <v>8</v>
      </c>
      <c r="R182" s="373" t="s">
        <v>52</v>
      </c>
      <c r="S182" s="373"/>
      <c r="T182" s="373"/>
      <c r="U182" s="373"/>
      <c r="V182" s="373"/>
      <c r="W182" s="373"/>
      <c r="X182" s="374"/>
      <c r="Y182" s="741" t="s">
        <v>8</v>
      </c>
      <c r="Z182" s="316" t="s">
        <v>17</v>
      </c>
      <c r="AA182" s="316"/>
      <c r="AB182" s="326"/>
      <c r="AC182" s="741" t="s">
        <v>8</v>
      </c>
      <c r="AD182" s="316" t="s">
        <v>17</v>
      </c>
      <c r="AE182" s="316"/>
      <c r="AF182" s="326"/>
    </row>
    <row r="183" spans="1:32" ht="18.75" customHeight="1">
      <c r="A183" s="327"/>
      <c r="B183" s="774"/>
      <c r="C183" s="791"/>
      <c r="D183" s="331"/>
      <c r="E183" s="320"/>
      <c r="F183" s="331"/>
      <c r="G183" s="742"/>
      <c r="H183" s="359" t="s">
        <v>92</v>
      </c>
      <c r="I183" s="743" t="s">
        <v>8</v>
      </c>
      <c r="J183" s="338" t="s">
        <v>20</v>
      </c>
      <c r="K183" s="744"/>
      <c r="L183" s="361"/>
      <c r="M183" s="745" t="s">
        <v>8</v>
      </c>
      <c r="N183" s="338" t="s">
        <v>93</v>
      </c>
      <c r="O183" s="746"/>
      <c r="P183" s="746"/>
      <c r="Q183" s="744"/>
      <c r="R183" s="744"/>
      <c r="S183" s="744"/>
      <c r="T183" s="744"/>
      <c r="U183" s="744"/>
      <c r="V183" s="744"/>
      <c r="W183" s="744"/>
      <c r="X183" s="1464"/>
      <c r="Y183" s="1435" t="s">
        <v>8</v>
      </c>
      <c r="Z183" s="319" t="s">
        <v>18</v>
      </c>
      <c r="AA183" s="333"/>
      <c r="AB183" s="334"/>
      <c r="AC183" s="1435" t="s">
        <v>8</v>
      </c>
      <c r="AD183" s="319" t="s">
        <v>18</v>
      </c>
      <c r="AE183" s="333"/>
      <c r="AF183" s="334"/>
    </row>
    <row r="184" spans="1:32" ht="19.5" customHeight="1">
      <c r="A184" s="327"/>
      <c r="B184" s="774"/>
      <c r="C184" s="329"/>
      <c r="D184" s="496"/>
      <c r="E184" s="320"/>
      <c r="F184" s="331"/>
      <c r="G184" s="332"/>
      <c r="H184" s="359" t="s">
        <v>2657</v>
      </c>
      <c r="I184" s="743" t="s">
        <v>8</v>
      </c>
      <c r="J184" s="338" t="s">
        <v>2611</v>
      </c>
      <c r="K184" s="744"/>
      <c r="L184" s="361"/>
      <c r="M184" s="745" t="s">
        <v>8</v>
      </c>
      <c r="N184" s="338" t="s">
        <v>21</v>
      </c>
      <c r="O184" s="745"/>
      <c r="P184" s="338"/>
      <c r="Q184" s="746"/>
      <c r="R184" s="746"/>
      <c r="S184" s="746"/>
      <c r="T184" s="746"/>
      <c r="U184" s="746"/>
      <c r="V184" s="746"/>
      <c r="W184" s="746"/>
      <c r="X184" s="747"/>
      <c r="Y184" s="333"/>
      <c r="Z184" s="333"/>
      <c r="AA184" s="333"/>
      <c r="AB184" s="334"/>
      <c r="AC184" s="336"/>
      <c r="AD184" s="333"/>
      <c r="AE184" s="333"/>
      <c r="AF184" s="334"/>
    </row>
    <row r="185" spans="1:32" ht="19.5" customHeight="1">
      <c r="A185" s="327"/>
      <c r="B185" s="774"/>
      <c r="C185" s="329"/>
      <c r="D185" s="496"/>
      <c r="E185" s="320"/>
      <c r="F185" s="331"/>
      <c r="G185" s="332"/>
      <c r="H185" s="359" t="s">
        <v>2621</v>
      </c>
      <c r="I185" s="743" t="s">
        <v>8</v>
      </c>
      <c r="J185" s="338" t="s">
        <v>2611</v>
      </c>
      <c r="K185" s="744"/>
      <c r="L185" s="361"/>
      <c r="M185" s="745" t="s">
        <v>8</v>
      </c>
      <c r="N185" s="338" t="s">
        <v>2643</v>
      </c>
      <c r="O185" s="745"/>
      <c r="P185" s="338"/>
      <c r="Q185" s="746"/>
      <c r="R185" s="746"/>
      <c r="S185" s="746"/>
      <c r="T185" s="746"/>
      <c r="U185" s="746"/>
      <c r="V185" s="746"/>
      <c r="W185" s="746"/>
      <c r="X185" s="747"/>
      <c r="Y185" s="333"/>
      <c r="Z185" s="333"/>
      <c r="AA185" s="333"/>
      <c r="AB185" s="334"/>
      <c r="AC185" s="336"/>
      <c r="AD185" s="333"/>
      <c r="AE185" s="333"/>
      <c r="AF185" s="334"/>
    </row>
    <row r="186" spans="1:32" ht="18.75" customHeight="1">
      <c r="A186" s="327"/>
      <c r="B186" s="774"/>
      <c r="C186" s="791"/>
      <c r="D186" s="331"/>
      <c r="E186" s="320"/>
      <c r="F186" s="331"/>
      <c r="G186" s="742"/>
      <c r="H186" s="380" t="s">
        <v>2676</v>
      </c>
      <c r="I186" s="1434" t="s">
        <v>8</v>
      </c>
      <c r="J186" s="338" t="s">
        <v>22</v>
      </c>
      <c r="K186" s="338"/>
      <c r="L186" s="745" t="s">
        <v>8</v>
      </c>
      <c r="M186" s="338" t="s">
        <v>23</v>
      </c>
      <c r="N186" s="338"/>
      <c r="O186" s="1438" t="s">
        <v>8</v>
      </c>
      <c r="P186" s="338" t="s">
        <v>24</v>
      </c>
      <c r="Q186" s="783"/>
      <c r="R186" s="783"/>
      <c r="S186" s="783"/>
      <c r="T186" s="783"/>
      <c r="U186" s="783"/>
      <c r="V186" s="783"/>
      <c r="W186" s="783"/>
      <c r="X186" s="363"/>
      <c r="Y186" s="336"/>
      <c r="Z186" s="333"/>
      <c r="AA186" s="333"/>
      <c r="AB186" s="334"/>
      <c r="AC186" s="336"/>
      <c r="AD186" s="333"/>
      <c r="AE186" s="333"/>
      <c r="AF186" s="334"/>
    </row>
    <row r="187" spans="1:32" ht="18.75" customHeight="1">
      <c r="A187" s="327"/>
      <c r="B187" s="774"/>
      <c r="C187" s="791"/>
      <c r="D187" s="331"/>
      <c r="E187" s="320"/>
      <c r="F187" s="331"/>
      <c r="G187" s="742"/>
      <c r="H187" s="1716" t="s">
        <v>193</v>
      </c>
      <c r="I187" s="1718" t="s">
        <v>8</v>
      </c>
      <c r="J187" s="1720" t="s">
        <v>22</v>
      </c>
      <c r="K187" s="1720"/>
      <c r="L187" s="1721" t="s">
        <v>8</v>
      </c>
      <c r="M187" s="1720" t="s">
        <v>26</v>
      </c>
      <c r="N187" s="1720"/>
      <c r="O187" s="340"/>
      <c r="P187" s="340"/>
      <c r="Q187" s="340"/>
      <c r="R187" s="340"/>
      <c r="S187" s="340"/>
      <c r="T187" s="340"/>
      <c r="U187" s="340"/>
      <c r="V187" s="340"/>
      <c r="W187" s="340"/>
      <c r="X187" s="343"/>
      <c r="Y187" s="336"/>
      <c r="Z187" s="333"/>
      <c r="AA187" s="333"/>
      <c r="AB187" s="334"/>
      <c r="AC187" s="336"/>
      <c r="AD187" s="333"/>
      <c r="AE187" s="333"/>
      <c r="AF187" s="334"/>
    </row>
    <row r="188" spans="1:32" ht="18.75" customHeight="1">
      <c r="A188" s="327"/>
      <c r="B188" s="774"/>
      <c r="C188" s="791"/>
      <c r="D188" s="331"/>
      <c r="E188" s="320"/>
      <c r="F188" s="331"/>
      <c r="G188" s="742"/>
      <c r="H188" s="1717"/>
      <c r="I188" s="1719"/>
      <c r="J188" s="1715"/>
      <c r="K188" s="1715"/>
      <c r="L188" s="1714"/>
      <c r="M188" s="1715"/>
      <c r="N188" s="1715"/>
      <c r="O188" s="1489"/>
      <c r="P188" s="1489"/>
      <c r="Q188" s="1489"/>
      <c r="R188" s="1489"/>
      <c r="S188" s="1489"/>
      <c r="T188" s="1489"/>
      <c r="U188" s="1489"/>
      <c r="V188" s="1489"/>
      <c r="W188" s="1489"/>
      <c r="X188" s="1489"/>
      <c r="Y188" s="336"/>
      <c r="Z188" s="333"/>
      <c r="AA188" s="333"/>
      <c r="AB188" s="333"/>
      <c r="AC188" s="336"/>
      <c r="AD188" s="333"/>
      <c r="AE188" s="333"/>
      <c r="AF188" s="334"/>
    </row>
    <row r="189" spans="1:32" ht="18.75" customHeight="1">
      <c r="A189" s="327"/>
      <c r="B189" s="774"/>
      <c r="C189" s="791"/>
      <c r="D189" s="331"/>
      <c r="E189" s="320"/>
      <c r="F189" s="331"/>
      <c r="G189" s="742"/>
      <c r="H189" s="1433" t="s">
        <v>2629</v>
      </c>
      <c r="I189" s="1436" t="s">
        <v>8</v>
      </c>
      <c r="J189" s="341" t="s">
        <v>2579</v>
      </c>
      <c r="K189" s="341"/>
      <c r="L189" s="1440" t="s">
        <v>8</v>
      </c>
      <c r="M189" s="341" t="s">
        <v>2630</v>
      </c>
      <c r="N189" s="341"/>
      <c r="O189" s="1440" t="s">
        <v>8</v>
      </c>
      <c r="P189" s="341" t="s">
        <v>2631</v>
      </c>
      <c r="Q189" s="1432"/>
      <c r="R189" s="1432"/>
      <c r="S189" s="1432"/>
      <c r="T189" s="1432"/>
      <c r="U189" s="1432"/>
      <c r="V189" s="1432"/>
      <c r="W189" s="1432"/>
      <c r="X189" s="728"/>
      <c r="Y189" s="336"/>
      <c r="Z189" s="333"/>
      <c r="AA189" s="333"/>
      <c r="AB189" s="334"/>
      <c r="AC189" s="336"/>
      <c r="AD189" s="333"/>
      <c r="AE189" s="333"/>
      <c r="AF189" s="334"/>
    </row>
    <row r="190" spans="1:32" ht="18.75" customHeight="1">
      <c r="A190" s="327"/>
      <c r="B190" s="774"/>
      <c r="C190" s="791"/>
      <c r="D190" s="331"/>
      <c r="E190" s="320"/>
      <c r="F190" s="331"/>
      <c r="G190" s="742"/>
      <c r="H190" s="782" t="s">
        <v>94</v>
      </c>
      <c r="I190" s="743" t="s">
        <v>8</v>
      </c>
      <c r="J190" s="338" t="s">
        <v>2579</v>
      </c>
      <c r="K190" s="744"/>
      <c r="L190" s="745" t="s">
        <v>8</v>
      </c>
      <c r="M190" s="338" t="s">
        <v>26</v>
      </c>
      <c r="N190" s="783"/>
      <c r="O190" s="783"/>
      <c r="P190" s="783"/>
      <c r="Q190" s="783"/>
      <c r="R190" s="783"/>
      <c r="S190" s="783"/>
      <c r="T190" s="783"/>
      <c r="U190" s="783"/>
      <c r="V190" s="783"/>
      <c r="W190" s="783"/>
      <c r="X190" s="363"/>
      <c r="Y190" s="336"/>
      <c r="Z190" s="333"/>
      <c r="AA190" s="333"/>
      <c r="AB190" s="334"/>
      <c r="AC190" s="336"/>
      <c r="AD190" s="333"/>
      <c r="AE190" s="333"/>
      <c r="AF190" s="334"/>
    </row>
    <row r="191" spans="1:32" ht="18.75" customHeight="1">
      <c r="A191" s="1435" t="s">
        <v>8</v>
      </c>
      <c r="B191" s="774">
        <v>36</v>
      </c>
      <c r="C191" s="791" t="s">
        <v>194</v>
      </c>
      <c r="D191" s="1435" t="s">
        <v>8</v>
      </c>
      <c r="E191" s="320" t="s">
        <v>135</v>
      </c>
      <c r="F191" s="331"/>
      <c r="G191" s="742"/>
      <c r="H191" s="731" t="s">
        <v>170</v>
      </c>
      <c r="I191" s="743" t="s">
        <v>8</v>
      </c>
      <c r="J191" s="338" t="s">
        <v>2623</v>
      </c>
      <c r="K191" s="744"/>
      <c r="L191" s="745" t="s">
        <v>8</v>
      </c>
      <c r="M191" s="338" t="s">
        <v>2613</v>
      </c>
      <c r="N191" s="783"/>
      <c r="O191" s="783"/>
      <c r="P191" s="783"/>
      <c r="Q191" s="783"/>
      <c r="R191" s="783"/>
      <c r="S191" s="783"/>
      <c r="T191" s="783"/>
      <c r="U191" s="783"/>
      <c r="V191" s="783"/>
      <c r="W191" s="783"/>
      <c r="X191" s="363"/>
      <c r="Y191" s="336"/>
      <c r="Z191" s="333"/>
      <c r="AA191" s="333"/>
      <c r="AB191" s="334"/>
      <c r="AC191" s="336"/>
      <c r="AD191" s="333"/>
      <c r="AE191" s="333"/>
      <c r="AF191" s="334"/>
    </row>
    <row r="192" spans="1:32" ht="18.75" customHeight="1">
      <c r="A192" s="327"/>
      <c r="B192" s="774"/>
      <c r="C192" s="791" t="s">
        <v>195</v>
      </c>
      <c r="D192" s="1435" t="s">
        <v>8</v>
      </c>
      <c r="E192" s="320" t="s">
        <v>136</v>
      </c>
      <c r="F192" s="331"/>
      <c r="G192" s="742"/>
      <c r="H192" s="359" t="s">
        <v>1218</v>
      </c>
      <c r="I192" s="743" t="s">
        <v>8</v>
      </c>
      <c r="J192" s="338" t="s">
        <v>22</v>
      </c>
      <c r="K192" s="338"/>
      <c r="L192" s="745" t="s">
        <v>8</v>
      </c>
      <c r="M192" s="338" t="s">
        <v>95</v>
      </c>
      <c r="N192" s="338"/>
      <c r="O192" s="745" t="s">
        <v>8</v>
      </c>
      <c r="P192" s="338" t="s">
        <v>1329</v>
      </c>
      <c r="Q192" s="338"/>
      <c r="R192" s="338"/>
      <c r="S192" s="338"/>
      <c r="T192" s="338"/>
      <c r="U192" s="338"/>
      <c r="V192" s="744"/>
      <c r="W192" s="744"/>
      <c r="X192" s="1464"/>
      <c r="Y192" s="336"/>
      <c r="Z192" s="333"/>
      <c r="AA192" s="333"/>
      <c r="AB192" s="334"/>
      <c r="AC192" s="336"/>
      <c r="AD192" s="333"/>
      <c r="AE192" s="333"/>
      <c r="AF192" s="334"/>
    </row>
    <row r="193" spans="1:32" ht="18.75" customHeight="1">
      <c r="A193" s="327"/>
      <c r="B193" s="774"/>
      <c r="C193" s="385"/>
      <c r="D193" s="1435" t="s">
        <v>8</v>
      </c>
      <c r="E193" s="320" t="s">
        <v>137</v>
      </c>
      <c r="F193" s="331"/>
      <c r="G193" s="742"/>
      <c r="H193" s="380" t="s">
        <v>2677</v>
      </c>
      <c r="I193" s="743" t="s">
        <v>8</v>
      </c>
      <c r="J193" s="338" t="s">
        <v>22</v>
      </c>
      <c r="K193" s="744"/>
      <c r="L193" s="745" t="s">
        <v>8</v>
      </c>
      <c r="M193" s="338" t="s">
        <v>2613</v>
      </c>
      <c r="N193" s="783"/>
      <c r="O193" s="783"/>
      <c r="P193" s="783"/>
      <c r="Q193" s="783"/>
      <c r="R193" s="783"/>
      <c r="S193" s="783"/>
      <c r="T193" s="783"/>
      <c r="U193" s="783"/>
      <c r="V193" s="783"/>
      <c r="W193" s="783"/>
      <c r="X193" s="363"/>
      <c r="Y193" s="336"/>
      <c r="Z193" s="333"/>
      <c r="AA193" s="333"/>
      <c r="AB193" s="334"/>
      <c r="AC193" s="336"/>
      <c r="AD193" s="333"/>
      <c r="AE193" s="333"/>
      <c r="AF193" s="334"/>
    </row>
    <row r="194" spans="1:32" ht="18.75" customHeight="1">
      <c r="A194" s="327"/>
      <c r="B194" s="774"/>
      <c r="C194" s="791"/>
      <c r="D194" s="1435" t="s">
        <v>8</v>
      </c>
      <c r="E194" s="320" t="s">
        <v>196</v>
      </c>
      <c r="F194" s="331"/>
      <c r="G194" s="742"/>
      <c r="H194" s="380" t="s">
        <v>97</v>
      </c>
      <c r="I194" s="743" t="s">
        <v>8</v>
      </c>
      <c r="J194" s="338" t="s">
        <v>2623</v>
      </c>
      <c r="K194" s="744"/>
      <c r="L194" s="745" t="s">
        <v>8</v>
      </c>
      <c r="M194" s="338" t="s">
        <v>26</v>
      </c>
      <c r="N194" s="783"/>
      <c r="O194" s="783"/>
      <c r="P194" s="783"/>
      <c r="Q194" s="783"/>
      <c r="R194" s="783"/>
      <c r="S194" s="783"/>
      <c r="T194" s="783"/>
      <c r="U194" s="783"/>
      <c r="V194" s="783"/>
      <c r="W194" s="783"/>
      <c r="X194" s="363"/>
      <c r="Y194" s="336"/>
      <c r="Z194" s="333"/>
      <c r="AA194" s="333"/>
      <c r="AB194" s="334"/>
      <c r="AC194" s="336"/>
      <c r="AD194" s="333"/>
      <c r="AE194" s="333"/>
      <c r="AF194" s="334"/>
    </row>
    <row r="195" spans="1:32" ht="18.75" customHeight="1">
      <c r="A195" s="327"/>
      <c r="B195" s="774"/>
      <c r="C195" s="791"/>
      <c r="D195" s="1435" t="s">
        <v>8</v>
      </c>
      <c r="E195" s="320" t="s">
        <v>197</v>
      </c>
      <c r="F195" s="331"/>
      <c r="G195" s="742"/>
      <c r="H195" s="380" t="s">
        <v>33</v>
      </c>
      <c r="I195" s="1434" t="s">
        <v>8</v>
      </c>
      <c r="J195" s="338" t="s">
        <v>2623</v>
      </c>
      <c r="K195" s="338"/>
      <c r="L195" s="745" t="s">
        <v>8</v>
      </c>
      <c r="M195" s="338" t="s">
        <v>23</v>
      </c>
      <c r="N195" s="338"/>
      <c r="O195" s="1438" t="s">
        <v>8</v>
      </c>
      <c r="P195" s="338" t="s">
        <v>2627</v>
      </c>
      <c r="Q195" s="783"/>
      <c r="R195" s="783"/>
      <c r="S195" s="783"/>
      <c r="T195" s="783"/>
      <c r="U195" s="783"/>
      <c r="V195" s="783"/>
      <c r="W195" s="783"/>
      <c r="X195" s="363"/>
      <c r="Y195" s="336"/>
      <c r="Z195" s="333"/>
      <c r="AA195" s="333"/>
      <c r="AB195" s="334"/>
      <c r="AC195" s="336"/>
      <c r="AD195" s="333"/>
      <c r="AE195" s="333"/>
      <c r="AF195" s="334"/>
    </row>
    <row r="196" spans="1:32" ht="18.75" customHeight="1">
      <c r="A196" s="327"/>
      <c r="B196" s="774"/>
      <c r="C196" s="329"/>
      <c r="D196" s="1439" t="s">
        <v>8</v>
      </c>
      <c r="E196" s="320" t="s">
        <v>198</v>
      </c>
      <c r="F196" s="331"/>
      <c r="G196" s="742"/>
      <c r="H196" s="782" t="s">
        <v>69</v>
      </c>
      <c r="I196" s="743" t="s">
        <v>8</v>
      </c>
      <c r="J196" s="338" t="s">
        <v>2579</v>
      </c>
      <c r="K196" s="744"/>
      <c r="L196" s="745" t="s">
        <v>8</v>
      </c>
      <c r="M196" s="338" t="s">
        <v>26</v>
      </c>
      <c r="N196" s="783"/>
      <c r="O196" s="783"/>
      <c r="P196" s="783"/>
      <c r="Q196" s="783"/>
      <c r="R196" s="783"/>
      <c r="S196" s="783"/>
      <c r="T196" s="783"/>
      <c r="U196" s="783"/>
      <c r="V196" s="783"/>
      <c r="W196" s="783"/>
      <c r="X196" s="363"/>
      <c r="Y196" s="336"/>
      <c r="Z196" s="333"/>
      <c r="AA196" s="333"/>
      <c r="AB196" s="334"/>
      <c r="AC196" s="336"/>
      <c r="AD196" s="333"/>
      <c r="AE196" s="333"/>
      <c r="AF196" s="334"/>
    </row>
    <row r="197" spans="1:32" ht="18.75" customHeight="1">
      <c r="A197" s="1490"/>
      <c r="B197" s="774"/>
      <c r="C197" s="775"/>
      <c r="D197" s="1437"/>
      <c r="E197" s="1437"/>
      <c r="F197" s="331"/>
      <c r="G197" s="320"/>
      <c r="H197" s="731" t="s">
        <v>2664</v>
      </c>
      <c r="I197" s="743" t="s">
        <v>8</v>
      </c>
      <c r="J197" s="338" t="s">
        <v>2623</v>
      </c>
      <c r="K197" s="338"/>
      <c r="L197" s="745" t="s">
        <v>8</v>
      </c>
      <c r="M197" s="341" t="s">
        <v>2613</v>
      </c>
      <c r="N197" s="338"/>
      <c r="O197" s="338"/>
      <c r="P197" s="338"/>
      <c r="Q197" s="744"/>
      <c r="R197" s="744"/>
      <c r="S197" s="744"/>
      <c r="T197" s="744"/>
      <c r="U197" s="744"/>
      <c r="V197" s="744"/>
      <c r="W197" s="744"/>
      <c r="X197" s="1464"/>
      <c r="Y197" s="336"/>
      <c r="Z197" s="333"/>
      <c r="AA197" s="333"/>
      <c r="AB197" s="334"/>
      <c r="AC197" s="336"/>
      <c r="AD197" s="333"/>
      <c r="AE197" s="333"/>
      <c r="AF197" s="334"/>
    </row>
    <row r="198" spans="1:32" ht="18.75" customHeight="1">
      <c r="A198" s="1490"/>
      <c r="B198" s="774"/>
      <c r="C198" s="775"/>
      <c r="D198" s="1437"/>
      <c r="E198" s="1437"/>
      <c r="F198" s="331"/>
      <c r="G198" s="320"/>
      <c r="H198" s="731" t="s">
        <v>1220</v>
      </c>
      <c r="I198" s="743" t="s">
        <v>8</v>
      </c>
      <c r="J198" s="338" t="s">
        <v>22</v>
      </c>
      <c r="K198" s="338"/>
      <c r="L198" s="745" t="s">
        <v>8</v>
      </c>
      <c r="M198" s="341" t="s">
        <v>2613</v>
      </c>
      <c r="N198" s="338"/>
      <c r="O198" s="338"/>
      <c r="P198" s="338"/>
      <c r="Q198" s="744"/>
      <c r="R198" s="744"/>
      <c r="S198" s="744"/>
      <c r="T198" s="744"/>
      <c r="U198" s="744"/>
      <c r="V198" s="744"/>
      <c r="W198" s="744"/>
      <c r="X198" s="1464"/>
      <c r="Y198" s="336"/>
      <c r="Z198" s="333"/>
      <c r="AA198" s="333"/>
      <c r="AB198" s="334"/>
      <c r="AC198" s="336"/>
      <c r="AD198" s="333"/>
      <c r="AE198" s="333"/>
      <c r="AF198" s="334"/>
    </row>
    <row r="199" spans="1:32" ht="18.75" customHeight="1">
      <c r="A199" s="1490"/>
      <c r="B199" s="774"/>
      <c r="C199" s="775"/>
      <c r="D199" s="1437"/>
      <c r="E199" s="1437"/>
      <c r="F199" s="331"/>
      <c r="G199" s="742"/>
      <c r="H199" s="421" t="s">
        <v>2653</v>
      </c>
      <c r="I199" s="743" t="s">
        <v>8</v>
      </c>
      <c r="J199" s="338" t="s">
        <v>2623</v>
      </c>
      <c r="K199" s="338"/>
      <c r="L199" s="745" t="s">
        <v>8</v>
      </c>
      <c r="M199" s="338" t="s">
        <v>23</v>
      </c>
      <c r="N199" s="338"/>
      <c r="O199" s="745" t="s">
        <v>8</v>
      </c>
      <c r="P199" s="338" t="s">
        <v>2678</v>
      </c>
      <c r="Q199" s="746"/>
      <c r="R199" s="746"/>
      <c r="S199" s="746"/>
      <c r="T199" s="746"/>
      <c r="U199" s="755"/>
      <c r="V199" s="755"/>
      <c r="W199" s="755"/>
      <c r="X199" s="756"/>
      <c r="Y199" s="336"/>
      <c r="Z199" s="333"/>
      <c r="AA199" s="333"/>
      <c r="AB199" s="334"/>
      <c r="AC199" s="336"/>
      <c r="AD199" s="333"/>
      <c r="AE199" s="333"/>
      <c r="AF199" s="334"/>
    </row>
    <row r="200" spans="1:32" ht="18.75" customHeight="1">
      <c r="A200" s="1490"/>
      <c r="B200" s="773"/>
      <c r="C200" s="775"/>
      <c r="D200" s="1437"/>
      <c r="E200" s="1437"/>
      <c r="F200" s="331"/>
      <c r="G200" s="742"/>
      <c r="H200" s="380" t="s">
        <v>70</v>
      </c>
      <c r="I200" s="743" t="s">
        <v>8</v>
      </c>
      <c r="J200" s="338" t="s">
        <v>22</v>
      </c>
      <c r="K200" s="338"/>
      <c r="L200" s="745" t="s">
        <v>8</v>
      </c>
      <c r="M200" s="338" t="s">
        <v>2675</v>
      </c>
      <c r="N200" s="338"/>
      <c r="O200" s="745" t="s">
        <v>8</v>
      </c>
      <c r="P200" s="338" t="s">
        <v>45</v>
      </c>
      <c r="Q200" s="783"/>
      <c r="R200" s="745" t="s">
        <v>8</v>
      </c>
      <c r="S200" s="338" t="s">
        <v>71</v>
      </c>
      <c r="T200" s="783"/>
      <c r="U200" s="783"/>
      <c r="V200" s="783"/>
      <c r="W200" s="783"/>
      <c r="X200" s="363"/>
      <c r="Y200" s="336"/>
      <c r="Z200" s="333"/>
      <c r="AA200" s="333"/>
      <c r="AB200" s="334"/>
      <c r="AC200" s="336"/>
      <c r="AD200" s="333"/>
      <c r="AE200" s="333"/>
      <c r="AF200" s="334"/>
    </row>
    <row r="201" spans="1:32" ht="18.75" customHeight="1">
      <c r="A201" s="1490"/>
      <c r="B201" s="1491"/>
      <c r="C201" s="775"/>
      <c r="D201" s="456"/>
      <c r="E201" s="456"/>
      <c r="F201" s="331"/>
      <c r="G201" s="332"/>
      <c r="H201" s="1661" t="s">
        <v>2582</v>
      </c>
      <c r="I201" s="1434" t="s">
        <v>8</v>
      </c>
      <c r="J201" s="340" t="s">
        <v>22</v>
      </c>
      <c r="K201" s="340"/>
      <c r="L201" s="1467"/>
      <c r="M201" s="1468"/>
      <c r="N201" s="1468"/>
      <c r="O201" s="1467"/>
      <c r="P201" s="1468"/>
      <c r="Q201" s="1469"/>
      <c r="R201" s="1467"/>
      <c r="S201" s="1468"/>
      <c r="T201" s="1469"/>
      <c r="U201" s="1438" t="s">
        <v>8</v>
      </c>
      <c r="V201" s="340" t="s">
        <v>2679</v>
      </c>
      <c r="W201" s="755"/>
      <c r="X201" s="756"/>
      <c r="Y201" s="711"/>
      <c r="Z201" s="711"/>
      <c r="AA201" s="711"/>
      <c r="AB201" s="334"/>
      <c r="AC201" s="336"/>
      <c r="AD201" s="711"/>
      <c r="AE201" s="711"/>
      <c r="AF201" s="334"/>
    </row>
    <row r="202" spans="1:32" ht="18.75" customHeight="1">
      <c r="A202" s="327"/>
      <c r="B202" s="1491"/>
      <c r="C202" s="329"/>
      <c r="D202" s="456"/>
      <c r="E202" s="320"/>
      <c r="F202" s="331"/>
      <c r="G202" s="332"/>
      <c r="H202" s="1661"/>
      <c r="I202" s="1435" t="s">
        <v>8</v>
      </c>
      <c r="J202" s="475" t="s">
        <v>2586</v>
      </c>
      <c r="K202" s="475"/>
      <c r="L202" s="1480"/>
      <c r="M202" s="1480" t="s">
        <v>8</v>
      </c>
      <c r="N202" s="475" t="s">
        <v>2587</v>
      </c>
      <c r="O202" s="1480"/>
      <c r="P202" s="1480"/>
      <c r="Q202" s="1480" t="s">
        <v>8</v>
      </c>
      <c r="R202" s="475" t="s">
        <v>2588</v>
      </c>
      <c r="S202" s="456"/>
      <c r="T202" s="475"/>
      <c r="U202" s="1480" t="s">
        <v>8</v>
      </c>
      <c r="V202" s="475" t="s">
        <v>2589</v>
      </c>
      <c r="W202" s="1481"/>
      <c r="X202" s="1470"/>
      <c r="Y202" s="711"/>
      <c r="Z202" s="711"/>
      <c r="AA202" s="711"/>
      <c r="AB202" s="334"/>
      <c r="AC202" s="336"/>
      <c r="AD202" s="711"/>
      <c r="AE202" s="711"/>
      <c r="AF202" s="334"/>
    </row>
    <row r="203" spans="1:32" ht="18.75" customHeight="1">
      <c r="A203" s="327"/>
      <c r="B203" s="774"/>
      <c r="C203" s="329"/>
      <c r="D203" s="496"/>
      <c r="E203" s="320"/>
      <c r="F203" s="331"/>
      <c r="G203" s="332"/>
      <c r="H203" s="1661"/>
      <c r="I203" s="1435" t="s">
        <v>8</v>
      </c>
      <c r="J203" s="475" t="s">
        <v>2590</v>
      </c>
      <c r="K203" s="475"/>
      <c r="L203" s="1480"/>
      <c r="M203" s="1480" t="s">
        <v>8</v>
      </c>
      <c r="N203" s="475" t="s">
        <v>2592</v>
      </c>
      <c r="O203" s="1480"/>
      <c r="P203" s="1480"/>
      <c r="Q203" s="1480" t="s">
        <v>8</v>
      </c>
      <c r="R203" s="475" t="s">
        <v>2618</v>
      </c>
      <c r="S203" s="456"/>
      <c r="T203" s="475"/>
      <c r="U203" s="1480" t="s">
        <v>8</v>
      </c>
      <c r="V203" s="475" t="s">
        <v>2640</v>
      </c>
      <c r="W203" s="1481"/>
      <c r="X203" s="1470"/>
      <c r="Y203" s="711"/>
      <c r="Z203" s="711"/>
      <c r="AA203" s="711"/>
      <c r="AB203" s="334"/>
      <c r="AC203" s="336"/>
      <c r="AD203" s="711"/>
      <c r="AE203" s="711"/>
      <c r="AF203" s="334"/>
    </row>
    <row r="204" spans="1:32" ht="18.75" customHeight="1">
      <c r="A204" s="327"/>
      <c r="B204" s="774"/>
      <c r="C204" s="329"/>
      <c r="D204" s="496"/>
      <c r="E204" s="320"/>
      <c r="F204" s="331"/>
      <c r="G204" s="332"/>
      <c r="H204" s="1661"/>
      <c r="I204" s="1435" t="s">
        <v>8</v>
      </c>
      <c r="J204" s="475" t="s">
        <v>2597</v>
      </c>
      <c r="K204" s="475"/>
      <c r="L204" s="1480"/>
      <c r="M204" s="1480" t="s">
        <v>8</v>
      </c>
      <c r="N204" s="475" t="s">
        <v>2641</v>
      </c>
      <c r="O204" s="1480"/>
      <c r="P204" s="1480"/>
      <c r="Q204" s="1480" t="s">
        <v>8</v>
      </c>
      <c r="R204" s="475" t="s">
        <v>2599</v>
      </c>
      <c r="S204" s="456"/>
      <c r="T204" s="475"/>
      <c r="U204" s="1480" t="s">
        <v>8</v>
      </c>
      <c r="V204" s="475" t="s">
        <v>2601</v>
      </c>
      <c r="W204" s="1481"/>
      <c r="X204" s="1470"/>
      <c r="Y204" s="711"/>
      <c r="Z204" s="711"/>
      <c r="AA204" s="711"/>
      <c r="AB204" s="334"/>
      <c r="AC204" s="336"/>
      <c r="AD204" s="711"/>
      <c r="AE204" s="711"/>
      <c r="AF204" s="334"/>
    </row>
    <row r="205" spans="1:32" ht="18.75" customHeight="1">
      <c r="A205" s="327"/>
      <c r="B205" s="774"/>
      <c r="C205" s="329"/>
      <c r="D205" s="496"/>
      <c r="E205" s="320"/>
      <c r="F205" s="331"/>
      <c r="G205" s="332"/>
      <c r="H205" s="1661"/>
      <c r="I205" s="1435" t="s">
        <v>8</v>
      </c>
      <c r="J205" s="475" t="s">
        <v>2619</v>
      </c>
      <c r="K205" s="475"/>
      <c r="L205" s="1480"/>
      <c r="M205" s="1480" t="s">
        <v>8</v>
      </c>
      <c r="N205" s="475" t="s">
        <v>2604</v>
      </c>
      <c r="O205" s="1480"/>
      <c r="P205" s="1480"/>
      <c r="Q205" s="1480" t="s">
        <v>8</v>
      </c>
      <c r="R205" s="475" t="s">
        <v>2606</v>
      </c>
      <c r="S205" s="456"/>
      <c r="T205" s="475"/>
      <c r="U205" s="1480" t="s">
        <v>8</v>
      </c>
      <c r="V205" s="475" t="s">
        <v>2680</v>
      </c>
      <c r="W205" s="1481"/>
      <c r="X205" s="1470"/>
      <c r="Y205" s="711"/>
      <c r="Z205" s="711"/>
      <c r="AA205" s="711"/>
      <c r="AB205" s="334"/>
      <c r="AC205" s="336"/>
      <c r="AD205" s="711"/>
      <c r="AE205" s="711"/>
      <c r="AF205" s="334"/>
    </row>
    <row r="206" spans="1:32" ht="18.75" customHeight="1">
      <c r="A206" s="346"/>
      <c r="B206" s="1446"/>
      <c r="C206" s="348"/>
      <c r="D206" s="491"/>
      <c r="E206" s="350"/>
      <c r="F206" s="351"/>
      <c r="G206" s="352"/>
      <c r="H206" s="1708"/>
      <c r="I206" s="1459" t="s">
        <v>8</v>
      </c>
      <c r="J206" s="436" t="s">
        <v>2620</v>
      </c>
      <c r="K206" s="436"/>
      <c r="L206" s="1460"/>
      <c r="M206" s="1460"/>
      <c r="N206" s="436"/>
      <c r="O206" s="1460"/>
      <c r="P206" s="1460"/>
      <c r="Q206" s="1460"/>
      <c r="R206" s="436"/>
      <c r="S206" s="1450"/>
      <c r="T206" s="436"/>
      <c r="U206" s="1460"/>
      <c r="V206" s="436"/>
      <c r="W206" s="1483"/>
      <c r="X206" s="1458"/>
      <c r="Y206" s="356"/>
      <c r="Z206" s="356"/>
      <c r="AA206" s="356"/>
      <c r="AB206" s="357"/>
      <c r="AC206" s="355"/>
      <c r="AD206" s="356"/>
      <c r="AE206" s="356"/>
      <c r="AF206" s="357"/>
    </row>
    <row r="207" spans="1:32" ht="18.75" customHeight="1">
      <c r="A207" s="321"/>
      <c r="B207" s="1444"/>
      <c r="C207" s="790"/>
      <c r="D207" s="324"/>
      <c r="E207" s="318"/>
      <c r="F207" s="324"/>
      <c r="G207" s="738"/>
      <c r="H207" s="464" t="s">
        <v>50</v>
      </c>
      <c r="I207" s="739" t="s">
        <v>8</v>
      </c>
      <c r="J207" s="360" t="s">
        <v>2623</v>
      </c>
      <c r="K207" s="360"/>
      <c r="L207" s="372"/>
      <c r="M207" s="740" t="s">
        <v>8</v>
      </c>
      <c r="N207" s="360" t="s">
        <v>51</v>
      </c>
      <c r="O207" s="360"/>
      <c r="P207" s="372"/>
      <c r="Q207" s="740" t="s">
        <v>8</v>
      </c>
      <c r="R207" s="373" t="s">
        <v>52</v>
      </c>
      <c r="S207" s="373"/>
      <c r="T207" s="373"/>
      <c r="U207" s="373"/>
      <c r="V207" s="373"/>
      <c r="W207" s="373"/>
      <c r="X207" s="374"/>
      <c r="Y207" s="741" t="s">
        <v>8</v>
      </c>
      <c r="Z207" s="316" t="s">
        <v>17</v>
      </c>
      <c r="AA207" s="316"/>
      <c r="AB207" s="326"/>
      <c r="AC207" s="741" t="s">
        <v>8</v>
      </c>
      <c r="AD207" s="316" t="s">
        <v>17</v>
      </c>
      <c r="AE207" s="316"/>
      <c r="AF207" s="326"/>
    </row>
    <row r="208" spans="1:32" ht="19.5" customHeight="1">
      <c r="A208" s="327"/>
      <c r="B208" s="774"/>
      <c r="C208" s="329"/>
      <c r="D208" s="496"/>
      <c r="E208" s="320"/>
      <c r="F208" s="331"/>
      <c r="G208" s="332"/>
      <c r="H208" s="344" t="s">
        <v>2657</v>
      </c>
      <c r="I208" s="743" t="s">
        <v>8</v>
      </c>
      <c r="J208" s="338" t="s">
        <v>20</v>
      </c>
      <c r="K208" s="744"/>
      <c r="L208" s="361"/>
      <c r="M208" s="745" t="s">
        <v>8</v>
      </c>
      <c r="N208" s="338" t="s">
        <v>21</v>
      </c>
      <c r="O208" s="745"/>
      <c r="P208" s="338"/>
      <c r="Q208" s="746"/>
      <c r="R208" s="746"/>
      <c r="S208" s="746"/>
      <c r="T208" s="746"/>
      <c r="U208" s="746"/>
      <c r="V208" s="746"/>
      <c r="W208" s="746"/>
      <c r="X208" s="747"/>
      <c r="Y208" s="1435" t="s">
        <v>8</v>
      </c>
      <c r="Z208" s="475" t="s">
        <v>18</v>
      </c>
      <c r="AA208" s="711"/>
      <c r="AB208" s="334"/>
      <c r="AC208" s="1435" t="s">
        <v>8</v>
      </c>
      <c r="AD208" s="475" t="s">
        <v>18</v>
      </c>
      <c r="AE208" s="711"/>
      <c r="AF208" s="334"/>
    </row>
    <row r="209" spans="1:32" ht="19.5" customHeight="1">
      <c r="A209" s="327"/>
      <c r="B209" s="774"/>
      <c r="C209" s="329"/>
      <c r="D209" s="496"/>
      <c r="E209" s="320"/>
      <c r="F209" s="331"/>
      <c r="G209" s="332"/>
      <c r="H209" s="344" t="s">
        <v>53</v>
      </c>
      <c r="I209" s="743" t="s">
        <v>8</v>
      </c>
      <c r="J209" s="338" t="s">
        <v>20</v>
      </c>
      <c r="K209" s="744"/>
      <c r="L209" s="361"/>
      <c r="M209" s="745" t="s">
        <v>8</v>
      </c>
      <c r="N209" s="338" t="s">
        <v>21</v>
      </c>
      <c r="O209" s="745"/>
      <c r="P209" s="338"/>
      <c r="Q209" s="746"/>
      <c r="R209" s="746"/>
      <c r="S209" s="746"/>
      <c r="T209" s="746"/>
      <c r="U209" s="746"/>
      <c r="V209" s="746"/>
      <c r="W209" s="746"/>
      <c r="X209" s="747"/>
      <c r="Y209" s="1435"/>
      <c r="Z209" s="475"/>
      <c r="AA209" s="711"/>
      <c r="AB209" s="334"/>
      <c r="AC209" s="1435"/>
      <c r="AD209" s="475"/>
      <c r="AE209" s="711"/>
      <c r="AF209" s="334"/>
    </row>
    <row r="210" spans="1:32" ht="18.75" customHeight="1">
      <c r="A210" s="327"/>
      <c r="B210" s="774"/>
      <c r="C210" s="791"/>
      <c r="D210" s="1435"/>
      <c r="E210" s="320"/>
      <c r="F210" s="331"/>
      <c r="G210" s="742"/>
      <c r="H210" s="359" t="s">
        <v>1218</v>
      </c>
      <c r="I210" s="743" t="s">
        <v>8</v>
      </c>
      <c r="J210" s="338" t="s">
        <v>2623</v>
      </c>
      <c r="K210" s="338"/>
      <c r="L210" s="745"/>
      <c r="M210" s="745" t="s">
        <v>8</v>
      </c>
      <c r="N210" s="338" t="s">
        <v>95</v>
      </c>
      <c r="O210" s="745"/>
      <c r="P210" s="745" t="s">
        <v>8</v>
      </c>
      <c r="Q210" s="338" t="s">
        <v>1329</v>
      </c>
      <c r="R210" s="745"/>
      <c r="S210" s="338"/>
      <c r="T210" s="745"/>
      <c r="U210" s="338"/>
      <c r="V210" s="744"/>
      <c r="W210" s="746"/>
      <c r="X210" s="747"/>
      <c r="Y210" s="336"/>
      <c r="Z210" s="711"/>
      <c r="AA210" s="711"/>
      <c r="AB210" s="334"/>
      <c r="AC210" s="336"/>
      <c r="AD210" s="711"/>
      <c r="AE210" s="711"/>
      <c r="AF210" s="334"/>
    </row>
    <row r="211" spans="1:32" ht="18.75" customHeight="1">
      <c r="A211" s="327"/>
      <c r="B211" s="774"/>
      <c r="C211" s="791"/>
      <c r="D211" s="1435"/>
      <c r="E211" s="320"/>
      <c r="F211" s="331"/>
      <c r="G211" s="742"/>
      <c r="H211" s="380" t="s">
        <v>2677</v>
      </c>
      <c r="I211" s="743" t="s">
        <v>8</v>
      </c>
      <c r="J211" s="338" t="s">
        <v>22</v>
      </c>
      <c r="K211" s="744"/>
      <c r="L211" s="745" t="s">
        <v>8</v>
      </c>
      <c r="M211" s="338" t="s">
        <v>2613</v>
      </c>
      <c r="N211" s="783"/>
      <c r="O211" s="783"/>
      <c r="P211" s="783"/>
      <c r="Q211" s="783"/>
      <c r="R211" s="783"/>
      <c r="S211" s="783"/>
      <c r="T211" s="783"/>
      <c r="U211" s="783"/>
      <c r="V211" s="783"/>
      <c r="W211" s="783"/>
      <c r="X211" s="363"/>
      <c r="Y211" s="336"/>
      <c r="Z211" s="333"/>
      <c r="AA211" s="333"/>
      <c r="AB211" s="334"/>
      <c r="AC211" s="336"/>
      <c r="AD211" s="333"/>
      <c r="AE211" s="333"/>
      <c r="AF211" s="334"/>
    </row>
    <row r="212" spans="1:32" ht="18.75" customHeight="1">
      <c r="A212" s="327"/>
      <c r="B212" s="774"/>
      <c r="C212" s="791"/>
      <c r="D212" s="1435"/>
      <c r="E212" s="320"/>
      <c r="F212" s="331"/>
      <c r="G212" s="320"/>
      <c r="H212" s="731" t="s">
        <v>1219</v>
      </c>
      <c r="I212" s="743" t="s">
        <v>8</v>
      </c>
      <c r="J212" s="338" t="s">
        <v>2623</v>
      </c>
      <c r="K212" s="338"/>
      <c r="L212" s="745" t="s">
        <v>8</v>
      </c>
      <c r="M212" s="341" t="s">
        <v>2634</v>
      </c>
      <c r="N212" s="338"/>
      <c r="O212" s="338"/>
      <c r="P212" s="338"/>
      <c r="Q212" s="744"/>
      <c r="R212" s="744"/>
      <c r="S212" s="744"/>
      <c r="T212" s="744"/>
      <c r="U212" s="744"/>
      <c r="V212" s="744"/>
      <c r="W212" s="744"/>
      <c r="X212" s="1464"/>
      <c r="Y212" s="336"/>
      <c r="Z212" s="333"/>
      <c r="AA212" s="333"/>
      <c r="AB212" s="334"/>
      <c r="AC212" s="336"/>
      <c r="AD212" s="333"/>
      <c r="AE212" s="333"/>
      <c r="AF212" s="334"/>
    </row>
    <row r="213" spans="1:32" ht="18.75" customHeight="1">
      <c r="A213" s="1435" t="s">
        <v>8</v>
      </c>
      <c r="B213" s="774">
        <v>28</v>
      </c>
      <c r="C213" s="791" t="s">
        <v>194</v>
      </c>
      <c r="D213" s="1435" t="s">
        <v>8</v>
      </c>
      <c r="E213" s="320" t="s">
        <v>135</v>
      </c>
      <c r="F213" s="331"/>
      <c r="G213" s="320"/>
      <c r="H213" s="731" t="s">
        <v>1220</v>
      </c>
      <c r="I213" s="743" t="s">
        <v>8</v>
      </c>
      <c r="J213" s="338" t="s">
        <v>2579</v>
      </c>
      <c r="K213" s="338"/>
      <c r="L213" s="745" t="s">
        <v>8</v>
      </c>
      <c r="M213" s="341" t="s">
        <v>26</v>
      </c>
      <c r="N213" s="338"/>
      <c r="O213" s="338"/>
      <c r="P213" s="338"/>
      <c r="Q213" s="744"/>
      <c r="R213" s="744"/>
      <c r="S213" s="744"/>
      <c r="T213" s="744"/>
      <c r="U213" s="744"/>
      <c r="V213" s="744"/>
      <c r="W213" s="744"/>
      <c r="X213" s="1464"/>
      <c r="Y213" s="336"/>
      <c r="Z213" s="333"/>
      <c r="AA213" s="333"/>
      <c r="AB213" s="334"/>
      <c r="AC213" s="336"/>
      <c r="AD213" s="333"/>
      <c r="AE213" s="333"/>
      <c r="AF213" s="334"/>
    </row>
    <row r="214" spans="1:32" ht="18.75" customHeight="1">
      <c r="A214" s="327"/>
      <c r="B214" s="774"/>
      <c r="C214" s="791" t="s">
        <v>195</v>
      </c>
      <c r="D214" s="1435" t="s">
        <v>8</v>
      </c>
      <c r="E214" s="320" t="s">
        <v>136</v>
      </c>
      <c r="F214" s="331"/>
      <c r="G214" s="742"/>
      <c r="H214" s="421" t="s">
        <v>2665</v>
      </c>
      <c r="I214" s="743" t="s">
        <v>8</v>
      </c>
      <c r="J214" s="338" t="s">
        <v>2623</v>
      </c>
      <c r="K214" s="338"/>
      <c r="L214" s="745" t="s">
        <v>8</v>
      </c>
      <c r="M214" s="338" t="s">
        <v>2614</v>
      </c>
      <c r="N214" s="338"/>
      <c r="O214" s="745" t="s">
        <v>8</v>
      </c>
      <c r="P214" s="338" t="s">
        <v>24</v>
      </c>
      <c r="Q214" s="746"/>
      <c r="R214" s="746"/>
      <c r="S214" s="746"/>
      <c r="T214" s="746"/>
      <c r="U214" s="755"/>
      <c r="V214" s="755"/>
      <c r="W214" s="755"/>
      <c r="X214" s="756"/>
      <c r="Y214" s="336"/>
      <c r="Z214" s="333"/>
      <c r="AA214" s="333"/>
      <c r="AB214" s="334"/>
      <c r="AC214" s="336"/>
      <c r="AD214" s="333"/>
      <c r="AE214" s="333"/>
      <c r="AF214" s="334"/>
    </row>
    <row r="215" spans="1:32" ht="18.75" customHeight="1">
      <c r="A215" s="327"/>
      <c r="B215" s="774"/>
      <c r="C215" s="791" t="s">
        <v>199</v>
      </c>
      <c r="D215" s="1435" t="s">
        <v>8</v>
      </c>
      <c r="E215" s="320" t="s">
        <v>196</v>
      </c>
      <c r="F215" s="331"/>
      <c r="G215" s="742"/>
      <c r="H215" s="380" t="s">
        <v>70</v>
      </c>
      <c r="I215" s="743" t="s">
        <v>8</v>
      </c>
      <c r="J215" s="338" t="s">
        <v>2579</v>
      </c>
      <c r="K215" s="338"/>
      <c r="L215" s="745" t="s">
        <v>8</v>
      </c>
      <c r="M215" s="338" t="s">
        <v>2675</v>
      </c>
      <c r="N215" s="338"/>
      <c r="O215" s="745" t="s">
        <v>8</v>
      </c>
      <c r="P215" s="338" t="s">
        <v>45</v>
      </c>
      <c r="Q215" s="783"/>
      <c r="R215" s="745" t="s">
        <v>8</v>
      </c>
      <c r="S215" s="338" t="s">
        <v>2660</v>
      </c>
      <c r="T215" s="783"/>
      <c r="U215" s="783"/>
      <c r="V215" s="783"/>
      <c r="W215" s="783"/>
      <c r="X215" s="363"/>
      <c r="Y215" s="336"/>
      <c r="Z215" s="333"/>
      <c r="AA215" s="333"/>
      <c r="AB215" s="334"/>
      <c r="AC215" s="336"/>
      <c r="AD215" s="333"/>
      <c r="AE215" s="333"/>
      <c r="AF215" s="334"/>
    </row>
    <row r="216" spans="1:32" ht="18.75" customHeight="1">
      <c r="A216" s="327"/>
      <c r="B216" s="774"/>
      <c r="C216" s="332"/>
      <c r="D216" s="1435" t="s">
        <v>8</v>
      </c>
      <c r="E216" s="320" t="s">
        <v>197</v>
      </c>
      <c r="F216" s="331"/>
      <c r="G216" s="332"/>
      <c r="H216" s="1661" t="s">
        <v>2582</v>
      </c>
      <c r="I216" s="1434" t="s">
        <v>8</v>
      </c>
      <c r="J216" s="340" t="s">
        <v>22</v>
      </c>
      <c r="K216" s="340"/>
      <c r="L216" s="1467"/>
      <c r="M216" s="1468"/>
      <c r="N216" s="1468"/>
      <c r="O216" s="1467"/>
      <c r="P216" s="1468"/>
      <c r="Q216" s="1469"/>
      <c r="R216" s="1467"/>
      <c r="S216" s="1468"/>
      <c r="T216" s="1469"/>
      <c r="U216" s="1438" t="s">
        <v>8</v>
      </c>
      <c r="V216" s="340" t="s">
        <v>2584</v>
      </c>
      <c r="W216" s="755"/>
      <c r="X216" s="756"/>
      <c r="Y216" s="711"/>
      <c r="Z216" s="711"/>
      <c r="AA216" s="711"/>
      <c r="AB216" s="334"/>
      <c r="AC216" s="336"/>
      <c r="AD216" s="711"/>
      <c r="AE216" s="711"/>
      <c r="AF216" s="334"/>
    </row>
    <row r="217" spans="1:32" ht="18.75" customHeight="1">
      <c r="A217" s="1490"/>
      <c r="B217" s="774"/>
      <c r="C217" s="775"/>
      <c r="D217" s="456"/>
      <c r="E217" s="456"/>
      <c r="F217" s="331"/>
      <c r="G217" s="332"/>
      <c r="H217" s="1661"/>
      <c r="I217" s="1435" t="s">
        <v>8</v>
      </c>
      <c r="J217" s="475" t="s">
        <v>2586</v>
      </c>
      <c r="K217" s="475"/>
      <c r="L217" s="1480"/>
      <c r="M217" s="1480" t="s">
        <v>8</v>
      </c>
      <c r="N217" s="475" t="s">
        <v>2587</v>
      </c>
      <c r="O217" s="1480"/>
      <c r="P217" s="1480"/>
      <c r="Q217" s="1480" t="s">
        <v>8</v>
      </c>
      <c r="R217" s="475" t="s">
        <v>2616</v>
      </c>
      <c r="S217" s="456"/>
      <c r="T217" s="475"/>
      <c r="U217" s="1480" t="s">
        <v>8</v>
      </c>
      <c r="V217" s="475" t="s">
        <v>2589</v>
      </c>
      <c r="W217" s="1481"/>
      <c r="X217" s="1470"/>
      <c r="Y217" s="711"/>
      <c r="Z217" s="711"/>
      <c r="AA217" s="711"/>
      <c r="AB217" s="334"/>
      <c r="AC217" s="336"/>
      <c r="AD217" s="711"/>
      <c r="AE217" s="711"/>
      <c r="AF217" s="334"/>
    </row>
    <row r="218" spans="1:32" ht="18.75" customHeight="1">
      <c r="A218" s="1490"/>
      <c r="B218" s="774"/>
      <c r="C218" s="775"/>
      <c r="D218" s="456"/>
      <c r="E218" s="456"/>
      <c r="F218" s="331"/>
      <c r="G218" s="332"/>
      <c r="H218" s="1661"/>
      <c r="I218" s="1435" t="s">
        <v>8</v>
      </c>
      <c r="J218" s="475" t="s">
        <v>2590</v>
      </c>
      <c r="K218" s="475"/>
      <c r="L218" s="1480"/>
      <c r="M218" s="1480" t="s">
        <v>8</v>
      </c>
      <c r="N218" s="475" t="s">
        <v>2593</v>
      </c>
      <c r="O218" s="1480"/>
      <c r="P218" s="1480"/>
      <c r="Q218" s="1480" t="s">
        <v>8</v>
      </c>
      <c r="R218" s="475" t="s">
        <v>2681</v>
      </c>
      <c r="S218" s="456"/>
      <c r="T218" s="475"/>
      <c r="U218" s="1480" t="s">
        <v>8</v>
      </c>
      <c r="V218" s="475" t="s">
        <v>2595</v>
      </c>
      <c r="W218" s="1481"/>
      <c r="X218" s="1470"/>
      <c r="Y218" s="711"/>
      <c r="Z218" s="711"/>
      <c r="AA218" s="711"/>
      <c r="AB218" s="334"/>
      <c r="AC218" s="336"/>
      <c r="AD218" s="711"/>
      <c r="AE218" s="711"/>
      <c r="AF218" s="334"/>
    </row>
    <row r="219" spans="1:32" ht="18.75" customHeight="1">
      <c r="A219" s="327"/>
      <c r="B219" s="774"/>
      <c r="C219" s="329"/>
      <c r="D219" s="456"/>
      <c r="E219" s="320"/>
      <c r="F219" s="331"/>
      <c r="G219" s="332"/>
      <c r="H219" s="1661"/>
      <c r="I219" s="1435" t="s">
        <v>8</v>
      </c>
      <c r="J219" s="475" t="s">
        <v>2682</v>
      </c>
      <c r="K219" s="475"/>
      <c r="L219" s="1480"/>
      <c r="M219" s="1480" t="s">
        <v>8</v>
      </c>
      <c r="N219" s="475" t="s">
        <v>2641</v>
      </c>
      <c r="O219" s="1480"/>
      <c r="P219" s="1480"/>
      <c r="Q219" s="1480" t="s">
        <v>8</v>
      </c>
      <c r="R219" s="475" t="s">
        <v>2667</v>
      </c>
      <c r="S219" s="456"/>
      <c r="T219" s="475"/>
      <c r="U219" s="1480" t="s">
        <v>8</v>
      </c>
      <c r="V219" s="475" t="s">
        <v>2601</v>
      </c>
      <c r="W219" s="1481"/>
      <c r="X219" s="1470"/>
      <c r="Y219" s="711"/>
      <c r="Z219" s="711"/>
      <c r="AA219" s="711"/>
      <c r="AB219" s="334"/>
      <c r="AC219" s="336"/>
      <c r="AD219" s="711"/>
      <c r="AE219" s="711"/>
      <c r="AF219" s="334"/>
    </row>
    <row r="220" spans="1:32" ht="18.75" customHeight="1">
      <c r="A220" s="327"/>
      <c r="B220" s="774"/>
      <c r="C220" s="329"/>
      <c r="D220" s="496"/>
      <c r="E220" s="320"/>
      <c r="F220" s="331"/>
      <c r="G220" s="332"/>
      <c r="H220" s="1661"/>
      <c r="I220" s="1435" t="s">
        <v>8</v>
      </c>
      <c r="J220" s="475" t="s">
        <v>2603</v>
      </c>
      <c r="K220" s="475"/>
      <c r="L220" s="1480"/>
      <c r="M220" s="1480" t="s">
        <v>8</v>
      </c>
      <c r="N220" s="475" t="s">
        <v>2605</v>
      </c>
      <c r="O220" s="1480"/>
      <c r="P220" s="1480"/>
      <c r="Q220" s="1480" t="s">
        <v>8</v>
      </c>
      <c r="R220" s="475" t="s">
        <v>2607</v>
      </c>
      <c r="S220" s="456"/>
      <c r="T220" s="475"/>
      <c r="U220" s="1480" t="s">
        <v>8</v>
      </c>
      <c r="V220" s="475" t="s">
        <v>2608</v>
      </c>
      <c r="W220" s="1481"/>
      <c r="X220" s="1470"/>
      <c r="Y220" s="711"/>
      <c r="Z220" s="711"/>
      <c r="AA220" s="711"/>
      <c r="AB220" s="334"/>
      <c r="AC220" s="336"/>
      <c r="AD220" s="711"/>
      <c r="AE220" s="711"/>
      <c r="AF220" s="334"/>
    </row>
    <row r="221" spans="1:32" ht="18.75" customHeight="1">
      <c r="A221" s="346"/>
      <c r="B221" s="1446"/>
      <c r="C221" s="348"/>
      <c r="D221" s="491"/>
      <c r="E221" s="350"/>
      <c r="F221" s="351"/>
      <c r="G221" s="352"/>
      <c r="H221" s="1708"/>
      <c r="I221" s="1459" t="s">
        <v>8</v>
      </c>
      <c r="J221" s="436" t="s">
        <v>2609</v>
      </c>
      <c r="K221" s="436"/>
      <c r="L221" s="1460"/>
      <c r="M221" s="1460"/>
      <c r="N221" s="436"/>
      <c r="O221" s="1460"/>
      <c r="P221" s="1460"/>
      <c r="Q221" s="1460"/>
      <c r="R221" s="436"/>
      <c r="S221" s="1450"/>
      <c r="T221" s="436"/>
      <c r="U221" s="1460"/>
      <c r="V221" s="436"/>
      <c r="W221" s="1483"/>
      <c r="X221" s="1458"/>
      <c r="Y221" s="356"/>
      <c r="Z221" s="356"/>
      <c r="AA221" s="356"/>
      <c r="AB221" s="357"/>
      <c r="AC221" s="355"/>
      <c r="AD221" s="356"/>
      <c r="AE221" s="356"/>
      <c r="AF221" s="357"/>
    </row>
    <row r="222" spans="1:32" ht="18.75" customHeight="1">
      <c r="A222" s="321"/>
      <c r="B222" s="1444"/>
      <c r="C222" s="790"/>
      <c r="D222" s="324"/>
      <c r="E222" s="318"/>
      <c r="F222" s="324"/>
      <c r="G222" s="318"/>
      <c r="H222" s="464" t="s">
        <v>87</v>
      </c>
      <c r="I222" s="739" t="s">
        <v>8</v>
      </c>
      <c r="J222" s="360" t="s">
        <v>76</v>
      </c>
      <c r="K222" s="1471"/>
      <c r="L222" s="372"/>
      <c r="M222" s="740" t="s">
        <v>8</v>
      </c>
      <c r="N222" s="360" t="s">
        <v>77</v>
      </c>
      <c r="O222" s="1472"/>
      <c r="P222" s="1472"/>
      <c r="Q222" s="1472"/>
      <c r="R222" s="1472"/>
      <c r="S222" s="1472"/>
      <c r="T222" s="1472"/>
      <c r="U222" s="1472"/>
      <c r="V222" s="1472"/>
      <c r="W222" s="1472"/>
      <c r="X222" s="1473"/>
      <c r="Y222" s="741" t="s">
        <v>8</v>
      </c>
      <c r="Z222" s="316" t="s">
        <v>17</v>
      </c>
      <c r="AA222" s="316"/>
      <c r="AB222" s="326"/>
      <c r="AC222" s="741" t="s">
        <v>8</v>
      </c>
      <c r="AD222" s="316" t="s">
        <v>17</v>
      </c>
      <c r="AE222" s="316"/>
      <c r="AF222" s="326"/>
    </row>
    <row r="223" spans="1:32" ht="18.75" customHeight="1">
      <c r="A223" s="327"/>
      <c r="B223" s="774"/>
      <c r="C223" s="791"/>
      <c r="D223" s="331"/>
      <c r="E223" s="320"/>
      <c r="F223" s="331"/>
      <c r="G223" s="320"/>
      <c r="H223" s="1667" t="s">
        <v>50</v>
      </c>
      <c r="I223" s="1434" t="s">
        <v>8</v>
      </c>
      <c r="J223" s="340" t="s">
        <v>22</v>
      </c>
      <c r="K223" s="340"/>
      <c r="L223" s="367"/>
      <c r="M223" s="1438" t="s">
        <v>8</v>
      </c>
      <c r="N223" s="340" t="s">
        <v>51</v>
      </c>
      <c r="O223" s="340"/>
      <c r="P223" s="367"/>
      <c r="Q223" s="1438" t="s">
        <v>8</v>
      </c>
      <c r="R223" s="1431" t="s">
        <v>52</v>
      </c>
      <c r="S223" s="1431"/>
      <c r="T223" s="1431"/>
      <c r="U223" s="1431"/>
      <c r="V223" s="1431"/>
      <c r="W223" s="1431"/>
      <c r="X223" s="727"/>
      <c r="Y223" s="1435" t="s">
        <v>8</v>
      </c>
      <c r="Z223" s="475" t="s">
        <v>18</v>
      </c>
      <c r="AA223" s="711"/>
      <c r="AB223" s="334"/>
      <c r="AC223" s="1435" t="s">
        <v>8</v>
      </c>
      <c r="AD223" s="475" t="s">
        <v>18</v>
      </c>
      <c r="AE223" s="711"/>
      <c r="AF223" s="334"/>
    </row>
    <row r="224" spans="1:32" ht="18.75" customHeight="1">
      <c r="A224" s="327"/>
      <c r="B224" s="774"/>
      <c r="C224" s="791"/>
      <c r="D224" s="331"/>
      <c r="E224" s="320"/>
      <c r="F224" s="331"/>
      <c r="G224" s="320"/>
      <c r="H224" s="1667"/>
      <c r="I224" s="1436" t="s">
        <v>8</v>
      </c>
      <c r="J224" s="341" t="s">
        <v>200</v>
      </c>
      <c r="K224" s="341"/>
      <c r="L224" s="1461"/>
      <c r="M224" s="1461"/>
      <c r="N224" s="1461"/>
      <c r="O224" s="1461"/>
      <c r="P224" s="1461"/>
      <c r="Q224" s="1461"/>
      <c r="R224" s="1461"/>
      <c r="S224" s="1461"/>
      <c r="T224" s="1461"/>
      <c r="U224" s="1461"/>
      <c r="V224" s="1461"/>
      <c r="W224" s="1461"/>
      <c r="X224" s="1488"/>
      <c r="Y224" s="336"/>
      <c r="Z224" s="711"/>
      <c r="AA224" s="711"/>
      <c r="AB224" s="334"/>
      <c r="AC224" s="336"/>
      <c r="AD224" s="711"/>
      <c r="AE224" s="711"/>
      <c r="AF224" s="334"/>
    </row>
    <row r="225" spans="1:32" ht="18.75" customHeight="1">
      <c r="A225" s="327"/>
      <c r="B225" s="774"/>
      <c r="C225" s="791"/>
      <c r="D225" s="331"/>
      <c r="E225" s="320"/>
      <c r="F225" s="331"/>
      <c r="G225" s="320"/>
      <c r="H225" s="380" t="s">
        <v>78</v>
      </c>
      <c r="I225" s="743" t="s">
        <v>8</v>
      </c>
      <c r="J225" s="338" t="s">
        <v>42</v>
      </c>
      <c r="K225" s="744"/>
      <c r="L225" s="361"/>
      <c r="M225" s="745" t="s">
        <v>8</v>
      </c>
      <c r="N225" s="338" t="s">
        <v>2612</v>
      </c>
      <c r="O225" s="746"/>
      <c r="P225" s="746"/>
      <c r="Q225" s="746"/>
      <c r="R225" s="746"/>
      <c r="S225" s="746"/>
      <c r="T225" s="746"/>
      <c r="U225" s="746"/>
      <c r="V225" s="746"/>
      <c r="W225" s="746"/>
      <c r="X225" s="747"/>
      <c r="Y225" s="336"/>
      <c r="Z225" s="711"/>
      <c r="AA225" s="711"/>
      <c r="AB225" s="334"/>
      <c r="AC225" s="336"/>
      <c r="AD225" s="711"/>
      <c r="AE225" s="711"/>
      <c r="AF225" s="334"/>
    </row>
    <row r="226" spans="1:32" ht="18.75" customHeight="1">
      <c r="A226" s="327"/>
      <c r="B226" s="774"/>
      <c r="C226" s="791"/>
      <c r="D226" s="331"/>
      <c r="E226" s="320"/>
      <c r="F226" s="331"/>
      <c r="G226" s="320"/>
      <c r="H226" s="359" t="s">
        <v>2683</v>
      </c>
      <c r="I226" s="743" t="s">
        <v>8</v>
      </c>
      <c r="J226" s="338" t="s">
        <v>2669</v>
      </c>
      <c r="K226" s="744"/>
      <c r="L226" s="361"/>
      <c r="M226" s="745" t="s">
        <v>8</v>
      </c>
      <c r="N226" s="338" t="s">
        <v>93</v>
      </c>
      <c r="O226" s="746"/>
      <c r="P226" s="746"/>
      <c r="Q226" s="744"/>
      <c r="R226" s="744"/>
      <c r="S226" s="744"/>
      <c r="T226" s="744"/>
      <c r="U226" s="744"/>
      <c r="V226" s="744"/>
      <c r="W226" s="744"/>
      <c r="X226" s="1464"/>
      <c r="Y226" s="336"/>
      <c r="Z226" s="333"/>
      <c r="AA226" s="333"/>
      <c r="AB226" s="334"/>
      <c r="AC226" s="336"/>
      <c r="AD226" s="333"/>
      <c r="AE226" s="333"/>
      <c r="AF226" s="334"/>
    </row>
    <row r="227" spans="1:32" ht="18.75" customHeight="1">
      <c r="A227" s="327"/>
      <c r="B227" s="774"/>
      <c r="C227" s="791"/>
      <c r="D227" s="331"/>
      <c r="E227" s="320"/>
      <c r="F227" s="331"/>
      <c r="G227" s="320"/>
      <c r="H227" s="731" t="s">
        <v>100</v>
      </c>
      <c r="I227" s="743" t="s">
        <v>8</v>
      </c>
      <c r="J227" s="338" t="s">
        <v>20</v>
      </c>
      <c r="K227" s="744"/>
      <c r="L227" s="361"/>
      <c r="M227" s="745" t="s">
        <v>8</v>
      </c>
      <c r="N227" s="338" t="s">
        <v>93</v>
      </c>
      <c r="O227" s="746"/>
      <c r="P227" s="746"/>
      <c r="Q227" s="744"/>
      <c r="R227" s="744"/>
      <c r="S227" s="744"/>
      <c r="T227" s="744"/>
      <c r="U227" s="744"/>
      <c r="V227" s="744"/>
      <c r="W227" s="744"/>
      <c r="X227" s="1464"/>
      <c r="Y227" s="336"/>
      <c r="Z227" s="333"/>
      <c r="AA227" s="333"/>
      <c r="AB227" s="334"/>
      <c r="AC227" s="336"/>
      <c r="AD227" s="333"/>
      <c r="AE227" s="333"/>
      <c r="AF227" s="334"/>
    </row>
    <row r="228" spans="1:32" ht="19.5" customHeight="1">
      <c r="A228" s="327"/>
      <c r="B228" s="774"/>
      <c r="C228" s="329"/>
      <c r="D228" s="496"/>
      <c r="E228" s="320"/>
      <c r="F228" s="331"/>
      <c r="G228" s="332"/>
      <c r="H228" s="344" t="s">
        <v>2657</v>
      </c>
      <c r="I228" s="743" t="s">
        <v>8</v>
      </c>
      <c r="J228" s="338" t="s">
        <v>2611</v>
      </c>
      <c r="K228" s="744"/>
      <c r="L228" s="361"/>
      <c r="M228" s="745" t="s">
        <v>8</v>
      </c>
      <c r="N228" s="338" t="s">
        <v>2643</v>
      </c>
      <c r="O228" s="745"/>
      <c r="P228" s="338"/>
      <c r="Q228" s="746"/>
      <c r="R228" s="746"/>
      <c r="S228" s="746"/>
      <c r="T228" s="746"/>
      <c r="U228" s="746"/>
      <c r="V228" s="746"/>
      <c r="W228" s="746"/>
      <c r="X228" s="747"/>
      <c r="Y228" s="333"/>
      <c r="Z228" s="333"/>
      <c r="AA228" s="333"/>
      <c r="AB228" s="334"/>
      <c r="AC228" s="336"/>
      <c r="AD228" s="333"/>
      <c r="AE228" s="333"/>
      <c r="AF228" s="334"/>
    </row>
    <row r="229" spans="1:32" ht="19.5" customHeight="1">
      <c r="A229" s="327"/>
      <c r="B229" s="774"/>
      <c r="C229" s="329"/>
      <c r="D229" s="496"/>
      <c r="E229" s="320"/>
      <c r="F229" s="331"/>
      <c r="G229" s="332"/>
      <c r="H229" s="344" t="s">
        <v>53</v>
      </c>
      <c r="I229" s="743" t="s">
        <v>8</v>
      </c>
      <c r="J229" s="338" t="s">
        <v>20</v>
      </c>
      <c r="K229" s="744"/>
      <c r="L229" s="361"/>
      <c r="M229" s="745" t="s">
        <v>8</v>
      </c>
      <c r="N229" s="338" t="s">
        <v>2643</v>
      </c>
      <c r="O229" s="745"/>
      <c r="P229" s="338"/>
      <c r="Q229" s="746"/>
      <c r="R229" s="746"/>
      <c r="S229" s="746"/>
      <c r="T229" s="746"/>
      <c r="U229" s="746"/>
      <c r="V229" s="746"/>
      <c r="W229" s="746"/>
      <c r="X229" s="747"/>
      <c r="Y229" s="333"/>
      <c r="Z229" s="333"/>
      <c r="AA229" s="333"/>
      <c r="AB229" s="334"/>
      <c r="AC229" s="336"/>
      <c r="AD229" s="333"/>
      <c r="AE229" s="333"/>
      <c r="AF229" s="334"/>
    </row>
    <row r="230" spans="1:32" ht="18.75" customHeight="1">
      <c r="A230" s="327"/>
      <c r="B230" s="774"/>
      <c r="C230" s="791"/>
      <c r="D230" s="331"/>
      <c r="E230" s="320"/>
      <c r="F230" s="331"/>
      <c r="G230" s="320"/>
      <c r="H230" s="1661" t="s">
        <v>101</v>
      </c>
      <c r="I230" s="1663" t="s">
        <v>8</v>
      </c>
      <c r="J230" s="1665" t="s">
        <v>22</v>
      </c>
      <c r="K230" s="1665"/>
      <c r="L230" s="1663" t="s">
        <v>8</v>
      </c>
      <c r="M230" s="1665" t="s">
        <v>26</v>
      </c>
      <c r="N230" s="1665"/>
      <c r="O230" s="340"/>
      <c r="P230" s="340"/>
      <c r="Q230" s="340"/>
      <c r="R230" s="340"/>
      <c r="S230" s="340"/>
      <c r="T230" s="340"/>
      <c r="U230" s="340"/>
      <c r="V230" s="340"/>
      <c r="W230" s="340"/>
      <c r="X230" s="343"/>
      <c r="Y230" s="336"/>
      <c r="Z230" s="333"/>
      <c r="AA230" s="333"/>
      <c r="AB230" s="334"/>
      <c r="AC230" s="336"/>
      <c r="AD230" s="333"/>
      <c r="AE230" s="333"/>
      <c r="AF230" s="334"/>
    </row>
    <row r="231" spans="1:32" ht="18.75" customHeight="1">
      <c r="A231" s="327"/>
      <c r="B231" s="774"/>
      <c r="C231" s="791"/>
      <c r="D231" s="331"/>
      <c r="E231" s="320"/>
      <c r="F231" s="331"/>
      <c r="G231" s="320"/>
      <c r="H231" s="1661"/>
      <c r="I231" s="1663"/>
      <c r="J231" s="1665"/>
      <c r="K231" s="1665"/>
      <c r="L231" s="1663"/>
      <c r="M231" s="1665"/>
      <c r="N231" s="1665"/>
      <c r="O231" s="341"/>
      <c r="P231" s="341"/>
      <c r="Q231" s="341"/>
      <c r="R231" s="341"/>
      <c r="S231" s="341"/>
      <c r="T231" s="341"/>
      <c r="U231" s="341"/>
      <c r="V231" s="341"/>
      <c r="W231" s="341"/>
      <c r="X231" s="342"/>
      <c r="Y231" s="336"/>
      <c r="Z231" s="333"/>
      <c r="AA231" s="333"/>
      <c r="AB231" s="334"/>
      <c r="AC231" s="336"/>
      <c r="AD231" s="333"/>
      <c r="AE231" s="333"/>
      <c r="AF231" s="334"/>
    </row>
    <row r="232" spans="1:32" ht="18.75" customHeight="1">
      <c r="A232" s="327"/>
      <c r="B232" s="774"/>
      <c r="C232" s="791"/>
      <c r="D232" s="331"/>
      <c r="E232" s="320"/>
      <c r="F232" s="331"/>
      <c r="G232" s="320"/>
      <c r="H232" s="380" t="s">
        <v>102</v>
      </c>
      <c r="I232" s="743" t="s">
        <v>8</v>
      </c>
      <c r="J232" s="338" t="s">
        <v>22</v>
      </c>
      <c r="K232" s="744"/>
      <c r="L232" s="745" t="s">
        <v>8</v>
      </c>
      <c r="M232" s="338" t="s">
        <v>2634</v>
      </c>
      <c r="N232" s="783"/>
      <c r="O232" s="783"/>
      <c r="P232" s="783"/>
      <c r="Q232" s="783"/>
      <c r="R232" s="783"/>
      <c r="S232" s="783"/>
      <c r="T232" s="783"/>
      <c r="U232" s="783"/>
      <c r="V232" s="783"/>
      <c r="W232" s="783"/>
      <c r="X232" s="363"/>
      <c r="Y232" s="336"/>
      <c r="Z232" s="333"/>
      <c r="AA232" s="333"/>
      <c r="AB232" s="334"/>
      <c r="AC232" s="336"/>
      <c r="AD232" s="333"/>
      <c r="AE232" s="333"/>
      <c r="AF232" s="334"/>
    </row>
    <row r="233" spans="1:32" ht="18.75" customHeight="1">
      <c r="A233" s="327"/>
      <c r="B233" s="774"/>
      <c r="C233" s="791"/>
      <c r="D233" s="331"/>
      <c r="E233" s="320"/>
      <c r="F233" s="331"/>
      <c r="G233" s="320"/>
      <c r="H233" s="1661" t="s">
        <v>103</v>
      </c>
      <c r="I233" s="1663" t="s">
        <v>8</v>
      </c>
      <c r="J233" s="1665" t="s">
        <v>22</v>
      </c>
      <c r="K233" s="1665"/>
      <c r="L233" s="1663" t="s">
        <v>8</v>
      </c>
      <c r="M233" s="1665" t="s">
        <v>2613</v>
      </c>
      <c r="N233" s="1665"/>
      <c r="O233" s="340"/>
      <c r="P233" s="340"/>
      <c r="Q233" s="340"/>
      <c r="R233" s="340"/>
      <c r="S233" s="340"/>
      <c r="T233" s="340"/>
      <c r="U233" s="340"/>
      <c r="V233" s="340"/>
      <c r="W233" s="340"/>
      <c r="X233" s="343"/>
      <c r="Y233" s="336"/>
      <c r="Z233" s="333"/>
      <c r="AA233" s="333"/>
      <c r="AB233" s="334"/>
      <c r="AC233" s="336"/>
      <c r="AD233" s="333"/>
      <c r="AE233" s="333"/>
      <c r="AF233" s="334"/>
    </row>
    <row r="234" spans="1:32" ht="18.75" customHeight="1">
      <c r="A234" s="327"/>
      <c r="B234" s="774"/>
      <c r="C234" s="791"/>
      <c r="D234" s="331"/>
      <c r="E234" s="320"/>
      <c r="F234" s="331"/>
      <c r="G234" s="320"/>
      <c r="H234" s="1661"/>
      <c r="I234" s="1663"/>
      <c r="J234" s="1665"/>
      <c r="K234" s="1665"/>
      <c r="L234" s="1663"/>
      <c r="M234" s="1665"/>
      <c r="N234" s="1665"/>
      <c r="O234" s="341"/>
      <c r="P234" s="341"/>
      <c r="Q234" s="341"/>
      <c r="R234" s="341"/>
      <c r="S234" s="341"/>
      <c r="T234" s="341"/>
      <c r="U234" s="341"/>
      <c r="V234" s="341"/>
      <c r="W234" s="341"/>
      <c r="X234" s="342"/>
      <c r="Y234" s="336"/>
      <c r="Z234" s="333"/>
      <c r="AA234" s="333"/>
      <c r="AB234" s="334"/>
      <c r="AC234" s="336"/>
      <c r="AD234" s="333"/>
      <c r="AE234" s="333"/>
      <c r="AF234" s="334"/>
    </row>
    <row r="235" spans="1:32" ht="18.75" customHeight="1">
      <c r="A235" s="327"/>
      <c r="B235" s="774"/>
      <c r="C235" s="791"/>
      <c r="D235" s="331"/>
      <c r="E235" s="320"/>
      <c r="F235" s="331"/>
      <c r="G235" s="320"/>
      <c r="H235" s="380" t="s">
        <v>104</v>
      </c>
      <c r="I235" s="743" t="s">
        <v>8</v>
      </c>
      <c r="J235" s="338" t="s">
        <v>2623</v>
      </c>
      <c r="K235" s="744"/>
      <c r="L235" s="745" t="s">
        <v>8</v>
      </c>
      <c r="M235" s="338" t="s">
        <v>26</v>
      </c>
      <c r="N235" s="783"/>
      <c r="O235" s="783"/>
      <c r="P235" s="783"/>
      <c r="Q235" s="783"/>
      <c r="R235" s="783"/>
      <c r="S235" s="783"/>
      <c r="T235" s="783"/>
      <c r="U235" s="783"/>
      <c r="V235" s="783"/>
      <c r="W235" s="783"/>
      <c r="X235" s="363"/>
      <c r="Y235" s="336"/>
      <c r="Z235" s="333"/>
      <c r="AA235" s="333"/>
      <c r="AB235" s="334"/>
      <c r="AC235" s="336"/>
      <c r="AD235" s="333"/>
      <c r="AE235" s="333"/>
      <c r="AF235" s="334"/>
    </row>
    <row r="236" spans="1:32" ht="18.75" customHeight="1">
      <c r="A236" s="327"/>
      <c r="B236" s="774"/>
      <c r="C236" s="791"/>
      <c r="D236" s="331"/>
      <c r="E236" s="320"/>
      <c r="F236" s="331"/>
      <c r="G236" s="320"/>
      <c r="H236" s="380" t="s">
        <v>105</v>
      </c>
      <c r="I236" s="743" t="s">
        <v>8</v>
      </c>
      <c r="J236" s="338" t="s">
        <v>2623</v>
      </c>
      <c r="K236" s="744"/>
      <c r="L236" s="745" t="s">
        <v>8</v>
      </c>
      <c r="M236" s="338" t="s">
        <v>26</v>
      </c>
      <c r="N236" s="783"/>
      <c r="O236" s="783"/>
      <c r="P236" s="783"/>
      <c r="Q236" s="783"/>
      <c r="R236" s="783"/>
      <c r="S236" s="783"/>
      <c r="T236" s="783"/>
      <c r="U236" s="783"/>
      <c r="V236" s="783"/>
      <c r="W236" s="783"/>
      <c r="X236" s="363"/>
      <c r="Y236" s="336"/>
      <c r="Z236" s="333"/>
      <c r="AA236" s="333"/>
      <c r="AB236" s="334"/>
      <c r="AC236" s="336"/>
      <c r="AD236" s="333"/>
      <c r="AE236" s="333"/>
      <c r="AF236" s="334"/>
    </row>
    <row r="237" spans="1:32" ht="18.75" customHeight="1">
      <c r="A237" s="327"/>
      <c r="B237" s="774"/>
      <c r="C237" s="791"/>
      <c r="D237" s="331"/>
      <c r="E237" s="320"/>
      <c r="F237" s="331"/>
      <c r="G237" s="320"/>
      <c r="H237" s="380" t="s">
        <v>82</v>
      </c>
      <c r="I237" s="1434" t="s">
        <v>8</v>
      </c>
      <c r="J237" s="338" t="s">
        <v>2623</v>
      </c>
      <c r="K237" s="338"/>
      <c r="L237" s="745" t="s">
        <v>8</v>
      </c>
      <c r="M237" s="338" t="s">
        <v>83</v>
      </c>
      <c r="N237" s="338"/>
      <c r="O237" s="744"/>
      <c r="P237" s="744"/>
      <c r="Q237" s="745" t="s">
        <v>8</v>
      </c>
      <c r="R237" s="338" t="s">
        <v>106</v>
      </c>
      <c r="S237" s="338"/>
      <c r="T237" s="744"/>
      <c r="U237" s="744"/>
      <c r="V237" s="744"/>
      <c r="W237" s="744"/>
      <c r="X237" s="1464"/>
      <c r="Y237" s="336"/>
      <c r="Z237" s="333"/>
      <c r="AA237" s="333"/>
      <c r="AB237" s="334"/>
      <c r="AC237" s="336"/>
      <c r="AD237" s="333"/>
      <c r="AE237" s="333"/>
      <c r="AF237" s="334"/>
    </row>
    <row r="238" spans="1:32" ht="18.75" customHeight="1">
      <c r="A238" s="327"/>
      <c r="B238" s="774"/>
      <c r="C238" s="791"/>
      <c r="D238" s="331"/>
      <c r="E238" s="320"/>
      <c r="F238" s="331"/>
      <c r="G238" s="320"/>
      <c r="H238" s="1708" t="s">
        <v>84</v>
      </c>
      <c r="I238" s="1718" t="s">
        <v>8</v>
      </c>
      <c r="J238" s="1720" t="s">
        <v>22</v>
      </c>
      <c r="K238" s="1720"/>
      <c r="L238" s="1721" t="s">
        <v>8</v>
      </c>
      <c r="M238" s="1720" t="s">
        <v>2613</v>
      </c>
      <c r="N238" s="1720"/>
      <c r="O238" s="340"/>
      <c r="P238" s="340"/>
      <c r="Q238" s="340"/>
      <c r="R238" s="340"/>
      <c r="S238" s="340"/>
      <c r="T238" s="340"/>
      <c r="U238" s="340"/>
      <c r="V238" s="340"/>
      <c r="W238" s="340"/>
      <c r="X238" s="343"/>
      <c r="Y238" s="336"/>
      <c r="Z238" s="333"/>
      <c r="AA238" s="333"/>
      <c r="AB238" s="334"/>
      <c r="AC238" s="336"/>
      <c r="AD238" s="333"/>
      <c r="AE238" s="333"/>
      <c r="AF238" s="334"/>
    </row>
    <row r="239" spans="1:32" ht="18.75" customHeight="1">
      <c r="A239" s="327"/>
      <c r="B239" s="774"/>
      <c r="C239" s="791"/>
      <c r="D239" s="331"/>
      <c r="E239" s="320"/>
      <c r="F239" s="331"/>
      <c r="G239" s="320"/>
      <c r="H239" s="1713"/>
      <c r="I239" s="1719"/>
      <c r="J239" s="1715"/>
      <c r="K239" s="1715"/>
      <c r="L239" s="1714"/>
      <c r="M239" s="1715"/>
      <c r="N239" s="1715"/>
      <c r="O239" s="1489"/>
      <c r="P239" s="1489"/>
      <c r="Q239" s="1489"/>
      <c r="R239" s="1489"/>
      <c r="S239" s="1489"/>
      <c r="T239" s="1489"/>
      <c r="U239" s="1489"/>
      <c r="V239" s="1489"/>
      <c r="W239" s="1489"/>
      <c r="X239" s="1492"/>
      <c r="Y239" s="336"/>
      <c r="Z239" s="333"/>
      <c r="AA239" s="333"/>
      <c r="AB239" s="334"/>
      <c r="AC239" s="336"/>
      <c r="AD239" s="333"/>
      <c r="AE239" s="333"/>
      <c r="AF239" s="334"/>
    </row>
    <row r="240" spans="1:32" ht="18.75" customHeight="1">
      <c r="A240" s="327"/>
      <c r="B240" s="774"/>
      <c r="C240" s="791"/>
      <c r="D240" s="1437"/>
      <c r="E240" s="1437"/>
      <c r="F240" s="331"/>
      <c r="G240" s="320"/>
      <c r="H240" s="1441" t="s">
        <v>107</v>
      </c>
      <c r="I240" s="1436" t="s">
        <v>8</v>
      </c>
      <c r="J240" s="341" t="s">
        <v>42</v>
      </c>
      <c r="K240" s="1461"/>
      <c r="L240" s="381"/>
      <c r="M240" s="1440" t="s">
        <v>8</v>
      </c>
      <c r="N240" s="341" t="s">
        <v>2625</v>
      </c>
      <c r="O240" s="750"/>
      <c r="P240" s="750"/>
      <c r="Q240" s="750"/>
      <c r="R240" s="750"/>
      <c r="S240" s="750"/>
      <c r="T240" s="750"/>
      <c r="U240" s="750"/>
      <c r="V240" s="750"/>
      <c r="W240" s="750"/>
      <c r="X240" s="751"/>
      <c r="Y240" s="336"/>
      <c r="Z240" s="333"/>
      <c r="AA240" s="333"/>
      <c r="AB240" s="334"/>
      <c r="AC240" s="336"/>
      <c r="AD240" s="333"/>
      <c r="AE240" s="333"/>
      <c r="AF240" s="334"/>
    </row>
    <row r="241" spans="1:32" ht="18.75" customHeight="1">
      <c r="A241" s="327"/>
      <c r="B241" s="774"/>
      <c r="C241" s="791"/>
      <c r="D241" s="1435" t="s">
        <v>8</v>
      </c>
      <c r="E241" s="320" t="s">
        <v>201</v>
      </c>
      <c r="F241" s="331"/>
      <c r="G241" s="320"/>
      <c r="H241" s="782" t="s">
        <v>2629</v>
      </c>
      <c r="I241" s="743" t="s">
        <v>8</v>
      </c>
      <c r="J241" s="338" t="s">
        <v>2623</v>
      </c>
      <c r="K241" s="338"/>
      <c r="L241" s="745" t="s">
        <v>8</v>
      </c>
      <c r="M241" s="338" t="s">
        <v>2684</v>
      </c>
      <c r="N241" s="338"/>
      <c r="O241" s="745" t="s">
        <v>8</v>
      </c>
      <c r="P241" s="338" t="s">
        <v>45</v>
      </c>
      <c r="Q241" s="783"/>
      <c r="R241" s="783"/>
      <c r="S241" s="783"/>
      <c r="T241" s="783"/>
      <c r="U241" s="783"/>
      <c r="V241" s="783"/>
      <c r="W241" s="783"/>
      <c r="X241" s="363"/>
      <c r="Y241" s="336"/>
      <c r="Z241" s="333"/>
      <c r="AA241" s="333"/>
      <c r="AB241" s="334"/>
      <c r="AC241" s="336"/>
      <c r="AD241" s="333"/>
      <c r="AE241" s="333"/>
      <c r="AF241" s="334"/>
    </row>
    <row r="242" spans="1:32" ht="18.75" customHeight="1">
      <c r="A242" s="327"/>
      <c r="B242" s="774"/>
      <c r="C242" s="791" t="s">
        <v>202</v>
      </c>
      <c r="D242" s="1435" t="s">
        <v>8</v>
      </c>
      <c r="E242" s="320" t="s">
        <v>203</v>
      </c>
      <c r="F242" s="1435" t="s">
        <v>8</v>
      </c>
      <c r="G242" s="320" t="s">
        <v>204</v>
      </c>
      <c r="H242" s="782" t="s">
        <v>94</v>
      </c>
      <c r="I242" s="743" t="s">
        <v>8</v>
      </c>
      <c r="J242" s="338" t="s">
        <v>2579</v>
      </c>
      <c r="K242" s="744"/>
      <c r="L242" s="745" t="s">
        <v>8</v>
      </c>
      <c r="M242" s="338" t="s">
        <v>2630</v>
      </c>
      <c r="N242" s="783"/>
      <c r="O242" s="745" t="s">
        <v>8</v>
      </c>
      <c r="P242" s="338" t="s">
        <v>2685</v>
      </c>
      <c r="Q242" s="783"/>
      <c r="R242" s="745" t="s">
        <v>8</v>
      </c>
      <c r="S242" s="338" t="s">
        <v>108</v>
      </c>
      <c r="T242" s="783"/>
      <c r="U242" s="745"/>
      <c r="V242" s="338"/>
      <c r="W242" s="783"/>
      <c r="X242" s="745"/>
      <c r="Y242" s="336"/>
      <c r="Z242" s="333"/>
      <c r="AA242" s="333"/>
      <c r="AB242" s="334"/>
      <c r="AC242" s="336"/>
      <c r="AD242" s="333"/>
      <c r="AE242" s="333"/>
      <c r="AF242" s="334"/>
    </row>
    <row r="243" spans="1:32" ht="18.75" customHeight="1">
      <c r="A243" s="1435" t="s">
        <v>8</v>
      </c>
      <c r="B243" s="774">
        <v>54</v>
      </c>
      <c r="C243" s="791" t="s">
        <v>205</v>
      </c>
      <c r="D243" s="331"/>
      <c r="E243" s="320" t="s">
        <v>206</v>
      </c>
      <c r="F243" s="1435" t="s">
        <v>8</v>
      </c>
      <c r="G243" s="320" t="s">
        <v>207</v>
      </c>
      <c r="H243" s="731" t="s">
        <v>170</v>
      </c>
      <c r="I243" s="743" t="s">
        <v>8</v>
      </c>
      <c r="J243" s="338" t="s">
        <v>2623</v>
      </c>
      <c r="K243" s="744"/>
      <c r="L243" s="745" t="s">
        <v>8</v>
      </c>
      <c r="M243" s="338" t="s">
        <v>2613</v>
      </c>
      <c r="N243" s="783"/>
      <c r="O243" s="783"/>
      <c r="P243" s="783"/>
      <c r="Q243" s="783"/>
      <c r="R243" s="783"/>
      <c r="S243" s="783"/>
      <c r="T243" s="783"/>
      <c r="U243" s="783"/>
      <c r="V243" s="783"/>
      <c r="W243" s="783"/>
      <c r="X243" s="363"/>
      <c r="Y243" s="336"/>
      <c r="Z243" s="333"/>
      <c r="AA243" s="333"/>
      <c r="AB243" s="334"/>
      <c r="AC243" s="336"/>
      <c r="AD243" s="333"/>
      <c r="AE243" s="333"/>
      <c r="AF243" s="334"/>
    </row>
    <row r="244" spans="1:32" ht="18.75" customHeight="1">
      <c r="A244" s="327"/>
      <c r="B244" s="774"/>
      <c r="C244" s="791" t="s">
        <v>208</v>
      </c>
      <c r="D244" s="1435" t="s">
        <v>8</v>
      </c>
      <c r="E244" s="320" t="s">
        <v>209</v>
      </c>
      <c r="F244" s="331"/>
      <c r="G244" s="320"/>
      <c r="H244" s="380" t="s">
        <v>122</v>
      </c>
      <c r="I244" s="743" t="s">
        <v>8</v>
      </c>
      <c r="J244" s="338" t="s">
        <v>2579</v>
      </c>
      <c r="K244" s="744"/>
      <c r="L244" s="745" t="s">
        <v>8</v>
      </c>
      <c r="M244" s="338" t="s">
        <v>26</v>
      </c>
      <c r="N244" s="783"/>
      <c r="O244" s="783"/>
      <c r="P244" s="783"/>
      <c r="Q244" s="783"/>
      <c r="R244" s="783"/>
      <c r="S244" s="783"/>
      <c r="T244" s="783"/>
      <c r="U244" s="783"/>
      <c r="V244" s="783"/>
      <c r="W244" s="783"/>
      <c r="X244" s="363"/>
      <c r="Y244" s="336"/>
      <c r="Z244" s="333"/>
      <c r="AA244" s="333"/>
      <c r="AB244" s="334"/>
      <c r="AC244" s="336"/>
      <c r="AD244" s="333"/>
      <c r="AE244" s="333"/>
      <c r="AF244" s="334"/>
    </row>
    <row r="245" spans="1:32" ht="18.75" customHeight="1">
      <c r="A245" s="327"/>
      <c r="B245" s="774"/>
      <c r="C245" s="791"/>
      <c r="D245" s="1435" t="s">
        <v>8</v>
      </c>
      <c r="E245" s="320" t="s">
        <v>210</v>
      </c>
      <c r="F245" s="331"/>
      <c r="G245" s="320"/>
      <c r="H245" s="380" t="s">
        <v>109</v>
      </c>
      <c r="I245" s="743" t="s">
        <v>8</v>
      </c>
      <c r="J245" s="338" t="s">
        <v>22</v>
      </c>
      <c r="K245" s="744"/>
      <c r="L245" s="745" t="s">
        <v>8</v>
      </c>
      <c r="M245" s="338" t="s">
        <v>2613</v>
      </c>
      <c r="N245" s="783"/>
      <c r="O245" s="783"/>
      <c r="P245" s="783"/>
      <c r="Q245" s="783"/>
      <c r="R245" s="783"/>
      <c r="S245" s="783"/>
      <c r="T245" s="783"/>
      <c r="U245" s="783"/>
      <c r="V245" s="783"/>
      <c r="W245" s="783"/>
      <c r="X245" s="363"/>
      <c r="Y245" s="336"/>
      <c r="Z245" s="333"/>
      <c r="AA245" s="333"/>
      <c r="AB245" s="334"/>
      <c r="AC245" s="336"/>
      <c r="AD245" s="333"/>
      <c r="AE245" s="333"/>
      <c r="AF245" s="334"/>
    </row>
    <row r="246" spans="1:32" ht="18.75" customHeight="1">
      <c r="A246" s="327"/>
      <c r="B246" s="774"/>
      <c r="C246" s="791"/>
      <c r="D246" s="331"/>
      <c r="E246" s="320" t="s">
        <v>211</v>
      </c>
      <c r="F246" s="331"/>
      <c r="G246" s="320"/>
      <c r="H246" s="380" t="s">
        <v>110</v>
      </c>
      <c r="I246" s="743" t="s">
        <v>8</v>
      </c>
      <c r="J246" s="338" t="s">
        <v>2623</v>
      </c>
      <c r="K246" s="744"/>
      <c r="L246" s="745" t="s">
        <v>8</v>
      </c>
      <c r="M246" s="338" t="s">
        <v>2634</v>
      </c>
      <c r="N246" s="783"/>
      <c r="O246" s="783"/>
      <c r="P246" s="783"/>
      <c r="Q246" s="783"/>
      <c r="R246" s="783"/>
      <c r="S246" s="783"/>
      <c r="T246" s="783"/>
      <c r="U246" s="783"/>
      <c r="V246" s="783"/>
      <c r="W246" s="783"/>
      <c r="X246" s="363"/>
      <c r="Y246" s="336"/>
      <c r="Z246" s="333"/>
      <c r="AA246" s="333"/>
      <c r="AB246" s="334"/>
      <c r="AC246" s="336"/>
      <c r="AD246" s="333"/>
      <c r="AE246" s="333"/>
      <c r="AF246" s="334"/>
    </row>
    <row r="247" spans="1:32" ht="18.75" customHeight="1">
      <c r="A247" s="327"/>
      <c r="B247" s="774"/>
      <c r="C247" s="791"/>
      <c r="D247" s="331"/>
      <c r="E247" s="320"/>
      <c r="F247" s="331"/>
      <c r="G247" s="320"/>
      <c r="H247" s="380" t="s">
        <v>2686</v>
      </c>
      <c r="I247" s="1434" t="s">
        <v>8</v>
      </c>
      <c r="J247" s="338" t="s">
        <v>2623</v>
      </c>
      <c r="K247" s="338"/>
      <c r="L247" s="745" t="s">
        <v>8</v>
      </c>
      <c r="M247" s="338" t="s">
        <v>23</v>
      </c>
      <c r="N247" s="338"/>
      <c r="O247" s="1438" t="s">
        <v>8</v>
      </c>
      <c r="P247" s="338" t="s">
        <v>2678</v>
      </c>
      <c r="Q247" s="783"/>
      <c r="R247" s="783"/>
      <c r="S247" s="783"/>
      <c r="T247" s="783"/>
      <c r="U247" s="783"/>
      <c r="V247" s="783"/>
      <c r="W247" s="783"/>
      <c r="X247" s="363"/>
      <c r="Y247" s="336"/>
      <c r="Z247" s="333"/>
      <c r="AA247" s="333"/>
      <c r="AB247" s="334"/>
      <c r="AC247" s="336"/>
      <c r="AD247" s="333"/>
      <c r="AE247" s="333"/>
      <c r="AF247" s="334"/>
    </row>
    <row r="248" spans="1:32" ht="18.75" customHeight="1">
      <c r="A248" s="327"/>
      <c r="B248" s="774"/>
      <c r="C248" s="791"/>
      <c r="D248" s="331"/>
      <c r="E248" s="320"/>
      <c r="F248" s="331"/>
      <c r="G248" s="320"/>
      <c r="H248" s="731" t="s">
        <v>111</v>
      </c>
      <c r="I248" s="743" t="s">
        <v>8</v>
      </c>
      <c r="J248" s="338" t="s">
        <v>2579</v>
      </c>
      <c r="K248" s="744"/>
      <c r="L248" s="745" t="s">
        <v>8</v>
      </c>
      <c r="M248" s="338" t="s">
        <v>2613</v>
      </c>
      <c r="N248" s="783"/>
      <c r="O248" s="783"/>
      <c r="P248" s="783"/>
      <c r="Q248" s="783"/>
      <c r="R248" s="783"/>
      <c r="S248" s="783"/>
      <c r="T248" s="783"/>
      <c r="U248" s="783"/>
      <c r="V248" s="783"/>
      <c r="W248" s="783"/>
      <c r="X248" s="363"/>
      <c r="Y248" s="336"/>
      <c r="Z248" s="333"/>
      <c r="AA248" s="333"/>
      <c r="AB248" s="334"/>
      <c r="AC248" s="336"/>
      <c r="AD248" s="333"/>
      <c r="AE248" s="333"/>
      <c r="AF248" s="334"/>
    </row>
    <row r="249" spans="1:32" ht="18.75" customHeight="1">
      <c r="A249" s="327"/>
      <c r="B249" s="774"/>
      <c r="C249" s="791"/>
      <c r="D249" s="331"/>
      <c r="E249" s="320"/>
      <c r="F249" s="331"/>
      <c r="G249" s="320"/>
      <c r="H249" s="380" t="s">
        <v>85</v>
      </c>
      <c r="I249" s="743" t="s">
        <v>8</v>
      </c>
      <c r="J249" s="338" t="s">
        <v>22</v>
      </c>
      <c r="K249" s="744"/>
      <c r="L249" s="745" t="s">
        <v>8</v>
      </c>
      <c r="M249" s="338" t="s">
        <v>26</v>
      </c>
      <c r="N249" s="783"/>
      <c r="O249" s="783"/>
      <c r="P249" s="783"/>
      <c r="Q249" s="783"/>
      <c r="R249" s="783"/>
      <c r="S249" s="783"/>
      <c r="T249" s="783"/>
      <c r="U249" s="783"/>
      <c r="V249" s="783"/>
      <c r="W249" s="783"/>
      <c r="X249" s="363"/>
      <c r="Y249" s="336"/>
      <c r="Z249" s="333"/>
      <c r="AA249" s="333"/>
      <c r="AB249" s="334"/>
      <c r="AC249" s="336"/>
      <c r="AD249" s="333"/>
      <c r="AE249" s="333"/>
      <c r="AF249" s="334"/>
    </row>
    <row r="250" spans="1:32" ht="18.75" customHeight="1">
      <c r="A250" s="327"/>
      <c r="B250" s="774"/>
      <c r="C250" s="791"/>
      <c r="D250" s="331"/>
      <c r="E250" s="320"/>
      <c r="F250" s="331"/>
      <c r="G250" s="320"/>
      <c r="H250" s="380" t="s">
        <v>112</v>
      </c>
      <c r="I250" s="743" t="s">
        <v>8</v>
      </c>
      <c r="J250" s="338" t="s">
        <v>22</v>
      </c>
      <c r="K250" s="744"/>
      <c r="L250" s="745" t="s">
        <v>8</v>
      </c>
      <c r="M250" s="338" t="s">
        <v>2613</v>
      </c>
      <c r="N250" s="783"/>
      <c r="O250" s="783"/>
      <c r="P250" s="783"/>
      <c r="Q250" s="783"/>
      <c r="R250" s="783"/>
      <c r="S250" s="783"/>
      <c r="T250" s="783"/>
      <c r="U250" s="783"/>
      <c r="V250" s="783"/>
      <c r="W250" s="783"/>
      <c r="X250" s="363"/>
      <c r="Y250" s="336"/>
      <c r="Z250" s="333"/>
      <c r="AA250" s="333"/>
      <c r="AB250" s="334"/>
      <c r="AC250" s="336"/>
      <c r="AD250" s="333"/>
      <c r="AE250" s="333"/>
      <c r="AF250" s="334"/>
    </row>
    <row r="251" spans="1:32" ht="18.75" customHeight="1">
      <c r="A251" s="327"/>
      <c r="B251" s="774"/>
      <c r="C251" s="791"/>
      <c r="D251" s="331"/>
      <c r="E251" s="320"/>
      <c r="F251" s="331"/>
      <c r="G251" s="320"/>
      <c r="H251" s="380" t="s">
        <v>113</v>
      </c>
      <c r="I251" s="1434" t="s">
        <v>8</v>
      </c>
      <c r="J251" s="338" t="s">
        <v>2623</v>
      </c>
      <c r="K251" s="338"/>
      <c r="L251" s="745" t="s">
        <v>8</v>
      </c>
      <c r="M251" s="338" t="s">
        <v>23</v>
      </c>
      <c r="N251" s="338"/>
      <c r="O251" s="1438" t="s">
        <v>8</v>
      </c>
      <c r="P251" s="338" t="s">
        <v>2627</v>
      </c>
      <c r="Q251" s="783"/>
      <c r="R251" s="783"/>
      <c r="S251" s="783"/>
      <c r="T251" s="783"/>
      <c r="U251" s="783"/>
      <c r="V251" s="783"/>
      <c r="W251" s="783"/>
      <c r="X251" s="363"/>
      <c r="Y251" s="336"/>
      <c r="Z251" s="333"/>
      <c r="AA251" s="333"/>
      <c r="AB251" s="334"/>
      <c r="AC251" s="336"/>
      <c r="AD251" s="333"/>
      <c r="AE251" s="333"/>
      <c r="AF251" s="334"/>
    </row>
    <row r="252" spans="1:32" ht="18.75" customHeight="1">
      <c r="A252" s="327"/>
      <c r="B252" s="774"/>
      <c r="C252" s="791"/>
      <c r="D252" s="331"/>
      <c r="E252" s="320"/>
      <c r="F252" s="331"/>
      <c r="G252" s="320"/>
      <c r="H252" s="380" t="s">
        <v>114</v>
      </c>
      <c r="I252" s="743" t="s">
        <v>8</v>
      </c>
      <c r="J252" s="338" t="s">
        <v>42</v>
      </c>
      <c r="K252" s="744"/>
      <c r="L252" s="361"/>
      <c r="M252" s="745" t="s">
        <v>8</v>
      </c>
      <c r="N252" s="338" t="s">
        <v>2612</v>
      </c>
      <c r="O252" s="746"/>
      <c r="P252" s="746"/>
      <c r="Q252" s="746"/>
      <c r="R252" s="746"/>
      <c r="S252" s="746"/>
      <c r="T252" s="746"/>
      <c r="U252" s="746"/>
      <c r="V252" s="746"/>
      <c r="W252" s="746"/>
      <c r="X252" s="747"/>
      <c r="Y252" s="336"/>
      <c r="Z252" s="333"/>
      <c r="AA252" s="333"/>
      <c r="AB252" s="334"/>
      <c r="AC252" s="336"/>
      <c r="AD252" s="333"/>
      <c r="AE252" s="333"/>
      <c r="AF252" s="334"/>
    </row>
    <row r="253" spans="1:32" ht="18.75" customHeight="1">
      <c r="A253" s="327"/>
      <c r="B253" s="774"/>
      <c r="C253" s="791"/>
      <c r="D253" s="331"/>
      <c r="E253" s="320"/>
      <c r="F253" s="331"/>
      <c r="G253" s="320"/>
      <c r="H253" s="380" t="s">
        <v>213</v>
      </c>
      <c r="I253" s="743" t="s">
        <v>8</v>
      </c>
      <c r="J253" s="338" t="s">
        <v>22</v>
      </c>
      <c r="K253" s="744"/>
      <c r="L253" s="745" t="s">
        <v>8</v>
      </c>
      <c r="M253" s="338" t="s">
        <v>2573</v>
      </c>
      <c r="N253" s="783"/>
      <c r="O253" s="783"/>
      <c r="P253" s="783"/>
      <c r="Q253" s="783"/>
      <c r="R253" s="783"/>
      <c r="S253" s="783"/>
      <c r="T253" s="783"/>
      <c r="U253" s="783"/>
      <c r="V253" s="783"/>
      <c r="W253" s="783"/>
      <c r="X253" s="363"/>
      <c r="Y253" s="336"/>
      <c r="Z253" s="333"/>
      <c r="AA253" s="333"/>
      <c r="AB253" s="334"/>
      <c r="AC253" s="336"/>
      <c r="AD253" s="333"/>
      <c r="AE253" s="333"/>
      <c r="AF253" s="334"/>
    </row>
    <row r="254" spans="1:32" ht="18.75" customHeight="1">
      <c r="A254" s="327"/>
      <c r="B254" s="774"/>
      <c r="C254" s="791"/>
      <c r="D254" s="331"/>
      <c r="E254" s="320"/>
      <c r="F254" s="331"/>
      <c r="G254" s="320"/>
      <c r="H254" s="380" t="s">
        <v>33</v>
      </c>
      <c r="I254" s="1434" t="s">
        <v>8</v>
      </c>
      <c r="J254" s="338" t="s">
        <v>2687</v>
      </c>
      <c r="K254" s="338"/>
      <c r="L254" s="745" t="s">
        <v>8</v>
      </c>
      <c r="M254" s="338" t="s">
        <v>2580</v>
      </c>
      <c r="N254" s="338"/>
      <c r="O254" s="1438" t="s">
        <v>8</v>
      </c>
      <c r="P254" s="338" t="s">
        <v>2581</v>
      </c>
      <c r="Q254" s="783"/>
      <c r="R254" s="783"/>
      <c r="S254" s="783"/>
      <c r="T254" s="783"/>
      <c r="U254" s="783"/>
      <c r="V254" s="783"/>
      <c r="W254" s="783"/>
      <c r="X254" s="363"/>
      <c r="Y254" s="336"/>
      <c r="Z254" s="333"/>
      <c r="AA254" s="333"/>
      <c r="AB254" s="334"/>
      <c r="AC254" s="336"/>
      <c r="AD254" s="333"/>
      <c r="AE254" s="333"/>
      <c r="AF254" s="334"/>
    </row>
    <row r="255" spans="1:32" ht="18.75" customHeight="1">
      <c r="A255" s="327"/>
      <c r="B255" s="774"/>
      <c r="C255" s="791"/>
      <c r="D255" s="331"/>
      <c r="E255" s="320"/>
      <c r="F255" s="331"/>
      <c r="G255" s="320"/>
      <c r="H255" s="731" t="s">
        <v>2688</v>
      </c>
      <c r="I255" s="743" t="s">
        <v>8</v>
      </c>
      <c r="J255" s="338" t="s">
        <v>2572</v>
      </c>
      <c r="K255" s="338"/>
      <c r="L255" s="745" t="s">
        <v>8</v>
      </c>
      <c r="M255" s="338" t="s">
        <v>2580</v>
      </c>
      <c r="N255" s="338"/>
      <c r="O255" s="745" t="s">
        <v>8</v>
      </c>
      <c r="P255" s="338" t="s">
        <v>2581</v>
      </c>
      <c r="Q255" s="744"/>
      <c r="R255" s="744"/>
      <c r="S255" s="744"/>
      <c r="T255" s="744"/>
      <c r="U255" s="744"/>
      <c r="V255" s="744"/>
      <c r="W255" s="744"/>
      <c r="X255" s="1464"/>
      <c r="Y255" s="336"/>
      <c r="Z255" s="333"/>
      <c r="AA255" s="333"/>
      <c r="AB255" s="334"/>
      <c r="AC255" s="336"/>
      <c r="AD255" s="333"/>
      <c r="AE255" s="333"/>
      <c r="AF255" s="334"/>
    </row>
    <row r="256" spans="1:32" ht="18.75" customHeight="1">
      <c r="A256" s="327"/>
      <c r="B256" s="774"/>
      <c r="C256" s="791"/>
      <c r="D256" s="331"/>
      <c r="E256" s="320"/>
      <c r="F256" s="331"/>
      <c r="G256" s="320"/>
      <c r="H256" s="731" t="s">
        <v>2689</v>
      </c>
      <c r="I256" s="743" t="s">
        <v>8</v>
      </c>
      <c r="J256" s="338" t="s">
        <v>2572</v>
      </c>
      <c r="K256" s="744"/>
      <c r="L256" s="745" t="s">
        <v>8</v>
      </c>
      <c r="M256" s="338" t="s">
        <v>2573</v>
      </c>
      <c r="N256" s="783"/>
      <c r="O256" s="783"/>
      <c r="P256" s="783"/>
      <c r="Q256" s="783"/>
      <c r="R256" s="783"/>
      <c r="S256" s="783"/>
      <c r="T256" s="783"/>
      <c r="U256" s="783"/>
      <c r="V256" s="783"/>
      <c r="W256" s="783"/>
      <c r="X256" s="363"/>
      <c r="Y256" s="336"/>
      <c r="Z256" s="333"/>
      <c r="AA256" s="333"/>
      <c r="AB256" s="334"/>
      <c r="AC256" s="336"/>
      <c r="AD256" s="333"/>
      <c r="AE256" s="333"/>
      <c r="AF256" s="334"/>
    </row>
    <row r="257" spans="1:32" ht="18.75" customHeight="1">
      <c r="A257" s="327"/>
      <c r="B257" s="774"/>
      <c r="C257" s="791"/>
      <c r="D257" s="331"/>
      <c r="E257" s="320"/>
      <c r="F257" s="331"/>
      <c r="G257" s="320"/>
      <c r="H257" s="345" t="s">
        <v>117</v>
      </c>
      <c r="I257" s="743" t="s">
        <v>8</v>
      </c>
      <c r="J257" s="338" t="s">
        <v>2579</v>
      </c>
      <c r="K257" s="744"/>
      <c r="L257" s="745" t="s">
        <v>8</v>
      </c>
      <c r="M257" s="338" t="s">
        <v>2573</v>
      </c>
      <c r="N257" s="783"/>
      <c r="O257" s="783"/>
      <c r="P257" s="783"/>
      <c r="Q257" s="783"/>
      <c r="R257" s="783"/>
      <c r="S257" s="783"/>
      <c r="T257" s="783"/>
      <c r="U257" s="783"/>
      <c r="V257" s="783"/>
      <c r="W257" s="783"/>
      <c r="X257" s="363"/>
      <c r="Y257" s="336"/>
      <c r="Z257" s="333"/>
      <c r="AA257" s="333"/>
      <c r="AB257" s="334"/>
      <c r="AC257" s="336"/>
      <c r="AD257" s="333"/>
      <c r="AE257" s="333"/>
      <c r="AF257" s="334"/>
    </row>
    <row r="258" spans="1:32" ht="18.75" customHeight="1">
      <c r="A258" s="327"/>
      <c r="B258" s="774"/>
      <c r="C258" s="791"/>
      <c r="D258" s="331"/>
      <c r="E258" s="320"/>
      <c r="F258" s="331"/>
      <c r="G258" s="320"/>
      <c r="H258" s="731" t="s">
        <v>118</v>
      </c>
      <c r="I258" s="743" t="s">
        <v>8</v>
      </c>
      <c r="J258" s="338" t="s">
        <v>22</v>
      </c>
      <c r="K258" s="744"/>
      <c r="L258" s="745" t="s">
        <v>8</v>
      </c>
      <c r="M258" s="338" t="s">
        <v>2690</v>
      </c>
      <c r="N258" s="783"/>
      <c r="O258" s="783"/>
      <c r="P258" s="783"/>
      <c r="Q258" s="783"/>
      <c r="R258" s="783"/>
      <c r="S258" s="783"/>
      <c r="T258" s="783"/>
      <c r="U258" s="783"/>
      <c r="V258" s="783"/>
      <c r="W258" s="783"/>
      <c r="X258" s="363"/>
      <c r="Y258" s="336"/>
      <c r="Z258" s="333"/>
      <c r="AA258" s="333"/>
      <c r="AB258" s="334"/>
      <c r="AC258" s="336"/>
      <c r="AD258" s="333"/>
      <c r="AE258" s="333"/>
      <c r="AF258" s="334"/>
    </row>
    <row r="259" spans="1:32" ht="18.75" customHeight="1">
      <c r="A259" s="327"/>
      <c r="B259" s="774"/>
      <c r="C259" s="791"/>
      <c r="D259" s="331"/>
      <c r="E259" s="320"/>
      <c r="F259" s="331"/>
      <c r="G259" s="320"/>
      <c r="H259" s="731" t="s">
        <v>69</v>
      </c>
      <c r="I259" s="743" t="s">
        <v>8</v>
      </c>
      <c r="J259" s="338" t="s">
        <v>22</v>
      </c>
      <c r="K259" s="744"/>
      <c r="L259" s="745" t="s">
        <v>8</v>
      </c>
      <c r="M259" s="338" t="s">
        <v>26</v>
      </c>
      <c r="N259" s="783"/>
      <c r="O259" s="783"/>
      <c r="P259" s="783"/>
      <c r="Q259" s="783"/>
      <c r="R259" s="783"/>
      <c r="S259" s="783"/>
      <c r="T259" s="783"/>
      <c r="U259" s="783"/>
      <c r="V259" s="783"/>
      <c r="W259" s="783"/>
      <c r="X259" s="363"/>
      <c r="Y259" s="336"/>
      <c r="Z259" s="333"/>
      <c r="AA259" s="333"/>
      <c r="AB259" s="334"/>
      <c r="AC259" s="336"/>
      <c r="AD259" s="333"/>
      <c r="AE259" s="333"/>
      <c r="AF259" s="334"/>
    </row>
    <row r="260" spans="1:32" ht="18.75" customHeight="1">
      <c r="A260" s="327"/>
      <c r="B260" s="774"/>
      <c r="C260" s="791"/>
      <c r="D260" s="331"/>
      <c r="E260" s="320"/>
      <c r="F260" s="331"/>
      <c r="G260" s="320"/>
      <c r="H260" s="731" t="s">
        <v>119</v>
      </c>
      <c r="I260" s="743" t="s">
        <v>8</v>
      </c>
      <c r="J260" s="338" t="s">
        <v>2691</v>
      </c>
      <c r="K260" s="744"/>
      <c r="L260" s="745" t="s">
        <v>8</v>
      </c>
      <c r="M260" s="338" t="s">
        <v>26</v>
      </c>
      <c r="N260" s="783"/>
      <c r="O260" s="783"/>
      <c r="P260" s="783"/>
      <c r="Q260" s="783"/>
      <c r="R260" s="783"/>
      <c r="S260" s="783"/>
      <c r="T260" s="783"/>
      <c r="U260" s="783"/>
      <c r="V260" s="783"/>
      <c r="W260" s="783"/>
      <c r="X260" s="363"/>
      <c r="Y260" s="336"/>
      <c r="Z260" s="333"/>
      <c r="AA260" s="333"/>
      <c r="AB260" s="334"/>
      <c r="AC260" s="336"/>
      <c r="AD260" s="333"/>
      <c r="AE260" s="333"/>
      <c r="AF260" s="334"/>
    </row>
    <row r="261" spans="1:32" ht="18.75" customHeight="1">
      <c r="A261" s="327"/>
      <c r="B261" s="774"/>
      <c r="C261" s="791"/>
      <c r="D261" s="1435"/>
      <c r="E261" s="320"/>
      <c r="F261" s="331"/>
      <c r="G261" s="320"/>
      <c r="H261" s="731" t="s">
        <v>2692</v>
      </c>
      <c r="I261" s="743" t="s">
        <v>8</v>
      </c>
      <c r="J261" s="338" t="s">
        <v>2691</v>
      </c>
      <c r="K261" s="338"/>
      <c r="L261" s="745" t="s">
        <v>8</v>
      </c>
      <c r="M261" s="341" t="s">
        <v>26</v>
      </c>
      <c r="N261" s="338"/>
      <c r="O261" s="338"/>
      <c r="P261" s="338"/>
      <c r="Q261" s="744"/>
      <c r="R261" s="744"/>
      <c r="S261" s="744"/>
      <c r="T261" s="744"/>
      <c r="U261" s="744"/>
      <c r="V261" s="744"/>
      <c r="W261" s="744"/>
      <c r="X261" s="1464"/>
      <c r="Y261" s="336"/>
      <c r="Z261" s="333"/>
      <c r="AA261" s="333"/>
      <c r="AB261" s="334"/>
      <c r="AC261" s="336"/>
      <c r="AD261" s="333"/>
      <c r="AE261" s="333"/>
      <c r="AF261" s="334"/>
    </row>
    <row r="262" spans="1:32" ht="18.75" customHeight="1">
      <c r="A262" s="327"/>
      <c r="B262" s="774"/>
      <c r="C262" s="791"/>
      <c r="D262" s="1435"/>
      <c r="E262" s="320"/>
      <c r="F262" s="331"/>
      <c r="G262" s="320"/>
      <c r="H262" s="731" t="s">
        <v>1220</v>
      </c>
      <c r="I262" s="743" t="s">
        <v>8</v>
      </c>
      <c r="J262" s="338" t="s">
        <v>22</v>
      </c>
      <c r="K262" s="338"/>
      <c r="L262" s="745" t="s">
        <v>8</v>
      </c>
      <c r="M262" s="341" t="s">
        <v>2690</v>
      </c>
      <c r="N262" s="338"/>
      <c r="O262" s="338"/>
      <c r="P262" s="338"/>
      <c r="Q262" s="744"/>
      <c r="R262" s="744"/>
      <c r="S262" s="744"/>
      <c r="T262" s="744"/>
      <c r="U262" s="744"/>
      <c r="V262" s="744"/>
      <c r="W262" s="744"/>
      <c r="X262" s="1464"/>
      <c r="Y262" s="336"/>
      <c r="Z262" s="333"/>
      <c r="AA262" s="333"/>
      <c r="AB262" s="334"/>
      <c r="AC262" s="336"/>
      <c r="AD262" s="333"/>
      <c r="AE262" s="333"/>
      <c r="AF262" s="334"/>
    </row>
    <row r="263" spans="1:32" ht="18.75" customHeight="1">
      <c r="A263" s="1435"/>
      <c r="B263" s="774"/>
      <c r="C263" s="791"/>
      <c r="D263" s="1435"/>
      <c r="E263" s="320"/>
      <c r="F263" s="331"/>
      <c r="G263" s="742"/>
      <c r="H263" s="421" t="s">
        <v>86</v>
      </c>
      <c r="I263" s="743" t="s">
        <v>8</v>
      </c>
      <c r="J263" s="338" t="s">
        <v>22</v>
      </c>
      <c r="K263" s="338"/>
      <c r="L263" s="745" t="s">
        <v>8</v>
      </c>
      <c r="M263" s="338" t="s">
        <v>23</v>
      </c>
      <c r="N263" s="338"/>
      <c r="O263" s="745" t="s">
        <v>8</v>
      </c>
      <c r="P263" s="338" t="s">
        <v>24</v>
      </c>
      <c r="Q263" s="746"/>
      <c r="R263" s="746"/>
      <c r="S263" s="746"/>
      <c r="T263" s="746"/>
      <c r="U263" s="755"/>
      <c r="V263" s="755"/>
      <c r="W263" s="755"/>
      <c r="X263" s="756"/>
      <c r="Y263" s="336"/>
      <c r="Z263" s="333"/>
      <c r="AA263" s="333"/>
      <c r="AB263" s="334"/>
      <c r="AC263" s="336"/>
      <c r="AD263" s="333"/>
      <c r="AE263" s="333"/>
      <c r="AF263" s="334"/>
    </row>
    <row r="264" spans="1:32" ht="18.75" customHeight="1">
      <c r="A264" s="327"/>
      <c r="B264" s="774"/>
      <c r="C264" s="791"/>
      <c r="D264" s="331"/>
      <c r="E264" s="320"/>
      <c r="F264" s="331"/>
      <c r="G264" s="320"/>
      <c r="H264" s="380" t="s">
        <v>70</v>
      </c>
      <c r="I264" s="743" t="s">
        <v>8</v>
      </c>
      <c r="J264" s="338" t="s">
        <v>22</v>
      </c>
      <c r="K264" s="338"/>
      <c r="L264" s="745" t="s">
        <v>8</v>
      </c>
      <c r="M264" s="338" t="s">
        <v>2666</v>
      </c>
      <c r="N264" s="338"/>
      <c r="O264" s="745" t="s">
        <v>8</v>
      </c>
      <c r="P264" s="338" t="s">
        <v>2659</v>
      </c>
      <c r="Q264" s="783"/>
      <c r="R264" s="745" t="s">
        <v>8</v>
      </c>
      <c r="S264" s="338" t="s">
        <v>2660</v>
      </c>
      <c r="T264" s="783"/>
      <c r="U264" s="783"/>
      <c r="V264" s="783"/>
      <c r="W264" s="783"/>
      <c r="X264" s="363"/>
      <c r="Y264" s="336"/>
      <c r="Z264" s="333"/>
      <c r="AA264" s="333"/>
      <c r="AB264" s="334"/>
      <c r="AC264" s="336"/>
      <c r="AD264" s="333"/>
      <c r="AE264" s="333"/>
      <c r="AF264" s="334"/>
    </row>
    <row r="265" spans="1:32" ht="18.75" customHeight="1">
      <c r="A265" s="327"/>
      <c r="B265" s="774"/>
      <c r="C265" s="329"/>
      <c r="D265" s="496"/>
      <c r="E265" s="320"/>
      <c r="F265" s="331"/>
      <c r="G265" s="332"/>
      <c r="H265" s="1661" t="s">
        <v>2582</v>
      </c>
      <c r="I265" s="1434" t="s">
        <v>8</v>
      </c>
      <c r="J265" s="340" t="s">
        <v>22</v>
      </c>
      <c r="K265" s="340"/>
      <c r="L265" s="1467"/>
      <c r="M265" s="1468"/>
      <c r="N265" s="1468"/>
      <c r="O265" s="1467"/>
      <c r="P265" s="1468"/>
      <c r="Q265" s="1469"/>
      <c r="R265" s="1467"/>
      <c r="S265" s="1468"/>
      <c r="T265" s="1469"/>
      <c r="U265" s="1438" t="s">
        <v>8</v>
      </c>
      <c r="V265" s="340" t="s">
        <v>2693</v>
      </c>
      <c r="W265" s="755"/>
      <c r="X265" s="756"/>
      <c r="Y265" s="711"/>
      <c r="Z265" s="711"/>
      <c r="AA265" s="711"/>
      <c r="AB265" s="334"/>
      <c r="AC265" s="336"/>
      <c r="AD265" s="711"/>
      <c r="AE265" s="711"/>
      <c r="AF265" s="334"/>
    </row>
    <row r="266" spans="1:32" ht="18.75" customHeight="1">
      <c r="A266" s="327"/>
      <c r="B266" s="774"/>
      <c r="C266" s="329"/>
      <c r="D266" s="496"/>
      <c r="E266" s="320"/>
      <c r="F266" s="331"/>
      <c r="G266" s="332"/>
      <c r="H266" s="1661"/>
      <c r="I266" s="1435" t="s">
        <v>8</v>
      </c>
      <c r="J266" s="475" t="s">
        <v>2586</v>
      </c>
      <c r="K266" s="475"/>
      <c r="L266" s="1480"/>
      <c r="M266" s="1480" t="s">
        <v>8</v>
      </c>
      <c r="N266" s="475" t="s">
        <v>2694</v>
      </c>
      <c r="O266" s="1480"/>
      <c r="P266" s="1480"/>
      <c r="Q266" s="1480" t="s">
        <v>8</v>
      </c>
      <c r="R266" s="475" t="s">
        <v>2588</v>
      </c>
      <c r="S266" s="456"/>
      <c r="T266" s="475"/>
      <c r="U266" s="1480" t="s">
        <v>8</v>
      </c>
      <c r="V266" s="475" t="s">
        <v>2695</v>
      </c>
      <c r="W266" s="1481"/>
      <c r="X266" s="1470"/>
      <c r="Y266" s="711"/>
      <c r="Z266" s="711"/>
      <c r="AA266" s="711"/>
      <c r="AB266" s="334"/>
      <c r="AC266" s="336"/>
      <c r="AD266" s="711"/>
      <c r="AE266" s="711"/>
      <c r="AF266" s="334"/>
    </row>
    <row r="267" spans="1:32" ht="18.75" customHeight="1">
      <c r="A267" s="327"/>
      <c r="B267" s="774"/>
      <c r="C267" s="329"/>
      <c r="D267" s="496"/>
      <c r="E267" s="320"/>
      <c r="F267" s="331"/>
      <c r="G267" s="332"/>
      <c r="H267" s="1661"/>
      <c r="I267" s="1435" t="s">
        <v>8</v>
      </c>
      <c r="J267" s="475" t="s">
        <v>2590</v>
      </c>
      <c r="K267" s="475"/>
      <c r="L267" s="1480"/>
      <c r="M267" s="1480" t="s">
        <v>8</v>
      </c>
      <c r="N267" s="475" t="s">
        <v>2592</v>
      </c>
      <c r="O267" s="1480"/>
      <c r="P267" s="1480"/>
      <c r="Q267" s="1480" t="s">
        <v>8</v>
      </c>
      <c r="R267" s="475" t="s">
        <v>2594</v>
      </c>
      <c r="S267" s="456"/>
      <c r="T267" s="475"/>
      <c r="U267" s="1480" t="s">
        <v>8</v>
      </c>
      <c r="V267" s="475" t="s">
        <v>2696</v>
      </c>
      <c r="W267" s="1481"/>
      <c r="X267" s="1470"/>
      <c r="Y267" s="711"/>
      <c r="Z267" s="711"/>
      <c r="AA267" s="711"/>
      <c r="AB267" s="334"/>
      <c r="AC267" s="336"/>
      <c r="AD267" s="711"/>
      <c r="AE267" s="711"/>
      <c r="AF267" s="334"/>
    </row>
    <row r="268" spans="1:32" ht="18.75" customHeight="1">
      <c r="A268" s="327"/>
      <c r="B268" s="774"/>
      <c r="C268" s="329"/>
      <c r="D268" s="496"/>
      <c r="E268" s="320"/>
      <c r="F268" s="331"/>
      <c r="G268" s="332"/>
      <c r="H268" s="1661"/>
      <c r="I268" s="1435" t="s">
        <v>8</v>
      </c>
      <c r="J268" s="475" t="s">
        <v>2597</v>
      </c>
      <c r="K268" s="475"/>
      <c r="L268" s="1480"/>
      <c r="M268" s="1480" t="s">
        <v>8</v>
      </c>
      <c r="N268" s="475" t="s">
        <v>2697</v>
      </c>
      <c r="O268" s="1480"/>
      <c r="P268" s="1480"/>
      <c r="Q268" s="1480" t="s">
        <v>8</v>
      </c>
      <c r="R268" s="475" t="s">
        <v>2698</v>
      </c>
      <c r="S268" s="456"/>
      <c r="T268" s="475"/>
      <c r="U268" s="1480" t="s">
        <v>8</v>
      </c>
      <c r="V268" s="475" t="s">
        <v>2699</v>
      </c>
      <c r="W268" s="1481"/>
      <c r="X268" s="1470"/>
      <c r="Y268" s="711"/>
      <c r="Z268" s="711"/>
      <c r="AA268" s="711"/>
      <c r="AB268" s="334"/>
      <c r="AC268" s="336"/>
      <c r="AD268" s="711"/>
      <c r="AE268" s="711"/>
      <c r="AF268" s="334"/>
    </row>
    <row r="269" spans="1:32" ht="18.75" customHeight="1">
      <c r="A269" s="327"/>
      <c r="B269" s="774"/>
      <c r="C269" s="329"/>
      <c r="D269" s="496"/>
      <c r="E269" s="320"/>
      <c r="F269" s="331"/>
      <c r="G269" s="332"/>
      <c r="H269" s="1661"/>
      <c r="I269" s="1435" t="s">
        <v>8</v>
      </c>
      <c r="J269" s="475" t="s">
        <v>2700</v>
      </c>
      <c r="K269" s="475"/>
      <c r="L269" s="1480"/>
      <c r="M269" s="1480" t="s">
        <v>8</v>
      </c>
      <c r="N269" s="475" t="s">
        <v>2701</v>
      </c>
      <c r="O269" s="1480"/>
      <c r="P269" s="1480"/>
      <c r="Q269" s="1480" t="s">
        <v>8</v>
      </c>
      <c r="R269" s="475" t="s">
        <v>2606</v>
      </c>
      <c r="S269" s="456"/>
      <c r="T269" s="475"/>
      <c r="U269" s="1480" t="s">
        <v>8</v>
      </c>
      <c r="V269" s="475" t="s">
        <v>2702</v>
      </c>
      <c r="W269" s="1481"/>
      <c r="X269" s="1470"/>
      <c r="Y269" s="711"/>
      <c r="Z269" s="711"/>
      <c r="AA269" s="711"/>
      <c r="AB269" s="334"/>
      <c r="AC269" s="336"/>
      <c r="AD269" s="711"/>
      <c r="AE269" s="711"/>
      <c r="AF269" s="334"/>
    </row>
    <row r="270" spans="1:32" ht="18.75" customHeight="1">
      <c r="A270" s="346"/>
      <c r="B270" s="1446"/>
      <c r="C270" s="348"/>
      <c r="D270" s="491"/>
      <c r="E270" s="350"/>
      <c r="F270" s="351"/>
      <c r="G270" s="352"/>
      <c r="H270" s="1708"/>
      <c r="I270" s="1459" t="s">
        <v>8</v>
      </c>
      <c r="J270" s="436" t="s">
        <v>2609</v>
      </c>
      <c r="K270" s="436"/>
      <c r="L270" s="1460"/>
      <c r="M270" s="1460"/>
      <c r="N270" s="436"/>
      <c r="O270" s="1460"/>
      <c r="P270" s="1460"/>
      <c r="Q270" s="1460"/>
      <c r="R270" s="436"/>
      <c r="S270" s="1450"/>
      <c r="T270" s="436"/>
      <c r="U270" s="1460"/>
      <c r="V270" s="436"/>
      <c r="W270" s="1483"/>
      <c r="X270" s="1458"/>
      <c r="Y270" s="356"/>
      <c r="Z270" s="356"/>
      <c r="AA270" s="356"/>
      <c r="AB270" s="357"/>
      <c r="AC270" s="355"/>
      <c r="AD270" s="356"/>
      <c r="AE270" s="356"/>
      <c r="AF270" s="357"/>
    </row>
    <row r="271" spans="1:32" ht="18.75" customHeight="1">
      <c r="A271" s="321"/>
      <c r="B271" s="1444"/>
      <c r="C271" s="790"/>
      <c r="D271" s="324"/>
      <c r="E271" s="318"/>
      <c r="F271" s="324"/>
      <c r="G271" s="738"/>
      <c r="H271" s="464" t="s">
        <v>171</v>
      </c>
      <c r="I271" s="739" t="s">
        <v>8</v>
      </c>
      <c r="J271" s="360" t="s">
        <v>22</v>
      </c>
      <c r="K271" s="360"/>
      <c r="L271" s="372"/>
      <c r="M271" s="740" t="s">
        <v>8</v>
      </c>
      <c r="N271" s="360" t="s">
        <v>51</v>
      </c>
      <c r="O271" s="360"/>
      <c r="P271" s="372"/>
      <c r="Q271" s="740" t="s">
        <v>8</v>
      </c>
      <c r="R271" s="373" t="s">
        <v>52</v>
      </c>
      <c r="S271" s="373"/>
      <c r="T271" s="373"/>
      <c r="U271" s="373"/>
      <c r="V271" s="373"/>
      <c r="W271" s="373"/>
      <c r="X271" s="374"/>
      <c r="Y271" s="741" t="s">
        <v>8</v>
      </c>
      <c r="Z271" s="316" t="s">
        <v>17</v>
      </c>
      <c r="AA271" s="316"/>
      <c r="AB271" s="326"/>
      <c r="AC271" s="741" t="s">
        <v>8</v>
      </c>
      <c r="AD271" s="316" t="s">
        <v>17</v>
      </c>
      <c r="AE271" s="316"/>
      <c r="AF271" s="326"/>
    </row>
    <row r="272" spans="1:32" ht="19.5" customHeight="1">
      <c r="A272" s="327"/>
      <c r="B272" s="774"/>
      <c r="C272" s="329"/>
      <c r="D272" s="496"/>
      <c r="E272" s="320"/>
      <c r="F272" s="331"/>
      <c r="G272" s="332"/>
      <c r="H272" s="344" t="s">
        <v>19</v>
      </c>
      <c r="I272" s="743" t="s">
        <v>8</v>
      </c>
      <c r="J272" s="338" t="s">
        <v>20</v>
      </c>
      <c r="K272" s="744"/>
      <c r="L272" s="361"/>
      <c r="M272" s="745" t="s">
        <v>8</v>
      </c>
      <c r="N272" s="338" t="s">
        <v>21</v>
      </c>
      <c r="O272" s="745"/>
      <c r="P272" s="338"/>
      <c r="Q272" s="746"/>
      <c r="R272" s="746"/>
      <c r="S272" s="746"/>
      <c r="T272" s="746"/>
      <c r="U272" s="746"/>
      <c r="V272" s="746"/>
      <c r="W272" s="746"/>
      <c r="X272" s="747"/>
      <c r="Y272" s="1435" t="s">
        <v>8</v>
      </c>
      <c r="Z272" s="475" t="s">
        <v>18</v>
      </c>
      <c r="AA272" s="711"/>
      <c r="AB272" s="334"/>
      <c r="AC272" s="1435" t="s">
        <v>8</v>
      </c>
      <c r="AD272" s="475" t="s">
        <v>18</v>
      </c>
      <c r="AE272" s="711"/>
      <c r="AF272" s="334"/>
    </row>
    <row r="273" spans="1:32" ht="19.5" customHeight="1">
      <c r="A273" s="327"/>
      <c r="B273" s="774"/>
      <c r="C273" s="329"/>
      <c r="D273" s="496"/>
      <c r="E273" s="320"/>
      <c r="F273" s="331"/>
      <c r="G273" s="332"/>
      <c r="H273" s="344" t="s">
        <v>2658</v>
      </c>
      <c r="I273" s="743" t="s">
        <v>8</v>
      </c>
      <c r="J273" s="338" t="s">
        <v>2703</v>
      </c>
      <c r="K273" s="744"/>
      <c r="L273" s="361"/>
      <c r="M273" s="745" t="s">
        <v>8</v>
      </c>
      <c r="N273" s="338" t="s">
        <v>21</v>
      </c>
      <c r="O273" s="745"/>
      <c r="P273" s="338"/>
      <c r="Q273" s="746"/>
      <c r="R273" s="746"/>
      <c r="S273" s="746"/>
      <c r="T273" s="746"/>
      <c r="U273" s="746"/>
      <c r="V273" s="746"/>
      <c r="W273" s="746"/>
      <c r="X273" s="747"/>
      <c r="Y273" s="1435"/>
      <c r="Z273" s="475"/>
      <c r="AA273" s="711"/>
      <c r="AB273" s="334"/>
      <c r="AC273" s="1435"/>
      <c r="AD273" s="475"/>
      <c r="AE273" s="711"/>
      <c r="AF273" s="334"/>
    </row>
    <row r="274" spans="1:32" ht="18.75" customHeight="1">
      <c r="A274" s="327"/>
      <c r="B274" s="774"/>
      <c r="C274" s="791"/>
      <c r="D274" s="331"/>
      <c r="E274" s="320"/>
      <c r="F274" s="331"/>
      <c r="G274" s="742"/>
      <c r="H274" s="380" t="s">
        <v>214</v>
      </c>
      <c r="I274" s="743" t="s">
        <v>8</v>
      </c>
      <c r="J274" s="338" t="s">
        <v>22</v>
      </c>
      <c r="K274" s="744"/>
      <c r="L274" s="745" t="s">
        <v>8</v>
      </c>
      <c r="M274" s="338" t="s">
        <v>26</v>
      </c>
      <c r="N274" s="783"/>
      <c r="O274" s="783"/>
      <c r="P274" s="783"/>
      <c r="Q274" s="783"/>
      <c r="R274" s="783"/>
      <c r="S274" s="783"/>
      <c r="T274" s="783"/>
      <c r="U274" s="783"/>
      <c r="V274" s="783"/>
      <c r="W274" s="783"/>
      <c r="X274" s="363"/>
      <c r="Y274" s="336"/>
      <c r="Z274" s="711"/>
      <c r="AA274" s="711"/>
      <c r="AB274" s="334"/>
      <c r="AC274" s="336"/>
      <c r="AD274" s="711"/>
      <c r="AE274" s="711"/>
      <c r="AF274" s="334"/>
    </row>
    <row r="275" spans="1:32" ht="18.75" customHeight="1">
      <c r="A275" s="327"/>
      <c r="B275" s="774"/>
      <c r="C275" s="791"/>
      <c r="D275" s="331"/>
      <c r="E275" s="320"/>
      <c r="F275" s="331"/>
      <c r="G275" s="742"/>
      <c r="H275" s="380" t="s">
        <v>215</v>
      </c>
      <c r="I275" s="743" t="s">
        <v>8</v>
      </c>
      <c r="J275" s="338" t="s">
        <v>76</v>
      </c>
      <c r="K275" s="744"/>
      <c r="L275" s="361"/>
      <c r="M275" s="745" t="s">
        <v>8</v>
      </c>
      <c r="N275" s="338" t="s">
        <v>88</v>
      </c>
      <c r="O275" s="746"/>
      <c r="P275" s="746"/>
      <c r="Q275" s="746"/>
      <c r="R275" s="746"/>
      <c r="S275" s="746"/>
      <c r="T275" s="746"/>
      <c r="U275" s="746"/>
      <c r="V275" s="746"/>
      <c r="W275" s="746"/>
      <c r="X275" s="747"/>
      <c r="Y275" s="336"/>
      <c r="Z275" s="333"/>
      <c r="AA275" s="333"/>
      <c r="AB275" s="334"/>
      <c r="AC275" s="336"/>
      <c r="AD275" s="333"/>
      <c r="AE275" s="333"/>
      <c r="AF275" s="334"/>
    </row>
    <row r="276" spans="1:32" ht="18.75" customHeight="1">
      <c r="A276" s="327"/>
      <c r="B276" s="774"/>
      <c r="C276" s="791"/>
      <c r="D276" s="331"/>
      <c r="E276" s="320"/>
      <c r="F276" s="331"/>
      <c r="G276" s="742"/>
      <c r="H276" s="782" t="s">
        <v>30</v>
      </c>
      <c r="I276" s="743" t="s">
        <v>8</v>
      </c>
      <c r="J276" s="338" t="s">
        <v>22</v>
      </c>
      <c r="K276" s="744"/>
      <c r="L276" s="745" t="s">
        <v>8</v>
      </c>
      <c r="M276" s="338" t="s">
        <v>2690</v>
      </c>
      <c r="N276" s="783"/>
      <c r="O276" s="783"/>
      <c r="P276" s="783"/>
      <c r="Q276" s="783"/>
      <c r="R276" s="783"/>
      <c r="S276" s="783"/>
      <c r="T276" s="783"/>
      <c r="U276" s="783"/>
      <c r="V276" s="783"/>
      <c r="W276" s="783"/>
      <c r="X276" s="363"/>
      <c r="Y276" s="336"/>
      <c r="Z276" s="333"/>
      <c r="AA276" s="333"/>
      <c r="AB276" s="334"/>
      <c r="AC276" s="336"/>
      <c r="AD276" s="333"/>
      <c r="AE276" s="333"/>
      <c r="AF276" s="334"/>
    </row>
    <row r="277" spans="1:32" ht="18.75" customHeight="1">
      <c r="A277" s="327"/>
      <c r="B277" s="774"/>
      <c r="C277" s="791"/>
      <c r="D277" s="331"/>
      <c r="E277" s="320"/>
      <c r="F277" s="331"/>
      <c r="G277" s="742"/>
      <c r="H277" s="1661" t="s">
        <v>131</v>
      </c>
      <c r="I277" s="1663" t="s">
        <v>8</v>
      </c>
      <c r="J277" s="1665" t="s">
        <v>2704</v>
      </c>
      <c r="K277" s="1665"/>
      <c r="L277" s="1665"/>
      <c r="M277" s="1663" t="s">
        <v>8</v>
      </c>
      <c r="N277" s="1665" t="s">
        <v>28</v>
      </c>
      <c r="O277" s="1665"/>
      <c r="P277" s="1665"/>
      <c r="Q277" s="748"/>
      <c r="R277" s="748"/>
      <c r="S277" s="748"/>
      <c r="T277" s="748"/>
      <c r="U277" s="748"/>
      <c r="V277" s="748"/>
      <c r="W277" s="748"/>
      <c r="X277" s="749"/>
      <c r="Y277" s="336"/>
      <c r="Z277" s="333"/>
      <c r="AA277" s="333"/>
      <c r="AB277" s="334"/>
      <c r="AC277" s="336"/>
      <c r="AD277" s="333"/>
      <c r="AE277" s="333"/>
      <c r="AF277" s="334"/>
    </row>
    <row r="278" spans="1:32" ht="18.75" customHeight="1">
      <c r="A278" s="327"/>
      <c r="B278" s="774"/>
      <c r="C278" s="791"/>
      <c r="D278" s="331"/>
      <c r="E278" s="320"/>
      <c r="F278" s="331"/>
      <c r="G278" s="742"/>
      <c r="H278" s="1713"/>
      <c r="I278" s="1663"/>
      <c r="J278" s="1665"/>
      <c r="K278" s="1665"/>
      <c r="L278" s="1665"/>
      <c r="M278" s="1663"/>
      <c r="N278" s="1665"/>
      <c r="O278" s="1665"/>
      <c r="P278" s="1665"/>
      <c r="Q278" s="750"/>
      <c r="R278" s="750"/>
      <c r="S278" s="750"/>
      <c r="T278" s="750"/>
      <c r="U278" s="750"/>
      <c r="V278" s="750"/>
      <c r="W278" s="750"/>
      <c r="X278" s="751"/>
      <c r="Y278" s="336"/>
      <c r="Z278" s="333"/>
      <c r="AA278" s="333"/>
      <c r="AB278" s="334"/>
      <c r="AC278" s="336"/>
      <c r="AD278" s="333"/>
      <c r="AE278" s="333"/>
      <c r="AF278" s="334"/>
    </row>
    <row r="279" spans="1:32" ht="18.75" customHeight="1">
      <c r="A279" s="327"/>
      <c r="B279" s="774"/>
      <c r="C279" s="791"/>
      <c r="D279" s="331"/>
      <c r="E279" s="320"/>
      <c r="F279" s="331"/>
      <c r="G279" s="742"/>
      <c r="H279" s="1433" t="s">
        <v>65</v>
      </c>
      <c r="I279" s="1434" t="s">
        <v>8</v>
      </c>
      <c r="J279" s="338" t="s">
        <v>2691</v>
      </c>
      <c r="K279" s="338"/>
      <c r="L279" s="745" t="s">
        <v>8</v>
      </c>
      <c r="M279" s="338" t="s">
        <v>23</v>
      </c>
      <c r="N279" s="338"/>
      <c r="O279" s="1438" t="s">
        <v>8</v>
      </c>
      <c r="P279" s="338" t="s">
        <v>24</v>
      </c>
      <c r="Q279" s="783"/>
      <c r="R279" s="1438"/>
      <c r="S279" s="338"/>
      <c r="T279" s="783"/>
      <c r="U279" s="1438"/>
      <c r="V279" s="338"/>
      <c r="W279" s="783"/>
      <c r="X279" s="751"/>
      <c r="Y279" s="336"/>
      <c r="Z279" s="333"/>
      <c r="AA279" s="333"/>
      <c r="AB279" s="334"/>
      <c r="AC279" s="336"/>
      <c r="AD279" s="333"/>
      <c r="AE279" s="333"/>
      <c r="AF279" s="334"/>
    </row>
    <row r="280" spans="1:32" ht="18.75" customHeight="1">
      <c r="A280" s="327"/>
      <c r="B280" s="774"/>
      <c r="C280" s="791"/>
      <c r="D280" s="331"/>
      <c r="E280" s="320"/>
      <c r="F280" s="331"/>
      <c r="G280" s="742"/>
      <c r="H280" s="380" t="s">
        <v>133</v>
      </c>
      <c r="I280" s="743" t="s">
        <v>8</v>
      </c>
      <c r="J280" s="338" t="s">
        <v>2691</v>
      </c>
      <c r="K280" s="744"/>
      <c r="L280" s="745" t="s">
        <v>8</v>
      </c>
      <c r="M280" s="338" t="s">
        <v>2690</v>
      </c>
      <c r="N280" s="783"/>
      <c r="O280" s="783"/>
      <c r="P280" s="783"/>
      <c r="Q280" s="783"/>
      <c r="R280" s="783"/>
      <c r="S280" s="783"/>
      <c r="T280" s="783"/>
      <c r="U280" s="783"/>
      <c r="V280" s="783"/>
      <c r="W280" s="783"/>
      <c r="X280" s="363"/>
      <c r="Y280" s="336"/>
      <c r="Z280" s="333"/>
      <c r="AA280" s="333"/>
      <c r="AB280" s="334"/>
      <c r="AC280" s="336"/>
      <c r="AD280" s="333"/>
      <c r="AE280" s="333"/>
      <c r="AF280" s="334"/>
    </row>
    <row r="281" spans="1:32" ht="18.75" customHeight="1">
      <c r="A281" s="327"/>
      <c r="B281" s="774"/>
      <c r="C281" s="791"/>
      <c r="D281" s="331"/>
      <c r="E281" s="320"/>
      <c r="F281" s="331"/>
      <c r="G281" s="742"/>
      <c r="H281" s="319" t="s">
        <v>67</v>
      </c>
      <c r="I281" s="743" t="s">
        <v>8</v>
      </c>
      <c r="J281" s="338" t="s">
        <v>2691</v>
      </c>
      <c r="K281" s="744"/>
      <c r="L281" s="745" t="s">
        <v>8</v>
      </c>
      <c r="M281" s="338" t="s">
        <v>2690</v>
      </c>
      <c r="N281" s="783"/>
      <c r="O281" s="783"/>
      <c r="P281" s="783"/>
      <c r="Q281" s="783"/>
      <c r="R281" s="783"/>
      <c r="S281" s="783"/>
      <c r="T281" s="783"/>
      <c r="U281" s="783"/>
      <c r="V281" s="783"/>
      <c r="W281" s="783"/>
      <c r="X281" s="363"/>
      <c r="Y281" s="336"/>
      <c r="Z281" s="333"/>
      <c r="AA281" s="333"/>
      <c r="AB281" s="334"/>
      <c r="AC281" s="336"/>
      <c r="AD281" s="333"/>
      <c r="AE281" s="333"/>
      <c r="AF281" s="334"/>
    </row>
    <row r="282" spans="1:32" ht="18.75" customHeight="1">
      <c r="A282" s="327"/>
      <c r="B282" s="774"/>
      <c r="C282" s="791"/>
      <c r="D282" s="331"/>
      <c r="E282" s="320"/>
      <c r="F282" s="331"/>
      <c r="G282" s="742"/>
      <c r="H282" s="782" t="s">
        <v>68</v>
      </c>
      <c r="I282" s="743" t="s">
        <v>8</v>
      </c>
      <c r="J282" s="338" t="s">
        <v>22</v>
      </c>
      <c r="K282" s="744"/>
      <c r="L282" s="745" t="s">
        <v>8</v>
      </c>
      <c r="M282" s="338" t="s">
        <v>26</v>
      </c>
      <c r="N282" s="783"/>
      <c r="O282" s="783"/>
      <c r="P282" s="783"/>
      <c r="Q282" s="783"/>
      <c r="R282" s="783"/>
      <c r="S282" s="783"/>
      <c r="T282" s="783"/>
      <c r="U282" s="783"/>
      <c r="V282" s="783"/>
      <c r="W282" s="783"/>
      <c r="X282" s="363"/>
      <c r="Y282" s="336"/>
      <c r="Z282" s="333"/>
      <c r="AA282" s="333"/>
      <c r="AB282" s="334"/>
      <c r="AC282" s="336"/>
      <c r="AD282" s="333"/>
      <c r="AE282" s="333"/>
      <c r="AF282" s="334"/>
    </row>
    <row r="283" spans="1:32" ht="18.75" customHeight="1">
      <c r="A283" s="327"/>
      <c r="B283" s="774"/>
      <c r="C283" s="791"/>
      <c r="D283" s="331"/>
      <c r="E283" s="320"/>
      <c r="F283" s="331"/>
      <c r="G283" s="742"/>
      <c r="H283" s="380" t="s">
        <v>1371</v>
      </c>
      <c r="I283" s="743" t="s">
        <v>8</v>
      </c>
      <c r="J283" s="338" t="s">
        <v>2691</v>
      </c>
      <c r="K283" s="744"/>
      <c r="L283" s="745" t="s">
        <v>8</v>
      </c>
      <c r="M283" s="338" t="s">
        <v>26</v>
      </c>
      <c r="N283" s="783"/>
      <c r="O283" s="783"/>
      <c r="P283" s="783"/>
      <c r="Q283" s="783"/>
      <c r="R283" s="783"/>
      <c r="S283" s="783"/>
      <c r="T283" s="783"/>
      <c r="U283" s="783"/>
      <c r="V283" s="783"/>
      <c r="W283" s="783"/>
      <c r="X283" s="363"/>
      <c r="Y283" s="336"/>
      <c r="Z283" s="333"/>
      <c r="AA283" s="333"/>
      <c r="AB283" s="334"/>
      <c r="AC283" s="336"/>
      <c r="AD283" s="333"/>
      <c r="AE283" s="333"/>
      <c r="AF283" s="334"/>
    </row>
    <row r="284" spans="1:32" ht="18.75" customHeight="1">
      <c r="A284" s="327"/>
      <c r="B284" s="774"/>
      <c r="C284" s="791"/>
      <c r="D284" s="331"/>
      <c r="E284" s="320"/>
      <c r="F284" s="331"/>
      <c r="G284" s="742"/>
      <c r="H284" s="380" t="s">
        <v>144</v>
      </c>
      <c r="I284" s="743" t="s">
        <v>8</v>
      </c>
      <c r="J284" s="338" t="s">
        <v>42</v>
      </c>
      <c r="K284" s="744"/>
      <c r="L284" s="361"/>
      <c r="M284" s="745" t="s">
        <v>8</v>
      </c>
      <c r="N284" s="338" t="s">
        <v>2612</v>
      </c>
      <c r="O284" s="746"/>
      <c r="P284" s="746"/>
      <c r="Q284" s="746"/>
      <c r="R284" s="746"/>
      <c r="S284" s="746"/>
      <c r="T284" s="746"/>
      <c r="U284" s="746"/>
      <c r="V284" s="746"/>
      <c r="W284" s="746"/>
      <c r="X284" s="747"/>
      <c r="Y284" s="336"/>
      <c r="Z284" s="333"/>
      <c r="AA284" s="333"/>
      <c r="AB284" s="334"/>
      <c r="AC284" s="336"/>
      <c r="AD284" s="333"/>
      <c r="AE284" s="333"/>
      <c r="AF284" s="334"/>
    </row>
    <row r="285" spans="1:32" ht="18.75" customHeight="1">
      <c r="A285" s="327"/>
      <c r="B285" s="774"/>
      <c r="C285" s="791" t="s">
        <v>216</v>
      </c>
      <c r="D285" s="1435" t="s">
        <v>8</v>
      </c>
      <c r="E285" s="320" t="s">
        <v>217</v>
      </c>
      <c r="F285" s="331"/>
      <c r="G285" s="332"/>
      <c r="H285" s="782" t="s">
        <v>218</v>
      </c>
      <c r="I285" s="1434" t="s">
        <v>8</v>
      </c>
      <c r="J285" s="338" t="s">
        <v>22</v>
      </c>
      <c r="K285" s="744"/>
      <c r="L285" s="745" t="s">
        <v>8</v>
      </c>
      <c r="M285" s="338" t="s">
        <v>26</v>
      </c>
      <c r="N285" s="338"/>
      <c r="O285" s="783"/>
      <c r="P285" s="783"/>
      <c r="Q285" s="783"/>
      <c r="R285" s="783"/>
      <c r="S285" s="783"/>
      <c r="T285" s="783"/>
      <c r="U285" s="783"/>
      <c r="V285" s="783"/>
      <c r="W285" s="783"/>
      <c r="X285" s="363"/>
      <c r="Y285" s="336"/>
      <c r="Z285" s="333"/>
      <c r="AA285" s="333"/>
      <c r="AB285" s="334"/>
      <c r="AC285" s="336"/>
      <c r="AD285" s="333"/>
      <c r="AE285" s="333"/>
      <c r="AF285" s="334"/>
    </row>
    <row r="286" spans="1:32" ht="18.75" customHeight="1">
      <c r="A286" s="1435" t="s">
        <v>8</v>
      </c>
      <c r="B286" s="774">
        <v>77</v>
      </c>
      <c r="C286" s="791" t="s">
        <v>219</v>
      </c>
      <c r="D286" s="1435" t="s">
        <v>8</v>
      </c>
      <c r="E286" s="320" t="s">
        <v>220</v>
      </c>
      <c r="F286" s="331"/>
      <c r="G286" s="742"/>
      <c r="H286" s="380" t="s">
        <v>120</v>
      </c>
      <c r="I286" s="743" t="s">
        <v>8</v>
      </c>
      <c r="J286" s="338" t="s">
        <v>22</v>
      </c>
      <c r="K286" s="744"/>
      <c r="L286" s="745" t="s">
        <v>8</v>
      </c>
      <c r="M286" s="338" t="s">
        <v>2690</v>
      </c>
      <c r="N286" s="783"/>
      <c r="O286" s="783"/>
      <c r="P286" s="783"/>
      <c r="Q286" s="783"/>
      <c r="R286" s="783"/>
      <c r="S286" s="783"/>
      <c r="T286" s="783"/>
      <c r="U286" s="783"/>
      <c r="V286" s="783"/>
      <c r="W286" s="783"/>
      <c r="X286" s="363"/>
      <c r="Y286" s="336"/>
      <c r="Z286" s="333"/>
      <c r="AA286" s="333"/>
      <c r="AB286" s="334"/>
      <c r="AC286" s="336"/>
      <c r="AD286" s="333"/>
      <c r="AE286" s="333"/>
      <c r="AF286" s="334"/>
    </row>
    <row r="287" spans="1:32" ht="18.75" customHeight="1">
      <c r="A287" s="327"/>
      <c r="B287" s="774"/>
      <c r="C287" s="320" t="s">
        <v>221</v>
      </c>
      <c r="D287" s="331"/>
      <c r="E287" s="320" t="s">
        <v>179</v>
      </c>
      <c r="F287" s="331"/>
      <c r="G287" s="332"/>
      <c r="H287" s="782" t="s">
        <v>222</v>
      </c>
      <c r="I287" s="743" t="s">
        <v>8</v>
      </c>
      <c r="J287" s="338" t="s">
        <v>2579</v>
      </c>
      <c r="K287" s="744"/>
      <c r="L287" s="745" t="s">
        <v>8</v>
      </c>
      <c r="M287" s="338" t="s">
        <v>2690</v>
      </c>
      <c r="N287" s="338"/>
      <c r="O287" s="783"/>
      <c r="P287" s="783"/>
      <c r="Q287" s="783"/>
      <c r="R287" s="783"/>
      <c r="S287" s="783"/>
      <c r="T287" s="783"/>
      <c r="U287" s="783"/>
      <c r="V287" s="783"/>
      <c r="W287" s="783"/>
      <c r="X287" s="363"/>
      <c r="Y287" s="336"/>
      <c r="Z287" s="333"/>
      <c r="AA287" s="333"/>
      <c r="AB287" s="334"/>
      <c r="AC287" s="336"/>
      <c r="AD287" s="333"/>
      <c r="AE287" s="333"/>
      <c r="AF287" s="334"/>
    </row>
    <row r="288" spans="1:32" ht="18.75" customHeight="1">
      <c r="A288" s="496"/>
      <c r="B288" s="497"/>
      <c r="C288" s="775"/>
      <c r="D288" s="496"/>
      <c r="E288" s="497"/>
      <c r="F288" s="331"/>
      <c r="G288" s="742"/>
      <c r="H288" s="1441" t="s">
        <v>130</v>
      </c>
      <c r="I288" s="1436" t="s">
        <v>8</v>
      </c>
      <c r="J288" s="341" t="s">
        <v>22</v>
      </c>
      <c r="K288" s="341"/>
      <c r="L288" s="1440" t="s">
        <v>8</v>
      </c>
      <c r="M288" s="341" t="s">
        <v>44</v>
      </c>
      <c r="N288" s="341"/>
      <c r="O288" s="1440" t="s">
        <v>8</v>
      </c>
      <c r="P288" s="341" t="s">
        <v>45</v>
      </c>
      <c r="Q288" s="1432"/>
      <c r="R288" s="1432"/>
      <c r="S288" s="1432"/>
      <c r="T288" s="1432"/>
      <c r="U288" s="1432"/>
      <c r="V288" s="1432"/>
      <c r="W288" s="1432"/>
      <c r="X288" s="728"/>
      <c r="Y288" s="336"/>
      <c r="Z288" s="333"/>
      <c r="AA288" s="333"/>
      <c r="AB288" s="334"/>
      <c r="AC288" s="336"/>
      <c r="AD288" s="333"/>
      <c r="AE288" s="333"/>
      <c r="AF288" s="334"/>
    </row>
    <row r="289" spans="1:32" ht="18.75" customHeight="1">
      <c r="A289" s="496"/>
      <c r="B289" s="497"/>
      <c r="C289" s="775"/>
      <c r="D289" s="1437"/>
      <c r="E289" s="1437"/>
      <c r="F289" s="331"/>
      <c r="G289" s="742"/>
      <c r="H289" s="380" t="s">
        <v>178</v>
      </c>
      <c r="I289" s="743" t="s">
        <v>8</v>
      </c>
      <c r="J289" s="338" t="s">
        <v>22</v>
      </c>
      <c r="K289" s="744"/>
      <c r="L289" s="745" t="s">
        <v>8</v>
      </c>
      <c r="M289" s="338" t="s">
        <v>26</v>
      </c>
      <c r="N289" s="783"/>
      <c r="O289" s="783"/>
      <c r="P289" s="783"/>
      <c r="Q289" s="783"/>
      <c r="R289" s="783"/>
      <c r="S289" s="783"/>
      <c r="T289" s="783"/>
      <c r="U289" s="783"/>
      <c r="V289" s="783"/>
      <c r="W289" s="783"/>
      <c r="X289" s="363"/>
      <c r="Y289" s="336"/>
      <c r="Z289" s="333"/>
      <c r="AA289" s="333"/>
      <c r="AB289" s="334"/>
      <c r="AC289" s="336"/>
      <c r="AD289" s="333"/>
      <c r="AE289" s="333"/>
      <c r="AF289" s="334"/>
    </row>
    <row r="290" spans="1:32" ht="18.75" customHeight="1">
      <c r="A290" s="496"/>
      <c r="B290" s="497"/>
      <c r="C290" s="775"/>
      <c r="D290" s="1437"/>
      <c r="E290" s="1437"/>
      <c r="F290" s="331"/>
      <c r="G290" s="742"/>
      <c r="H290" s="380" t="s">
        <v>147</v>
      </c>
      <c r="I290" s="743" t="s">
        <v>8</v>
      </c>
      <c r="J290" s="338" t="s">
        <v>2579</v>
      </c>
      <c r="K290" s="744"/>
      <c r="L290" s="745" t="s">
        <v>8</v>
      </c>
      <c r="M290" s="338" t="s">
        <v>44</v>
      </c>
      <c r="N290" s="338"/>
      <c r="O290" s="1438" t="s">
        <v>8</v>
      </c>
      <c r="P290" s="340" t="s">
        <v>45</v>
      </c>
      <c r="Q290" s="338"/>
      <c r="R290" s="338"/>
      <c r="S290" s="744"/>
      <c r="T290" s="338"/>
      <c r="U290" s="744"/>
      <c r="V290" s="744"/>
      <c r="W290" s="744"/>
      <c r="X290" s="1464"/>
      <c r="Y290" s="336"/>
      <c r="Z290" s="333"/>
      <c r="AA290" s="333"/>
      <c r="AB290" s="334"/>
      <c r="AC290" s="336"/>
      <c r="AD290" s="333"/>
      <c r="AE290" s="333"/>
      <c r="AF290" s="334"/>
    </row>
    <row r="291" spans="1:32" ht="18.75" customHeight="1">
      <c r="A291" s="327"/>
      <c r="B291" s="774"/>
      <c r="C291" s="791"/>
      <c r="D291" s="1453"/>
      <c r="E291" s="320"/>
      <c r="F291" s="331"/>
      <c r="G291" s="742"/>
      <c r="H291" s="731" t="s">
        <v>2705</v>
      </c>
      <c r="I291" s="743" t="s">
        <v>8</v>
      </c>
      <c r="J291" s="338" t="s">
        <v>2691</v>
      </c>
      <c r="K291" s="744"/>
      <c r="L291" s="745" t="s">
        <v>8</v>
      </c>
      <c r="M291" s="338" t="s">
        <v>26</v>
      </c>
      <c r="N291" s="783"/>
      <c r="O291" s="783"/>
      <c r="P291" s="783"/>
      <c r="Q291" s="783"/>
      <c r="R291" s="783"/>
      <c r="S291" s="783"/>
      <c r="T291" s="783"/>
      <c r="U291" s="783"/>
      <c r="V291" s="783"/>
      <c r="W291" s="783"/>
      <c r="X291" s="363"/>
      <c r="Y291" s="336"/>
      <c r="Z291" s="333"/>
      <c r="AA291" s="333"/>
      <c r="AB291" s="334"/>
      <c r="AC291" s="336"/>
      <c r="AD291" s="333"/>
      <c r="AE291" s="333"/>
      <c r="AF291" s="334"/>
    </row>
    <row r="292" spans="1:32" ht="18.75" customHeight="1">
      <c r="A292" s="327"/>
      <c r="B292" s="774"/>
      <c r="C292" s="791"/>
      <c r="D292" s="1453"/>
      <c r="E292" s="320"/>
      <c r="F292" s="331"/>
      <c r="G292" s="742"/>
      <c r="H292" s="345" t="s">
        <v>117</v>
      </c>
      <c r="I292" s="743" t="s">
        <v>8</v>
      </c>
      <c r="J292" s="338" t="s">
        <v>22</v>
      </c>
      <c r="K292" s="744"/>
      <c r="L292" s="745" t="s">
        <v>8</v>
      </c>
      <c r="M292" s="338" t="s">
        <v>26</v>
      </c>
      <c r="N292" s="783"/>
      <c r="O292" s="783"/>
      <c r="P292" s="783"/>
      <c r="Q292" s="783"/>
      <c r="R292" s="783"/>
      <c r="S292" s="783"/>
      <c r="T292" s="783"/>
      <c r="U292" s="783"/>
      <c r="V292" s="783"/>
      <c r="W292" s="783"/>
      <c r="X292" s="363"/>
      <c r="Y292" s="336"/>
      <c r="Z292" s="333"/>
      <c r="AA292" s="333"/>
      <c r="AB292" s="334"/>
      <c r="AC292" s="336"/>
      <c r="AD292" s="333"/>
      <c r="AE292" s="333"/>
      <c r="AF292" s="334"/>
    </row>
    <row r="293" spans="1:32" ht="18.75" customHeight="1">
      <c r="A293" s="327"/>
      <c r="B293" s="774"/>
      <c r="C293" s="791"/>
      <c r="D293" s="331"/>
      <c r="E293" s="320"/>
      <c r="F293" s="331"/>
      <c r="G293" s="742"/>
      <c r="H293" s="782" t="s">
        <v>69</v>
      </c>
      <c r="I293" s="743" t="s">
        <v>8</v>
      </c>
      <c r="J293" s="338" t="s">
        <v>2691</v>
      </c>
      <c r="K293" s="744"/>
      <c r="L293" s="745" t="s">
        <v>8</v>
      </c>
      <c r="M293" s="338" t="s">
        <v>2634</v>
      </c>
      <c r="N293" s="783"/>
      <c r="O293" s="783"/>
      <c r="P293" s="783"/>
      <c r="Q293" s="783"/>
      <c r="R293" s="783"/>
      <c r="S293" s="783"/>
      <c r="T293" s="783"/>
      <c r="U293" s="783"/>
      <c r="V293" s="783"/>
      <c r="W293" s="783"/>
      <c r="X293" s="363"/>
      <c r="Y293" s="336"/>
      <c r="Z293" s="333"/>
      <c r="AA293" s="333"/>
      <c r="AB293" s="334"/>
      <c r="AC293" s="336"/>
      <c r="AD293" s="333"/>
      <c r="AE293" s="333"/>
      <c r="AF293" s="334"/>
    </row>
    <row r="294" spans="1:32" ht="18.75" customHeight="1">
      <c r="A294" s="327"/>
      <c r="B294" s="774"/>
      <c r="C294" s="791"/>
      <c r="D294" s="331"/>
      <c r="E294" s="320"/>
      <c r="F294" s="331"/>
      <c r="G294" s="742"/>
      <c r="H294" s="421" t="s">
        <v>2706</v>
      </c>
      <c r="I294" s="743" t="s">
        <v>8</v>
      </c>
      <c r="J294" s="338" t="s">
        <v>2691</v>
      </c>
      <c r="K294" s="338"/>
      <c r="L294" s="745" t="s">
        <v>8</v>
      </c>
      <c r="M294" s="338" t="s">
        <v>2652</v>
      </c>
      <c r="N294" s="338"/>
      <c r="O294" s="745" t="s">
        <v>8</v>
      </c>
      <c r="P294" s="338" t="s">
        <v>24</v>
      </c>
      <c r="Q294" s="746"/>
      <c r="R294" s="746"/>
      <c r="S294" s="746"/>
      <c r="T294" s="746"/>
      <c r="U294" s="755"/>
      <c r="V294" s="755"/>
      <c r="W294" s="755"/>
      <c r="X294" s="756"/>
      <c r="Y294" s="336"/>
      <c r="Z294" s="333"/>
      <c r="AA294" s="333"/>
      <c r="AB294" s="334"/>
      <c r="AC294" s="336"/>
      <c r="AD294" s="333"/>
      <c r="AE294" s="333"/>
      <c r="AF294" s="334"/>
    </row>
    <row r="295" spans="1:32" ht="18.75" customHeight="1">
      <c r="A295" s="327"/>
      <c r="B295" s="774"/>
      <c r="C295" s="791"/>
      <c r="D295" s="331"/>
      <c r="E295" s="320"/>
      <c r="F295" s="331"/>
      <c r="G295" s="742"/>
      <c r="H295" s="380" t="s">
        <v>70</v>
      </c>
      <c r="I295" s="743" t="s">
        <v>8</v>
      </c>
      <c r="J295" s="338" t="s">
        <v>22</v>
      </c>
      <c r="K295" s="338"/>
      <c r="L295" s="745" t="s">
        <v>8</v>
      </c>
      <c r="M295" s="338" t="s">
        <v>34</v>
      </c>
      <c r="N295" s="338"/>
      <c r="O295" s="745" t="s">
        <v>8</v>
      </c>
      <c r="P295" s="338" t="s">
        <v>2707</v>
      </c>
      <c r="Q295" s="783"/>
      <c r="R295" s="745" t="s">
        <v>8</v>
      </c>
      <c r="S295" s="338" t="s">
        <v>71</v>
      </c>
      <c r="T295" s="783"/>
      <c r="U295" s="783"/>
      <c r="V295" s="783"/>
      <c r="W295" s="783"/>
      <c r="X295" s="363"/>
      <c r="Y295" s="336"/>
      <c r="Z295" s="333"/>
      <c r="AA295" s="333"/>
      <c r="AB295" s="334"/>
      <c r="AC295" s="336"/>
      <c r="AD295" s="333"/>
      <c r="AE295" s="333"/>
      <c r="AF295" s="334"/>
    </row>
    <row r="296" spans="1:32" ht="18.75" customHeight="1">
      <c r="A296" s="327"/>
      <c r="B296" s="774"/>
      <c r="C296" s="329"/>
      <c r="D296" s="496"/>
      <c r="E296" s="320"/>
      <c r="F296" s="331"/>
      <c r="G296" s="332"/>
      <c r="H296" s="1661" t="s">
        <v>2708</v>
      </c>
      <c r="I296" s="1434" t="s">
        <v>8</v>
      </c>
      <c r="J296" s="340" t="s">
        <v>2579</v>
      </c>
      <c r="K296" s="340"/>
      <c r="L296" s="1467"/>
      <c r="M296" s="1468"/>
      <c r="N296" s="1468"/>
      <c r="O296" s="1467"/>
      <c r="P296" s="1468"/>
      <c r="Q296" s="1469"/>
      <c r="R296" s="1467"/>
      <c r="S296" s="1468"/>
      <c r="T296" s="1469"/>
      <c r="U296" s="1438" t="s">
        <v>8</v>
      </c>
      <c r="V296" s="340" t="s">
        <v>2585</v>
      </c>
      <c r="W296" s="755"/>
      <c r="X296" s="756"/>
      <c r="Y296" s="333"/>
      <c r="Z296" s="333"/>
      <c r="AA296" s="333"/>
      <c r="AB296" s="334"/>
      <c r="AC296" s="336"/>
      <c r="AD296" s="333"/>
      <c r="AE296" s="333"/>
      <c r="AF296" s="334"/>
    </row>
    <row r="297" spans="1:32" ht="18.75" customHeight="1">
      <c r="A297" s="327"/>
      <c r="B297" s="774"/>
      <c r="C297" s="329"/>
      <c r="D297" s="496"/>
      <c r="E297" s="320"/>
      <c r="F297" s="331"/>
      <c r="G297" s="332"/>
      <c r="H297" s="1661"/>
      <c r="I297" s="1435" t="s">
        <v>8</v>
      </c>
      <c r="J297" s="319" t="s">
        <v>2586</v>
      </c>
      <c r="K297" s="319"/>
      <c r="L297" s="1439"/>
      <c r="M297" s="1439" t="s">
        <v>8</v>
      </c>
      <c r="N297" s="319" t="s">
        <v>2709</v>
      </c>
      <c r="O297" s="1439"/>
      <c r="P297" s="1439"/>
      <c r="Q297" s="1439" t="s">
        <v>8</v>
      </c>
      <c r="R297" s="319" t="s">
        <v>2588</v>
      </c>
      <c r="S297" s="1437"/>
      <c r="T297" s="319"/>
      <c r="U297" s="1439" t="s">
        <v>8</v>
      </c>
      <c r="V297" s="319" t="s">
        <v>2695</v>
      </c>
      <c r="W297" s="760"/>
      <c r="X297" s="1470"/>
      <c r="Y297" s="333"/>
      <c r="Z297" s="333"/>
      <c r="AA297" s="333"/>
      <c r="AB297" s="334"/>
      <c r="AC297" s="336"/>
      <c r="AD297" s="333"/>
      <c r="AE297" s="333"/>
      <c r="AF297" s="334"/>
    </row>
    <row r="298" spans="1:32" ht="18.75" customHeight="1">
      <c r="A298" s="327"/>
      <c r="B298" s="774"/>
      <c r="C298" s="329"/>
      <c r="D298" s="496"/>
      <c r="E298" s="320"/>
      <c r="F298" s="331"/>
      <c r="G298" s="332"/>
      <c r="H298" s="1661"/>
      <c r="I298" s="1435" t="s">
        <v>8</v>
      </c>
      <c r="J298" s="319" t="s">
        <v>2590</v>
      </c>
      <c r="K298" s="319"/>
      <c r="L298" s="1439"/>
      <c r="M298" s="1439" t="s">
        <v>8</v>
      </c>
      <c r="N298" s="319" t="s">
        <v>2592</v>
      </c>
      <c r="O298" s="1439"/>
      <c r="P298" s="1439"/>
      <c r="Q298" s="1439" t="s">
        <v>8</v>
      </c>
      <c r="R298" s="319" t="s">
        <v>2594</v>
      </c>
      <c r="S298" s="1437"/>
      <c r="T298" s="319"/>
      <c r="U298" s="1439" t="s">
        <v>8</v>
      </c>
      <c r="V298" s="319" t="s">
        <v>2595</v>
      </c>
      <c r="W298" s="760"/>
      <c r="X298" s="1470"/>
      <c r="Y298" s="333"/>
      <c r="Z298" s="333"/>
      <c r="AA298" s="333"/>
      <c r="AB298" s="334"/>
      <c r="AC298" s="336"/>
      <c r="AD298" s="333"/>
      <c r="AE298" s="333"/>
      <c r="AF298" s="334"/>
    </row>
    <row r="299" spans="1:32" ht="18.75" customHeight="1">
      <c r="A299" s="327"/>
      <c r="B299" s="774"/>
      <c r="C299" s="329"/>
      <c r="D299" s="496"/>
      <c r="E299" s="320"/>
      <c r="F299" s="331"/>
      <c r="G299" s="332"/>
      <c r="H299" s="1661"/>
      <c r="I299" s="1435" t="s">
        <v>8</v>
      </c>
      <c r="J299" s="319" t="s">
        <v>2597</v>
      </c>
      <c r="K299" s="319"/>
      <c r="L299" s="1439"/>
      <c r="M299" s="1439" t="s">
        <v>8</v>
      </c>
      <c r="N299" s="319" t="s">
        <v>2598</v>
      </c>
      <c r="O299" s="1439"/>
      <c r="P299" s="1439"/>
      <c r="Q299" s="1439" t="s">
        <v>8</v>
      </c>
      <c r="R299" s="319" t="s">
        <v>2698</v>
      </c>
      <c r="S299" s="1437"/>
      <c r="T299" s="319"/>
      <c r="U299" s="1439" t="s">
        <v>8</v>
      </c>
      <c r="V299" s="319" t="s">
        <v>2601</v>
      </c>
      <c r="W299" s="760"/>
      <c r="X299" s="1470"/>
      <c r="Y299" s="333"/>
      <c r="Z299" s="333"/>
      <c r="AA299" s="333"/>
      <c r="AB299" s="334"/>
      <c r="AC299" s="336"/>
      <c r="AD299" s="333"/>
      <c r="AE299" s="333"/>
      <c r="AF299" s="334"/>
    </row>
    <row r="300" spans="1:32" ht="18.75" customHeight="1">
      <c r="A300" s="327"/>
      <c r="B300" s="774"/>
      <c r="C300" s="329"/>
      <c r="D300" s="496"/>
      <c r="E300" s="320"/>
      <c r="F300" s="331"/>
      <c r="G300" s="332"/>
      <c r="H300" s="1661"/>
      <c r="I300" s="1435" t="s">
        <v>8</v>
      </c>
      <c r="J300" s="319" t="s">
        <v>2603</v>
      </c>
      <c r="K300" s="319"/>
      <c r="L300" s="1439"/>
      <c r="M300" s="1439" t="s">
        <v>8</v>
      </c>
      <c r="N300" s="319" t="s">
        <v>2701</v>
      </c>
      <c r="O300" s="1439"/>
      <c r="P300" s="1439"/>
      <c r="Q300" s="1439" t="s">
        <v>8</v>
      </c>
      <c r="R300" s="319" t="s">
        <v>2606</v>
      </c>
      <c r="S300" s="1437"/>
      <c r="T300" s="319"/>
      <c r="U300" s="1439" t="s">
        <v>8</v>
      </c>
      <c r="V300" s="319" t="s">
        <v>2608</v>
      </c>
      <c r="W300" s="760"/>
      <c r="X300" s="1470"/>
      <c r="Y300" s="333"/>
      <c r="Z300" s="333"/>
      <c r="AA300" s="333"/>
      <c r="AB300" s="334"/>
      <c r="AC300" s="336"/>
      <c r="AD300" s="333"/>
      <c r="AE300" s="333"/>
      <c r="AF300" s="334"/>
    </row>
    <row r="301" spans="1:32" ht="18.75" customHeight="1">
      <c r="A301" s="327"/>
      <c r="B301" s="774"/>
      <c r="C301" s="329"/>
      <c r="D301" s="496"/>
      <c r="E301" s="320"/>
      <c r="F301" s="331"/>
      <c r="G301" s="332"/>
      <c r="H301" s="1661"/>
      <c r="I301" s="1435" t="s">
        <v>8</v>
      </c>
      <c r="J301" s="319" t="s">
        <v>2710</v>
      </c>
      <c r="K301" s="319"/>
      <c r="L301" s="1439"/>
      <c r="M301" s="1439"/>
      <c r="N301" s="319"/>
      <c r="O301" s="1439"/>
      <c r="P301" s="1439"/>
      <c r="Q301" s="1439"/>
      <c r="R301" s="319"/>
      <c r="S301" s="1437"/>
      <c r="T301" s="319"/>
      <c r="U301" s="1439"/>
      <c r="V301" s="319"/>
      <c r="W301" s="760"/>
      <c r="X301" s="1470"/>
      <c r="Y301" s="333"/>
      <c r="Z301" s="333"/>
      <c r="AA301" s="333"/>
      <c r="AB301" s="334"/>
      <c r="AC301" s="336"/>
      <c r="AD301" s="333"/>
      <c r="AE301" s="333"/>
      <c r="AF301" s="334"/>
    </row>
    <row r="302" spans="1:32" ht="18.75" customHeight="1">
      <c r="A302" s="321"/>
      <c r="B302" s="1444"/>
      <c r="C302" s="790"/>
      <c r="D302" s="324"/>
      <c r="E302" s="318"/>
      <c r="F302" s="324"/>
      <c r="G302" s="738"/>
      <c r="H302" s="464" t="s">
        <v>50</v>
      </c>
      <c r="I302" s="739" t="s">
        <v>8</v>
      </c>
      <c r="J302" s="360" t="s">
        <v>2691</v>
      </c>
      <c r="K302" s="360"/>
      <c r="L302" s="372"/>
      <c r="M302" s="740" t="s">
        <v>8</v>
      </c>
      <c r="N302" s="360" t="s">
        <v>51</v>
      </c>
      <c r="O302" s="360"/>
      <c r="P302" s="372"/>
      <c r="Q302" s="740" t="s">
        <v>8</v>
      </c>
      <c r="R302" s="373" t="s">
        <v>52</v>
      </c>
      <c r="S302" s="373"/>
      <c r="T302" s="373"/>
      <c r="U302" s="373"/>
      <c r="V302" s="373"/>
      <c r="W302" s="373"/>
      <c r="X302" s="374"/>
      <c r="Y302" s="741" t="s">
        <v>8</v>
      </c>
      <c r="Z302" s="316" t="s">
        <v>17</v>
      </c>
      <c r="AA302" s="316"/>
      <c r="AB302" s="326"/>
      <c r="AC302" s="741" t="s">
        <v>8</v>
      </c>
      <c r="AD302" s="316" t="s">
        <v>17</v>
      </c>
      <c r="AE302" s="316"/>
      <c r="AF302" s="326"/>
    </row>
    <row r="303" spans="1:32" ht="19.5" customHeight="1">
      <c r="A303" s="327"/>
      <c r="B303" s="774"/>
      <c r="C303" s="329"/>
      <c r="D303" s="496"/>
      <c r="E303" s="320"/>
      <c r="F303" s="331"/>
      <c r="G303" s="332"/>
      <c r="H303" s="344" t="s">
        <v>19</v>
      </c>
      <c r="I303" s="743" t="s">
        <v>8</v>
      </c>
      <c r="J303" s="338" t="s">
        <v>20</v>
      </c>
      <c r="K303" s="744"/>
      <c r="L303" s="361"/>
      <c r="M303" s="745" t="s">
        <v>8</v>
      </c>
      <c r="N303" s="338" t="s">
        <v>2711</v>
      </c>
      <c r="O303" s="745"/>
      <c r="P303" s="338"/>
      <c r="Q303" s="746"/>
      <c r="R303" s="746"/>
      <c r="S303" s="746"/>
      <c r="T303" s="746"/>
      <c r="U303" s="746"/>
      <c r="V303" s="746"/>
      <c r="W303" s="746"/>
      <c r="X303" s="747"/>
      <c r="Y303" s="1435" t="s">
        <v>8</v>
      </c>
      <c r="Z303" s="319" t="s">
        <v>18</v>
      </c>
      <c r="AA303" s="333"/>
      <c r="AB303" s="334"/>
      <c r="AC303" s="1435" t="s">
        <v>8</v>
      </c>
      <c r="AD303" s="319" t="s">
        <v>18</v>
      </c>
      <c r="AE303" s="333"/>
      <c r="AF303" s="334"/>
    </row>
    <row r="304" spans="1:32" ht="19.5" customHeight="1">
      <c r="A304" s="327"/>
      <c r="B304" s="774"/>
      <c r="C304" s="329"/>
      <c r="D304" s="496"/>
      <c r="E304" s="320"/>
      <c r="F304" s="331"/>
      <c r="G304" s="332"/>
      <c r="H304" s="344" t="s">
        <v>53</v>
      </c>
      <c r="I304" s="743" t="s">
        <v>8</v>
      </c>
      <c r="J304" s="338" t="s">
        <v>20</v>
      </c>
      <c r="K304" s="744"/>
      <c r="L304" s="361"/>
      <c r="M304" s="745" t="s">
        <v>8</v>
      </c>
      <c r="N304" s="338" t="s">
        <v>2668</v>
      </c>
      <c r="O304" s="745"/>
      <c r="P304" s="338"/>
      <c r="Q304" s="746"/>
      <c r="R304" s="746"/>
      <c r="S304" s="746"/>
      <c r="T304" s="746"/>
      <c r="U304" s="746"/>
      <c r="V304" s="746"/>
      <c r="W304" s="746"/>
      <c r="X304" s="747"/>
      <c r="Y304" s="1435"/>
      <c r="Z304" s="319"/>
      <c r="AA304" s="333"/>
      <c r="AB304" s="334"/>
      <c r="AC304" s="1435"/>
      <c r="AD304" s="319"/>
      <c r="AE304" s="333"/>
      <c r="AF304" s="334"/>
    </row>
    <row r="305" spans="1:32" ht="18.75" customHeight="1">
      <c r="A305" s="327"/>
      <c r="B305" s="774"/>
      <c r="C305" s="329"/>
      <c r="D305" s="496"/>
      <c r="E305" s="320"/>
      <c r="F305" s="331"/>
      <c r="G305" s="742"/>
      <c r="H305" s="1661" t="s">
        <v>131</v>
      </c>
      <c r="I305" s="1663" t="s">
        <v>8</v>
      </c>
      <c r="J305" s="1665" t="s">
        <v>27</v>
      </c>
      <c r="K305" s="1665"/>
      <c r="L305" s="1665"/>
      <c r="M305" s="1663" t="s">
        <v>8</v>
      </c>
      <c r="N305" s="1665" t="s">
        <v>28</v>
      </c>
      <c r="O305" s="1665"/>
      <c r="P305" s="1665"/>
      <c r="Q305" s="748"/>
      <c r="R305" s="748"/>
      <c r="S305" s="748"/>
      <c r="T305" s="748"/>
      <c r="U305" s="748"/>
      <c r="V305" s="748"/>
      <c r="W305" s="748"/>
      <c r="X305" s="749"/>
      <c r="Y305" s="336"/>
      <c r="Z305" s="333"/>
      <c r="AA305" s="333"/>
      <c r="AB305" s="334"/>
      <c r="AC305" s="336"/>
      <c r="AD305" s="333"/>
      <c r="AE305" s="333"/>
      <c r="AF305" s="334"/>
    </row>
    <row r="306" spans="1:32" ht="18.75" customHeight="1">
      <c r="A306" s="327"/>
      <c r="B306" s="774"/>
      <c r="C306" s="329"/>
      <c r="D306" s="496"/>
      <c r="E306" s="320"/>
      <c r="F306" s="331"/>
      <c r="G306" s="742"/>
      <c r="H306" s="1661"/>
      <c r="I306" s="1663"/>
      <c r="J306" s="1665"/>
      <c r="K306" s="1665"/>
      <c r="L306" s="1665"/>
      <c r="M306" s="1663"/>
      <c r="N306" s="1665"/>
      <c r="O306" s="1665"/>
      <c r="P306" s="1665"/>
      <c r="Q306" s="750"/>
      <c r="R306" s="750"/>
      <c r="S306" s="750"/>
      <c r="T306" s="750"/>
      <c r="U306" s="750"/>
      <c r="V306" s="750"/>
      <c r="W306" s="750"/>
      <c r="X306" s="751"/>
      <c r="Y306" s="336"/>
      <c r="Z306" s="333"/>
      <c r="AA306" s="333"/>
      <c r="AB306" s="334"/>
      <c r="AC306" s="336"/>
      <c r="AD306" s="333"/>
      <c r="AE306" s="333"/>
      <c r="AF306" s="334"/>
    </row>
    <row r="307" spans="1:32" ht="18.75" customHeight="1">
      <c r="A307" s="327"/>
      <c r="B307" s="774"/>
      <c r="C307" s="791" t="s">
        <v>216</v>
      </c>
      <c r="D307" s="1435" t="s">
        <v>8</v>
      </c>
      <c r="E307" s="320" t="s">
        <v>217</v>
      </c>
      <c r="F307" s="331"/>
      <c r="G307" s="742"/>
      <c r="H307" s="421" t="s">
        <v>86</v>
      </c>
      <c r="I307" s="743" t="s">
        <v>8</v>
      </c>
      <c r="J307" s="338" t="s">
        <v>22</v>
      </c>
      <c r="K307" s="338"/>
      <c r="L307" s="745" t="s">
        <v>8</v>
      </c>
      <c r="M307" s="338" t="s">
        <v>2652</v>
      </c>
      <c r="N307" s="338"/>
      <c r="O307" s="745" t="s">
        <v>8</v>
      </c>
      <c r="P307" s="338" t="s">
        <v>2678</v>
      </c>
      <c r="Q307" s="746"/>
      <c r="R307" s="746"/>
      <c r="S307" s="746"/>
      <c r="T307" s="746"/>
      <c r="U307" s="755"/>
      <c r="V307" s="755"/>
      <c r="W307" s="755"/>
      <c r="X307" s="756"/>
      <c r="Y307" s="336"/>
      <c r="Z307" s="333"/>
      <c r="AA307" s="333"/>
      <c r="AB307" s="334"/>
      <c r="AC307" s="336"/>
      <c r="AD307" s="333"/>
      <c r="AE307" s="333"/>
      <c r="AF307" s="334"/>
    </row>
    <row r="308" spans="1:32" ht="18.75" customHeight="1">
      <c r="A308" s="1435" t="s">
        <v>8</v>
      </c>
      <c r="B308" s="774">
        <v>79</v>
      </c>
      <c r="C308" s="791" t="s">
        <v>219</v>
      </c>
      <c r="D308" s="1435" t="s">
        <v>8</v>
      </c>
      <c r="E308" s="320" t="s">
        <v>220</v>
      </c>
      <c r="F308" s="331"/>
      <c r="G308" s="742"/>
      <c r="H308" s="380" t="s">
        <v>70</v>
      </c>
      <c r="I308" s="743" t="s">
        <v>8</v>
      </c>
      <c r="J308" s="338" t="s">
        <v>2579</v>
      </c>
      <c r="K308" s="338"/>
      <c r="L308" s="745" t="s">
        <v>8</v>
      </c>
      <c r="M308" s="338" t="s">
        <v>2666</v>
      </c>
      <c r="N308" s="338"/>
      <c r="O308" s="745" t="s">
        <v>8</v>
      </c>
      <c r="P308" s="338" t="s">
        <v>2659</v>
      </c>
      <c r="Q308" s="783"/>
      <c r="R308" s="745" t="s">
        <v>8</v>
      </c>
      <c r="S308" s="338" t="s">
        <v>2660</v>
      </c>
      <c r="T308" s="783"/>
      <c r="U308" s="783"/>
      <c r="V308" s="783"/>
      <c r="W308" s="783"/>
      <c r="X308" s="363"/>
      <c r="Y308" s="336"/>
      <c r="Z308" s="333"/>
      <c r="AA308" s="333"/>
      <c r="AB308" s="334"/>
      <c r="AC308" s="336"/>
      <c r="AD308" s="333"/>
      <c r="AE308" s="333"/>
      <c r="AF308" s="334"/>
    </row>
    <row r="309" spans="1:32" ht="18.75" customHeight="1">
      <c r="A309" s="327"/>
      <c r="B309" s="774"/>
      <c r="C309" s="791" t="s">
        <v>223</v>
      </c>
      <c r="D309" s="331"/>
      <c r="E309" s="320" t="s">
        <v>179</v>
      </c>
      <c r="F309" s="331"/>
      <c r="G309" s="332"/>
      <c r="H309" s="1661" t="s">
        <v>2646</v>
      </c>
      <c r="I309" s="1434" t="s">
        <v>8</v>
      </c>
      <c r="J309" s="340" t="s">
        <v>2579</v>
      </c>
      <c r="K309" s="340"/>
      <c r="L309" s="1467"/>
      <c r="M309" s="1468"/>
      <c r="N309" s="1468"/>
      <c r="O309" s="1467"/>
      <c r="P309" s="1468"/>
      <c r="Q309" s="1469"/>
      <c r="R309" s="1467"/>
      <c r="S309" s="1468"/>
      <c r="T309" s="1469"/>
      <c r="U309" s="1438" t="s">
        <v>8</v>
      </c>
      <c r="V309" s="340" t="s">
        <v>2585</v>
      </c>
      <c r="W309" s="755"/>
      <c r="X309" s="756"/>
      <c r="Y309" s="711"/>
      <c r="Z309" s="711"/>
      <c r="AA309" s="711"/>
      <c r="AB309" s="334"/>
      <c r="AC309" s="336"/>
      <c r="AD309" s="711"/>
      <c r="AE309" s="711"/>
      <c r="AF309" s="334"/>
    </row>
    <row r="310" spans="1:32" ht="18.75" customHeight="1">
      <c r="A310" s="1435"/>
      <c r="B310" s="774"/>
      <c r="C310" s="791"/>
      <c r="D310" s="1435"/>
      <c r="E310" s="320"/>
      <c r="F310" s="331"/>
      <c r="G310" s="332"/>
      <c r="H310" s="1661"/>
      <c r="I310" s="1435" t="s">
        <v>8</v>
      </c>
      <c r="J310" s="475" t="s">
        <v>2586</v>
      </c>
      <c r="K310" s="475"/>
      <c r="L310" s="1480"/>
      <c r="M310" s="1480" t="s">
        <v>8</v>
      </c>
      <c r="N310" s="475" t="s">
        <v>2694</v>
      </c>
      <c r="O310" s="1480"/>
      <c r="P310" s="1480"/>
      <c r="Q310" s="1480" t="s">
        <v>8</v>
      </c>
      <c r="R310" s="475" t="s">
        <v>2712</v>
      </c>
      <c r="S310" s="456"/>
      <c r="T310" s="475"/>
      <c r="U310" s="1480" t="s">
        <v>8</v>
      </c>
      <c r="V310" s="475" t="s">
        <v>2647</v>
      </c>
      <c r="W310" s="1481"/>
      <c r="X310" s="1470"/>
      <c r="Y310" s="711"/>
      <c r="Z310" s="711"/>
      <c r="AA310" s="711"/>
      <c r="AB310" s="334"/>
      <c r="AC310" s="336"/>
      <c r="AD310" s="711"/>
      <c r="AE310" s="711"/>
      <c r="AF310" s="334"/>
    </row>
    <row r="311" spans="1:32" ht="18.75" customHeight="1">
      <c r="A311" s="327"/>
      <c r="B311" s="774"/>
      <c r="C311" s="791"/>
      <c r="D311" s="331"/>
      <c r="E311" s="320"/>
      <c r="F311" s="331"/>
      <c r="G311" s="332"/>
      <c r="H311" s="1661"/>
      <c r="I311" s="1435" t="s">
        <v>8</v>
      </c>
      <c r="J311" s="475" t="s">
        <v>2655</v>
      </c>
      <c r="K311" s="475"/>
      <c r="L311" s="1480"/>
      <c r="M311" s="1480" t="s">
        <v>8</v>
      </c>
      <c r="N311" s="475" t="s">
        <v>2713</v>
      </c>
      <c r="O311" s="1480"/>
      <c r="P311" s="1480"/>
      <c r="Q311" s="1480" t="s">
        <v>8</v>
      </c>
      <c r="R311" s="475" t="s">
        <v>2681</v>
      </c>
      <c r="S311" s="456"/>
      <c r="T311" s="475"/>
      <c r="U311" s="1480" t="s">
        <v>8</v>
      </c>
      <c r="V311" s="475" t="s">
        <v>2640</v>
      </c>
      <c r="W311" s="1481"/>
      <c r="X311" s="1470"/>
      <c r="Y311" s="711"/>
      <c r="Z311" s="711"/>
      <c r="AA311" s="711"/>
      <c r="AB311" s="334"/>
      <c r="AC311" s="336"/>
      <c r="AD311" s="711"/>
      <c r="AE311" s="711"/>
      <c r="AF311" s="334"/>
    </row>
    <row r="312" spans="1:32" ht="18.75" customHeight="1">
      <c r="A312" s="327"/>
      <c r="B312" s="774"/>
      <c r="C312" s="329"/>
      <c r="D312" s="496"/>
      <c r="E312" s="320"/>
      <c r="F312" s="331"/>
      <c r="G312" s="332"/>
      <c r="H312" s="1661"/>
      <c r="I312" s="1435" t="s">
        <v>8</v>
      </c>
      <c r="J312" s="475" t="s">
        <v>2714</v>
      </c>
      <c r="K312" s="475"/>
      <c r="L312" s="1480"/>
      <c r="M312" s="1480" t="s">
        <v>8</v>
      </c>
      <c r="N312" s="475" t="s">
        <v>2715</v>
      </c>
      <c r="O312" s="1480"/>
      <c r="P312" s="1480"/>
      <c r="Q312" s="1480" t="s">
        <v>8</v>
      </c>
      <c r="R312" s="475" t="s">
        <v>2667</v>
      </c>
      <c r="S312" s="456"/>
      <c r="T312" s="475"/>
      <c r="U312" s="1480" t="s">
        <v>8</v>
      </c>
      <c r="V312" s="475" t="s">
        <v>2716</v>
      </c>
      <c r="W312" s="1481"/>
      <c r="X312" s="1470"/>
      <c r="Y312" s="711"/>
      <c r="Z312" s="711"/>
      <c r="AA312" s="711"/>
      <c r="AB312" s="334"/>
      <c r="AC312" s="336"/>
      <c r="AD312" s="711"/>
      <c r="AE312" s="711"/>
      <c r="AF312" s="334"/>
    </row>
    <row r="313" spans="1:32" ht="18.75" customHeight="1">
      <c r="A313" s="327"/>
      <c r="B313" s="774"/>
      <c r="C313" s="329"/>
      <c r="D313" s="496"/>
      <c r="E313" s="320"/>
      <c r="F313" s="331"/>
      <c r="G313" s="332"/>
      <c r="H313" s="1661"/>
      <c r="I313" s="1435" t="s">
        <v>8</v>
      </c>
      <c r="J313" s="475" t="s">
        <v>2648</v>
      </c>
      <c r="K313" s="475"/>
      <c r="L313" s="1480"/>
      <c r="M313" s="1480" t="s">
        <v>8</v>
      </c>
      <c r="N313" s="475" t="s">
        <v>2656</v>
      </c>
      <c r="O313" s="1480"/>
      <c r="P313" s="1480"/>
      <c r="Q313" s="1480" t="s">
        <v>8</v>
      </c>
      <c r="R313" s="475" t="s">
        <v>2649</v>
      </c>
      <c r="S313" s="456"/>
      <c r="T313" s="475"/>
      <c r="U313" s="1480" t="s">
        <v>8</v>
      </c>
      <c r="V313" s="475" t="s">
        <v>2680</v>
      </c>
      <c r="W313" s="1481"/>
      <c r="X313" s="1470"/>
      <c r="Y313" s="711"/>
      <c r="Z313" s="711"/>
      <c r="AA313" s="711"/>
      <c r="AB313" s="334"/>
      <c r="AC313" s="336"/>
      <c r="AD313" s="711"/>
      <c r="AE313" s="711"/>
      <c r="AF313" s="334"/>
    </row>
    <row r="314" spans="1:32" ht="18.75" customHeight="1">
      <c r="A314" s="346"/>
      <c r="B314" s="1446"/>
      <c r="C314" s="348"/>
      <c r="D314" s="491"/>
      <c r="E314" s="350"/>
      <c r="F314" s="351"/>
      <c r="G314" s="352"/>
      <c r="H314" s="1708"/>
      <c r="I314" s="1459" t="s">
        <v>8</v>
      </c>
      <c r="J314" s="436" t="s">
        <v>2717</v>
      </c>
      <c r="K314" s="436"/>
      <c r="L314" s="1460"/>
      <c r="M314" s="1460"/>
      <c r="N314" s="436"/>
      <c r="O314" s="1460"/>
      <c r="P314" s="1460"/>
      <c r="Q314" s="1460"/>
      <c r="R314" s="436"/>
      <c r="S314" s="1450"/>
      <c r="T314" s="436"/>
      <c r="U314" s="1460"/>
      <c r="V314" s="436"/>
      <c r="W314" s="1483"/>
      <c r="X314" s="1458"/>
      <c r="Y314" s="356"/>
      <c r="Z314" s="356"/>
      <c r="AA314" s="356"/>
      <c r="AB314" s="357"/>
      <c r="AC314" s="355"/>
      <c r="AD314" s="356"/>
      <c r="AE314" s="356"/>
      <c r="AF314" s="357"/>
    </row>
    <row r="315" spans="1:32" ht="18.75" customHeight="1">
      <c r="A315" s="321"/>
      <c r="B315" s="1444"/>
      <c r="C315" s="790"/>
      <c r="D315" s="324"/>
      <c r="E315" s="318"/>
      <c r="F315" s="324"/>
      <c r="G315" s="738"/>
      <c r="H315" s="464" t="s">
        <v>50</v>
      </c>
      <c r="I315" s="739" t="s">
        <v>8</v>
      </c>
      <c r="J315" s="360" t="s">
        <v>2579</v>
      </c>
      <c r="K315" s="360"/>
      <c r="L315" s="372"/>
      <c r="M315" s="740" t="s">
        <v>8</v>
      </c>
      <c r="N315" s="360" t="s">
        <v>51</v>
      </c>
      <c r="O315" s="360"/>
      <c r="P315" s="372"/>
      <c r="Q315" s="740" t="s">
        <v>8</v>
      </c>
      <c r="R315" s="373" t="s">
        <v>52</v>
      </c>
      <c r="S315" s="373"/>
      <c r="T315" s="373"/>
      <c r="U315" s="373"/>
      <c r="V315" s="373"/>
      <c r="W315" s="373"/>
      <c r="X315" s="374"/>
      <c r="Y315" s="741" t="s">
        <v>8</v>
      </c>
      <c r="Z315" s="316" t="s">
        <v>17</v>
      </c>
      <c r="AA315" s="316"/>
      <c r="AB315" s="326"/>
      <c r="AC315" s="741" t="s">
        <v>8</v>
      </c>
      <c r="AD315" s="316" t="s">
        <v>17</v>
      </c>
      <c r="AE315" s="316"/>
      <c r="AF315" s="326"/>
    </row>
    <row r="316" spans="1:32" ht="19.5" customHeight="1">
      <c r="A316" s="327"/>
      <c r="B316" s="774"/>
      <c r="C316" s="329"/>
      <c r="D316" s="496"/>
      <c r="E316" s="320"/>
      <c r="F316" s="331"/>
      <c r="G316" s="332"/>
      <c r="H316" s="344" t="s">
        <v>2610</v>
      </c>
      <c r="I316" s="743" t="s">
        <v>8</v>
      </c>
      <c r="J316" s="338" t="s">
        <v>2669</v>
      </c>
      <c r="K316" s="744"/>
      <c r="L316" s="361"/>
      <c r="M316" s="745" t="s">
        <v>8</v>
      </c>
      <c r="N316" s="338" t="s">
        <v>2668</v>
      </c>
      <c r="O316" s="745"/>
      <c r="P316" s="338"/>
      <c r="Q316" s="746"/>
      <c r="R316" s="746"/>
      <c r="S316" s="746"/>
      <c r="T316" s="746"/>
      <c r="U316" s="746"/>
      <c r="V316" s="746"/>
      <c r="W316" s="746"/>
      <c r="X316" s="747"/>
      <c r="Y316" s="1435" t="s">
        <v>8</v>
      </c>
      <c r="Z316" s="475" t="s">
        <v>18</v>
      </c>
      <c r="AA316" s="711"/>
      <c r="AB316" s="334"/>
      <c r="AC316" s="1435" t="s">
        <v>8</v>
      </c>
      <c r="AD316" s="475" t="s">
        <v>18</v>
      </c>
      <c r="AE316" s="711"/>
      <c r="AF316" s="334"/>
    </row>
    <row r="317" spans="1:32" ht="19.5" customHeight="1">
      <c r="A317" s="327"/>
      <c r="B317" s="774"/>
      <c r="C317" s="329"/>
      <c r="D317" s="496"/>
      <c r="E317" s="320"/>
      <c r="F317" s="331"/>
      <c r="G317" s="332"/>
      <c r="H317" s="344" t="s">
        <v>2658</v>
      </c>
      <c r="I317" s="743" t="s">
        <v>8</v>
      </c>
      <c r="J317" s="338" t="s">
        <v>2669</v>
      </c>
      <c r="K317" s="744"/>
      <c r="L317" s="361"/>
      <c r="M317" s="745" t="s">
        <v>8</v>
      </c>
      <c r="N317" s="338" t="s">
        <v>2668</v>
      </c>
      <c r="O317" s="745"/>
      <c r="P317" s="338"/>
      <c r="Q317" s="746"/>
      <c r="R317" s="746"/>
      <c r="S317" s="746"/>
      <c r="T317" s="746"/>
      <c r="U317" s="746"/>
      <c r="V317" s="746"/>
      <c r="W317" s="746"/>
      <c r="X317" s="747"/>
      <c r="Y317" s="1435"/>
      <c r="Z317" s="475"/>
      <c r="AA317" s="711"/>
      <c r="AB317" s="334"/>
      <c r="AC317" s="1435"/>
      <c r="AD317" s="475"/>
      <c r="AE317" s="711"/>
      <c r="AF317" s="334"/>
    </row>
    <row r="318" spans="1:32" ht="18.75" customHeight="1">
      <c r="A318" s="327"/>
      <c r="B318" s="774"/>
      <c r="C318" s="791"/>
      <c r="D318" s="331"/>
      <c r="E318" s="320"/>
      <c r="F318" s="331"/>
      <c r="G318" s="742"/>
      <c r="H318" s="1661" t="s">
        <v>2622</v>
      </c>
      <c r="I318" s="1680" t="s">
        <v>8</v>
      </c>
      <c r="J318" s="1665" t="s">
        <v>2579</v>
      </c>
      <c r="K318" s="1665"/>
      <c r="L318" s="1683" t="s">
        <v>8</v>
      </c>
      <c r="M318" s="1665" t="s">
        <v>2634</v>
      </c>
      <c r="N318" s="1665"/>
      <c r="O318" s="1431"/>
      <c r="P318" s="1431"/>
      <c r="Q318" s="1431"/>
      <c r="R318" s="1431"/>
      <c r="S318" s="1431"/>
      <c r="T318" s="1431"/>
      <c r="U318" s="1431"/>
      <c r="V318" s="1431"/>
      <c r="W318" s="1431"/>
      <c r="X318" s="727"/>
      <c r="Y318" s="336"/>
      <c r="Z318" s="333"/>
      <c r="AA318" s="333"/>
      <c r="AB318" s="334"/>
      <c r="AC318" s="336"/>
      <c r="AD318" s="333"/>
      <c r="AE318" s="333"/>
      <c r="AF318" s="334"/>
    </row>
    <row r="319" spans="1:32" ht="18.75" customHeight="1">
      <c r="A319" s="327"/>
      <c r="B319" s="774"/>
      <c r="C319" s="791"/>
      <c r="D319" s="331"/>
      <c r="E319" s="320"/>
      <c r="F319" s="331"/>
      <c r="G319" s="742"/>
      <c r="H319" s="1661"/>
      <c r="I319" s="1680"/>
      <c r="J319" s="1665"/>
      <c r="K319" s="1665"/>
      <c r="L319" s="1683"/>
      <c r="M319" s="1665"/>
      <c r="N319" s="1665"/>
      <c r="O319" s="1437"/>
      <c r="P319" s="1437"/>
      <c r="Q319" s="1437"/>
      <c r="R319" s="1437"/>
      <c r="S319" s="1437"/>
      <c r="T319" s="1437"/>
      <c r="U319" s="1437"/>
      <c r="V319" s="1437"/>
      <c r="W319" s="1437"/>
      <c r="X319" s="497"/>
      <c r="Y319" s="336"/>
      <c r="Z319" s="333"/>
      <c r="AA319" s="333"/>
      <c r="AB319" s="334"/>
      <c r="AC319" s="336"/>
      <c r="AD319" s="333"/>
      <c r="AE319" s="333"/>
      <c r="AF319" s="334"/>
    </row>
    <row r="320" spans="1:32" ht="18.75" customHeight="1">
      <c r="A320" s="327"/>
      <c r="B320" s="774"/>
      <c r="C320" s="791"/>
      <c r="D320" s="331"/>
      <c r="E320" s="320"/>
      <c r="F320" s="331"/>
      <c r="G320" s="742"/>
      <c r="H320" s="1661"/>
      <c r="I320" s="1680"/>
      <c r="J320" s="1665"/>
      <c r="K320" s="1665"/>
      <c r="L320" s="1683"/>
      <c r="M320" s="1665"/>
      <c r="N320" s="1665"/>
      <c r="O320" s="1432"/>
      <c r="P320" s="1432"/>
      <c r="Q320" s="1432"/>
      <c r="R320" s="1432"/>
      <c r="S320" s="1432"/>
      <c r="T320" s="1432"/>
      <c r="U320" s="1432"/>
      <c r="V320" s="1432"/>
      <c r="W320" s="1432"/>
      <c r="X320" s="728"/>
      <c r="Y320" s="336"/>
      <c r="Z320" s="333"/>
      <c r="AA320" s="333"/>
      <c r="AB320" s="334"/>
      <c r="AC320" s="336"/>
      <c r="AD320" s="333"/>
      <c r="AE320" s="333"/>
      <c r="AF320" s="334"/>
    </row>
    <row r="321" spans="1:32" ht="18.75" customHeight="1">
      <c r="A321" s="327"/>
      <c r="B321" s="774"/>
      <c r="C321" s="791"/>
      <c r="D321" s="331"/>
      <c r="E321" s="320"/>
      <c r="F321" s="331"/>
      <c r="G321" s="742"/>
      <c r="H321" s="380" t="s">
        <v>55</v>
      </c>
      <c r="I321" s="743" t="s">
        <v>8</v>
      </c>
      <c r="J321" s="338" t="s">
        <v>42</v>
      </c>
      <c r="K321" s="744"/>
      <c r="L321" s="361"/>
      <c r="M321" s="745" t="s">
        <v>8</v>
      </c>
      <c r="N321" s="338" t="s">
        <v>2612</v>
      </c>
      <c r="O321" s="746"/>
      <c r="P321" s="746"/>
      <c r="Q321" s="746"/>
      <c r="R321" s="746"/>
      <c r="S321" s="746"/>
      <c r="T321" s="746"/>
      <c r="U321" s="746"/>
      <c r="V321" s="746"/>
      <c r="W321" s="746"/>
      <c r="X321" s="747"/>
      <c r="Y321" s="336"/>
      <c r="Z321" s="333"/>
      <c r="AA321" s="333"/>
      <c r="AB321" s="334"/>
      <c r="AC321" s="336"/>
      <c r="AD321" s="333"/>
      <c r="AE321" s="333"/>
      <c r="AF321" s="334"/>
    </row>
    <row r="322" spans="1:32" ht="18.75" customHeight="1">
      <c r="A322" s="327"/>
      <c r="B322" s="774"/>
      <c r="C322" s="791"/>
      <c r="D322" s="331"/>
      <c r="E322" s="320"/>
      <c r="F322" s="331"/>
      <c r="G322" s="742"/>
      <c r="H322" s="782" t="s">
        <v>2626</v>
      </c>
      <c r="I322" s="1434" t="s">
        <v>8</v>
      </c>
      <c r="J322" s="338" t="s">
        <v>2579</v>
      </c>
      <c r="K322" s="338"/>
      <c r="L322" s="745" t="s">
        <v>8</v>
      </c>
      <c r="M322" s="338" t="s">
        <v>2652</v>
      </c>
      <c r="N322" s="338"/>
      <c r="O322" s="1438" t="s">
        <v>8</v>
      </c>
      <c r="P322" s="338" t="s">
        <v>2678</v>
      </c>
      <c r="Q322" s="783"/>
      <c r="R322" s="783"/>
      <c r="S322" s="783"/>
      <c r="T322" s="783"/>
      <c r="U322" s="783"/>
      <c r="V322" s="783"/>
      <c r="W322" s="783"/>
      <c r="X322" s="363"/>
      <c r="Y322" s="336"/>
      <c r="Z322" s="333"/>
      <c r="AA322" s="333"/>
      <c r="AB322" s="334"/>
      <c r="AC322" s="336"/>
      <c r="AD322" s="333"/>
      <c r="AE322" s="333"/>
      <c r="AF322" s="334"/>
    </row>
    <row r="323" spans="1:32" ht="18.75" customHeight="1">
      <c r="A323" s="327"/>
      <c r="B323" s="774"/>
      <c r="C323" s="791"/>
      <c r="D323" s="331"/>
      <c r="E323" s="320"/>
      <c r="F323" s="331"/>
      <c r="G323" s="742"/>
      <c r="H323" s="782" t="s">
        <v>2645</v>
      </c>
      <c r="I323" s="743" t="s">
        <v>8</v>
      </c>
      <c r="J323" s="338" t="s">
        <v>2579</v>
      </c>
      <c r="K323" s="338"/>
      <c r="L323" s="745" t="s">
        <v>8</v>
      </c>
      <c r="M323" s="338" t="s">
        <v>2684</v>
      </c>
      <c r="N323" s="338"/>
      <c r="O323" s="745" t="s">
        <v>8</v>
      </c>
      <c r="P323" s="338" t="s">
        <v>2718</v>
      </c>
      <c r="Q323" s="783"/>
      <c r="R323" s="783"/>
      <c r="S323" s="783"/>
      <c r="T323" s="783"/>
      <c r="U323" s="783"/>
      <c r="V323" s="783"/>
      <c r="W323" s="783"/>
      <c r="X323" s="363"/>
      <c r="Y323" s="336"/>
      <c r="Z323" s="333"/>
      <c r="AA323" s="333"/>
      <c r="AB323" s="334"/>
      <c r="AC323" s="336"/>
      <c r="AD323" s="333"/>
      <c r="AE323" s="333"/>
      <c r="AF323" s="334"/>
    </row>
    <row r="324" spans="1:32" ht="18.75" customHeight="1">
      <c r="A324" s="327"/>
      <c r="B324" s="774"/>
      <c r="C324" s="791"/>
      <c r="D324" s="331"/>
      <c r="E324" s="320"/>
      <c r="F324" s="331"/>
      <c r="G324" s="742"/>
      <c r="H324" s="782" t="s">
        <v>94</v>
      </c>
      <c r="I324" s="743" t="s">
        <v>8</v>
      </c>
      <c r="J324" s="338" t="s">
        <v>2579</v>
      </c>
      <c r="K324" s="744"/>
      <c r="L324" s="745" t="s">
        <v>8</v>
      </c>
      <c r="M324" s="338" t="s">
        <v>2634</v>
      </c>
      <c r="N324" s="783"/>
      <c r="O324" s="783"/>
      <c r="P324" s="783"/>
      <c r="Q324" s="783"/>
      <c r="R324" s="783"/>
      <c r="S324" s="783"/>
      <c r="T324" s="783"/>
      <c r="U324" s="783"/>
      <c r="V324" s="783"/>
      <c r="W324" s="783"/>
      <c r="X324" s="363"/>
      <c r="Y324" s="336"/>
      <c r="Z324" s="333"/>
      <c r="AA324" s="333"/>
      <c r="AB324" s="334"/>
      <c r="AC324" s="336"/>
      <c r="AD324" s="333"/>
      <c r="AE324" s="333"/>
      <c r="AF324" s="334"/>
    </row>
    <row r="325" spans="1:32" ht="18.75" customHeight="1">
      <c r="A325" s="327"/>
      <c r="B325" s="774"/>
      <c r="C325" s="791"/>
      <c r="D325" s="331"/>
      <c r="E325" s="320"/>
      <c r="F325" s="331"/>
      <c r="G325" s="742"/>
      <c r="H325" s="380" t="s">
        <v>133</v>
      </c>
      <c r="I325" s="743" t="s">
        <v>8</v>
      </c>
      <c r="J325" s="338" t="s">
        <v>2579</v>
      </c>
      <c r="K325" s="744"/>
      <c r="L325" s="745" t="s">
        <v>8</v>
      </c>
      <c r="M325" s="338" t="s">
        <v>2634</v>
      </c>
      <c r="N325" s="783"/>
      <c r="O325" s="783"/>
      <c r="P325" s="783"/>
      <c r="Q325" s="783"/>
      <c r="R325" s="783"/>
      <c r="S325" s="783"/>
      <c r="T325" s="783"/>
      <c r="U325" s="783"/>
      <c r="V325" s="783"/>
      <c r="W325" s="783"/>
      <c r="X325" s="363"/>
      <c r="Y325" s="336"/>
      <c r="Z325" s="333"/>
      <c r="AA325" s="333"/>
      <c r="AB325" s="334"/>
      <c r="AC325" s="336"/>
      <c r="AD325" s="333"/>
      <c r="AE325" s="333"/>
      <c r="AF325" s="334"/>
    </row>
    <row r="326" spans="1:32" ht="18.75" customHeight="1">
      <c r="A326" s="1435" t="s">
        <v>8</v>
      </c>
      <c r="B326" s="774">
        <v>74</v>
      </c>
      <c r="C326" s="791" t="s">
        <v>224</v>
      </c>
      <c r="D326" s="1435" t="s">
        <v>8</v>
      </c>
      <c r="E326" s="320" t="s">
        <v>81</v>
      </c>
      <c r="F326" s="331"/>
      <c r="G326" s="742"/>
      <c r="H326" s="319" t="s">
        <v>2719</v>
      </c>
      <c r="I326" s="743" t="s">
        <v>8</v>
      </c>
      <c r="J326" s="338" t="s">
        <v>2579</v>
      </c>
      <c r="K326" s="744"/>
      <c r="L326" s="745" t="s">
        <v>8</v>
      </c>
      <c r="M326" s="338" t="s">
        <v>2634</v>
      </c>
      <c r="N326" s="783"/>
      <c r="O326" s="783"/>
      <c r="P326" s="783"/>
      <c r="Q326" s="783"/>
      <c r="R326" s="783"/>
      <c r="S326" s="783"/>
      <c r="T326" s="783"/>
      <c r="U326" s="783"/>
      <c r="V326" s="783"/>
      <c r="W326" s="783"/>
      <c r="X326" s="363"/>
      <c r="Y326" s="336"/>
      <c r="Z326" s="333"/>
      <c r="AA326" s="333"/>
      <c r="AB326" s="334"/>
      <c r="AC326" s="336"/>
      <c r="AD326" s="333"/>
      <c r="AE326" s="333"/>
      <c r="AF326" s="334"/>
    </row>
    <row r="327" spans="1:32" ht="18.75" customHeight="1">
      <c r="A327" s="327"/>
      <c r="B327" s="774"/>
      <c r="C327" s="791" t="s">
        <v>60</v>
      </c>
      <c r="D327" s="1435" t="s">
        <v>8</v>
      </c>
      <c r="E327" s="320" t="s">
        <v>168</v>
      </c>
      <c r="F327" s="331"/>
      <c r="G327" s="742"/>
      <c r="H327" s="782" t="s">
        <v>68</v>
      </c>
      <c r="I327" s="743" t="s">
        <v>8</v>
      </c>
      <c r="J327" s="338" t="s">
        <v>2579</v>
      </c>
      <c r="K327" s="744"/>
      <c r="L327" s="745" t="s">
        <v>8</v>
      </c>
      <c r="M327" s="338" t="s">
        <v>2634</v>
      </c>
      <c r="N327" s="783"/>
      <c r="O327" s="783"/>
      <c r="P327" s="783"/>
      <c r="Q327" s="783"/>
      <c r="R327" s="783"/>
      <c r="S327" s="783"/>
      <c r="T327" s="783"/>
      <c r="U327" s="783"/>
      <c r="V327" s="783"/>
      <c r="W327" s="783"/>
      <c r="X327" s="363"/>
      <c r="Y327" s="336"/>
      <c r="Z327" s="333"/>
      <c r="AA327" s="333"/>
      <c r="AB327" s="334"/>
      <c r="AC327" s="336"/>
      <c r="AD327" s="333"/>
      <c r="AE327" s="333"/>
      <c r="AF327" s="334"/>
    </row>
    <row r="328" spans="1:32" ht="18.75" customHeight="1">
      <c r="A328" s="327"/>
      <c r="B328" s="774"/>
      <c r="C328" s="791"/>
      <c r="D328" s="1435" t="s">
        <v>8</v>
      </c>
      <c r="E328" s="320" t="s">
        <v>169</v>
      </c>
      <c r="F328" s="331"/>
      <c r="G328" s="742"/>
      <c r="H328" s="782" t="s">
        <v>69</v>
      </c>
      <c r="I328" s="743" t="s">
        <v>8</v>
      </c>
      <c r="J328" s="338" t="s">
        <v>2579</v>
      </c>
      <c r="K328" s="744"/>
      <c r="L328" s="745" t="s">
        <v>8</v>
      </c>
      <c r="M328" s="338" t="s">
        <v>2634</v>
      </c>
      <c r="N328" s="783"/>
      <c r="O328" s="783"/>
      <c r="P328" s="783"/>
      <c r="Q328" s="783"/>
      <c r="R328" s="783"/>
      <c r="S328" s="783"/>
      <c r="T328" s="783"/>
      <c r="U328" s="783"/>
      <c r="V328" s="783"/>
      <c r="W328" s="783"/>
      <c r="X328" s="363"/>
      <c r="Y328" s="336"/>
      <c r="Z328" s="333"/>
      <c r="AA328" s="333"/>
      <c r="AB328" s="334"/>
      <c r="AC328" s="336"/>
      <c r="AD328" s="333"/>
      <c r="AE328" s="333"/>
      <c r="AF328" s="334"/>
    </row>
    <row r="329" spans="1:32" ht="18.75" customHeight="1">
      <c r="A329" s="327"/>
      <c r="B329" s="774"/>
      <c r="C329" s="791"/>
      <c r="D329" s="331"/>
      <c r="E329" s="320"/>
      <c r="F329" s="331"/>
      <c r="G329" s="742"/>
      <c r="H329" s="380" t="s">
        <v>70</v>
      </c>
      <c r="I329" s="743" t="s">
        <v>8</v>
      </c>
      <c r="J329" s="338" t="s">
        <v>2579</v>
      </c>
      <c r="K329" s="338"/>
      <c r="L329" s="745" t="s">
        <v>8</v>
      </c>
      <c r="M329" s="338" t="s">
        <v>2720</v>
      </c>
      <c r="N329" s="338"/>
      <c r="O329" s="745" t="s">
        <v>8</v>
      </c>
      <c r="P329" s="338" t="s">
        <v>2721</v>
      </c>
      <c r="Q329" s="783"/>
      <c r="R329" s="745" t="s">
        <v>8</v>
      </c>
      <c r="S329" s="338" t="s">
        <v>2722</v>
      </c>
      <c r="T329" s="783"/>
      <c r="U329" s="783"/>
      <c r="V329" s="783"/>
      <c r="W329" s="783"/>
      <c r="X329" s="363"/>
      <c r="Y329" s="336"/>
      <c r="Z329" s="333"/>
      <c r="AA329" s="333"/>
      <c r="AB329" s="334"/>
      <c r="AC329" s="336"/>
      <c r="AD329" s="333"/>
      <c r="AE329" s="333"/>
      <c r="AF329" s="334"/>
    </row>
    <row r="330" spans="1:32" ht="18.75" customHeight="1">
      <c r="A330" s="327"/>
      <c r="B330" s="774"/>
      <c r="C330" s="329"/>
      <c r="D330" s="496"/>
      <c r="E330" s="320"/>
      <c r="F330" s="331"/>
      <c r="G330" s="332"/>
      <c r="H330" s="1661" t="s">
        <v>2646</v>
      </c>
      <c r="I330" s="1434" t="s">
        <v>8</v>
      </c>
      <c r="J330" s="340" t="s">
        <v>2579</v>
      </c>
      <c r="K330" s="340"/>
      <c r="L330" s="1467"/>
      <c r="M330" s="1468"/>
      <c r="N330" s="1468"/>
      <c r="O330" s="1467"/>
      <c r="P330" s="1468"/>
      <c r="Q330" s="1469"/>
      <c r="R330" s="1467"/>
      <c r="S330" s="1468"/>
      <c r="T330" s="1469"/>
      <c r="U330" s="1438" t="s">
        <v>8</v>
      </c>
      <c r="V330" s="340" t="s">
        <v>2585</v>
      </c>
      <c r="W330" s="755"/>
      <c r="X330" s="756"/>
      <c r="Y330" s="333"/>
      <c r="Z330" s="333"/>
      <c r="AA330" s="333"/>
      <c r="AB330" s="334"/>
      <c r="AC330" s="336"/>
      <c r="AD330" s="333"/>
      <c r="AE330" s="333"/>
      <c r="AF330" s="334"/>
    </row>
    <row r="331" spans="1:32" ht="18.75" customHeight="1">
      <c r="A331" s="327"/>
      <c r="B331" s="774"/>
      <c r="C331" s="329"/>
      <c r="D331" s="496"/>
      <c r="E331" s="320"/>
      <c r="F331" s="331"/>
      <c r="G331" s="332"/>
      <c r="H331" s="1661"/>
      <c r="I331" s="1435" t="s">
        <v>8</v>
      </c>
      <c r="J331" s="319" t="s">
        <v>2586</v>
      </c>
      <c r="K331" s="319"/>
      <c r="L331" s="1439"/>
      <c r="M331" s="1439" t="s">
        <v>8</v>
      </c>
      <c r="N331" s="319" t="s">
        <v>2694</v>
      </c>
      <c r="O331" s="1439"/>
      <c r="P331" s="1439"/>
      <c r="Q331" s="1439" t="s">
        <v>8</v>
      </c>
      <c r="R331" s="319" t="s">
        <v>2712</v>
      </c>
      <c r="S331" s="1437"/>
      <c r="T331" s="319"/>
      <c r="U331" s="1439" t="s">
        <v>8</v>
      </c>
      <c r="V331" s="319" t="s">
        <v>2647</v>
      </c>
      <c r="W331" s="760"/>
      <c r="X331" s="1470"/>
      <c r="Y331" s="333"/>
      <c r="Z331" s="333"/>
      <c r="AA331" s="333"/>
      <c r="AB331" s="334"/>
      <c r="AC331" s="336"/>
      <c r="AD331" s="333"/>
      <c r="AE331" s="333"/>
      <c r="AF331" s="334"/>
    </row>
    <row r="332" spans="1:32" ht="18.75" customHeight="1">
      <c r="A332" s="327"/>
      <c r="B332" s="774"/>
      <c r="C332" s="329"/>
      <c r="D332" s="496"/>
      <c r="E332" s="320"/>
      <c r="F332" s="331"/>
      <c r="G332" s="332"/>
      <c r="H332" s="1661"/>
      <c r="I332" s="1435" t="s">
        <v>8</v>
      </c>
      <c r="J332" s="319" t="s">
        <v>2655</v>
      </c>
      <c r="K332" s="319"/>
      <c r="L332" s="1439"/>
      <c r="M332" s="1439" t="s">
        <v>8</v>
      </c>
      <c r="N332" s="319" t="s">
        <v>2713</v>
      </c>
      <c r="O332" s="1439"/>
      <c r="P332" s="1439"/>
      <c r="Q332" s="1439" t="s">
        <v>8</v>
      </c>
      <c r="R332" s="319" t="s">
        <v>2681</v>
      </c>
      <c r="S332" s="1437"/>
      <c r="T332" s="319"/>
      <c r="U332" s="1439" t="s">
        <v>8</v>
      </c>
      <c r="V332" s="319" t="s">
        <v>2640</v>
      </c>
      <c r="W332" s="760"/>
      <c r="X332" s="1470"/>
      <c r="Y332" s="333"/>
      <c r="Z332" s="333"/>
      <c r="AA332" s="333"/>
      <c r="AB332" s="334"/>
      <c r="AC332" s="336"/>
      <c r="AD332" s="333"/>
      <c r="AE332" s="333"/>
      <c r="AF332" s="334"/>
    </row>
    <row r="333" spans="1:32" ht="18.75" customHeight="1">
      <c r="A333" s="327"/>
      <c r="B333" s="774"/>
      <c r="C333" s="329"/>
      <c r="D333" s="496"/>
      <c r="E333" s="320"/>
      <c r="F333" s="331"/>
      <c r="G333" s="332"/>
      <c r="H333" s="1661"/>
      <c r="I333" s="1435" t="s">
        <v>8</v>
      </c>
      <c r="J333" s="319" t="s">
        <v>2714</v>
      </c>
      <c r="K333" s="319"/>
      <c r="L333" s="1439"/>
      <c r="M333" s="1439" t="s">
        <v>8</v>
      </c>
      <c r="N333" s="319" t="s">
        <v>2715</v>
      </c>
      <c r="O333" s="1439"/>
      <c r="P333" s="1439"/>
      <c r="Q333" s="1439" t="s">
        <v>8</v>
      </c>
      <c r="R333" s="319" t="s">
        <v>2667</v>
      </c>
      <c r="S333" s="1437"/>
      <c r="T333" s="319"/>
      <c r="U333" s="1439" t="s">
        <v>8</v>
      </c>
      <c r="V333" s="319" t="s">
        <v>2716</v>
      </c>
      <c r="W333" s="760"/>
      <c r="X333" s="1470"/>
      <c r="Y333" s="333"/>
      <c r="Z333" s="333"/>
      <c r="AA333" s="333"/>
      <c r="AB333" s="334"/>
      <c r="AC333" s="336"/>
      <c r="AD333" s="333"/>
      <c r="AE333" s="333"/>
      <c r="AF333" s="334"/>
    </row>
    <row r="334" spans="1:32" ht="18.75" customHeight="1">
      <c r="A334" s="327"/>
      <c r="B334" s="774"/>
      <c r="C334" s="329"/>
      <c r="D334" s="496"/>
      <c r="E334" s="320"/>
      <c r="F334" s="331"/>
      <c r="G334" s="332"/>
      <c r="H334" s="1661"/>
      <c r="I334" s="1435" t="s">
        <v>8</v>
      </c>
      <c r="J334" s="319" t="s">
        <v>2648</v>
      </c>
      <c r="K334" s="319"/>
      <c r="L334" s="1439"/>
      <c r="M334" s="1439" t="s">
        <v>8</v>
      </c>
      <c r="N334" s="319" t="s">
        <v>2723</v>
      </c>
      <c r="O334" s="1439"/>
      <c r="P334" s="1439"/>
      <c r="Q334" s="1439" t="s">
        <v>8</v>
      </c>
      <c r="R334" s="319" t="s">
        <v>2649</v>
      </c>
      <c r="S334" s="1437"/>
      <c r="T334" s="319"/>
      <c r="U334" s="1439" t="s">
        <v>8</v>
      </c>
      <c r="V334" s="319" t="s">
        <v>2680</v>
      </c>
      <c r="W334" s="760"/>
      <c r="X334" s="1470"/>
      <c r="Y334" s="333"/>
      <c r="Z334" s="333"/>
      <c r="AA334" s="333"/>
      <c r="AB334" s="334"/>
      <c r="AC334" s="336"/>
      <c r="AD334" s="333"/>
      <c r="AE334" s="333"/>
      <c r="AF334" s="334"/>
    </row>
    <row r="335" spans="1:32" ht="18.75" customHeight="1">
      <c r="A335" s="327"/>
      <c r="B335" s="774"/>
      <c r="C335" s="329"/>
      <c r="D335" s="496"/>
      <c r="E335" s="320"/>
      <c r="F335" s="331"/>
      <c r="G335" s="332"/>
      <c r="H335" s="1661"/>
      <c r="I335" s="1435" t="s">
        <v>8</v>
      </c>
      <c r="J335" s="319" t="s">
        <v>2717</v>
      </c>
      <c r="K335" s="319"/>
      <c r="L335" s="1439"/>
      <c r="M335" s="1439"/>
      <c r="N335" s="319"/>
      <c r="O335" s="1439"/>
      <c r="P335" s="1439"/>
      <c r="Q335" s="1439"/>
      <c r="R335" s="319"/>
      <c r="S335" s="1437"/>
      <c r="T335" s="319"/>
      <c r="U335" s="1439"/>
      <c r="V335" s="319"/>
      <c r="W335" s="760"/>
      <c r="X335" s="1470"/>
      <c r="Y335" s="333"/>
      <c r="Z335" s="333"/>
      <c r="AA335" s="333"/>
      <c r="AB335" s="334"/>
      <c r="AC335" s="336"/>
      <c r="AD335" s="333"/>
      <c r="AE335" s="333"/>
      <c r="AF335" s="334"/>
    </row>
    <row r="336" spans="1:32" ht="18.75" customHeight="1">
      <c r="A336" s="321"/>
      <c r="B336" s="1444"/>
      <c r="C336" s="790"/>
      <c r="D336" s="324"/>
      <c r="E336" s="318"/>
      <c r="F336" s="324"/>
      <c r="G336" s="738"/>
      <c r="H336" s="464" t="s">
        <v>171</v>
      </c>
      <c r="I336" s="739" t="s">
        <v>8</v>
      </c>
      <c r="J336" s="360" t="s">
        <v>2579</v>
      </c>
      <c r="K336" s="360"/>
      <c r="L336" s="372"/>
      <c r="M336" s="740" t="s">
        <v>8</v>
      </c>
      <c r="N336" s="360" t="s">
        <v>51</v>
      </c>
      <c r="O336" s="360"/>
      <c r="P336" s="372"/>
      <c r="Q336" s="740" t="s">
        <v>8</v>
      </c>
      <c r="R336" s="373" t="s">
        <v>52</v>
      </c>
      <c r="S336" s="373"/>
      <c r="T336" s="373"/>
      <c r="U336" s="373"/>
      <c r="V336" s="373"/>
      <c r="W336" s="373"/>
      <c r="X336" s="374"/>
      <c r="Y336" s="741" t="s">
        <v>8</v>
      </c>
      <c r="Z336" s="316" t="s">
        <v>17</v>
      </c>
      <c r="AA336" s="316"/>
      <c r="AB336" s="326"/>
      <c r="AC336" s="741" t="s">
        <v>8</v>
      </c>
      <c r="AD336" s="316" t="s">
        <v>17</v>
      </c>
      <c r="AE336" s="316"/>
      <c r="AF336" s="326"/>
    </row>
    <row r="337" spans="1:32" ht="19.5" customHeight="1">
      <c r="A337" s="327"/>
      <c r="B337" s="774"/>
      <c r="C337" s="329"/>
      <c r="D337" s="331"/>
      <c r="E337" s="320"/>
      <c r="F337" s="331"/>
      <c r="G337" s="332"/>
      <c r="H337" s="344" t="s">
        <v>2610</v>
      </c>
      <c r="I337" s="743" t="s">
        <v>8</v>
      </c>
      <c r="J337" s="338" t="s">
        <v>2669</v>
      </c>
      <c r="K337" s="744"/>
      <c r="L337" s="361"/>
      <c r="M337" s="745" t="s">
        <v>8</v>
      </c>
      <c r="N337" s="338" t="s">
        <v>2668</v>
      </c>
      <c r="O337" s="745"/>
      <c r="P337" s="338"/>
      <c r="Q337" s="746"/>
      <c r="R337" s="746"/>
      <c r="S337" s="746"/>
      <c r="T337" s="746"/>
      <c r="U337" s="746"/>
      <c r="V337" s="746"/>
      <c r="W337" s="746"/>
      <c r="X337" s="747"/>
      <c r="Y337" s="1435" t="s">
        <v>8</v>
      </c>
      <c r="Z337" s="319" t="s">
        <v>18</v>
      </c>
      <c r="AA337" s="333"/>
      <c r="AB337" s="334"/>
      <c r="AC337" s="1435" t="s">
        <v>8</v>
      </c>
      <c r="AD337" s="319" t="s">
        <v>18</v>
      </c>
      <c r="AE337" s="333"/>
      <c r="AF337" s="334"/>
    </row>
    <row r="338" spans="1:32" ht="19.5" customHeight="1">
      <c r="A338" s="327"/>
      <c r="B338" s="774"/>
      <c r="C338" s="329"/>
      <c r="D338" s="331"/>
      <c r="E338" s="320"/>
      <c r="F338" s="331"/>
      <c r="G338" s="332"/>
      <c r="H338" s="344" t="s">
        <v>2658</v>
      </c>
      <c r="I338" s="743" t="s">
        <v>8</v>
      </c>
      <c r="J338" s="338" t="s">
        <v>2669</v>
      </c>
      <c r="K338" s="744"/>
      <c r="L338" s="361"/>
      <c r="M338" s="745" t="s">
        <v>8</v>
      </c>
      <c r="N338" s="338" t="s">
        <v>2668</v>
      </c>
      <c r="O338" s="745"/>
      <c r="P338" s="338"/>
      <c r="Q338" s="746"/>
      <c r="R338" s="746"/>
      <c r="S338" s="746"/>
      <c r="T338" s="746"/>
      <c r="U338" s="746"/>
      <c r="V338" s="746"/>
      <c r="W338" s="746"/>
      <c r="X338" s="747"/>
      <c r="Y338" s="1435"/>
      <c r="Z338" s="319"/>
      <c r="AA338" s="333"/>
      <c r="AB338" s="334"/>
      <c r="AC338" s="1435"/>
      <c r="AD338" s="319"/>
      <c r="AE338" s="333"/>
      <c r="AF338" s="334"/>
    </row>
    <row r="339" spans="1:32" ht="18.75" customHeight="1">
      <c r="A339" s="327"/>
      <c r="B339" s="774"/>
      <c r="C339" s="791"/>
      <c r="D339" s="331"/>
      <c r="E339" s="320"/>
      <c r="F339" s="331"/>
      <c r="G339" s="742"/>
      <c r="H339" s="380" t="s">
        <v>46</v>
      </c>
      <c r="I339" s="743" t="s">
        <v>8</v>
      </c>
      <c r="J339" s="338" t="s">
        <v>2579</v>
      </c>
      <c r="K339" s="744"/>
      <c r="L339" s="745" t="s">
        <v>8</v>
      </c>
      <c r="M339" s="338" t="s">
        <v>2634</v>
      </c>
      <c r="N339" s="783"/>
      <c r="O339" s="783"/>
      <c r="P339" s="783"/>
      <c r="Q339" s="783"/>
      <c r="R339" s="783"/>
      <c r="S339" s="783"/>
      <c r="T339" s="783"/>
      <c r="U339" s="783"/>
      <c r="V339" s="783"/>
      <c r="W339" s="783"/>
      <c r="X339" s="363"/>
      <c r="Y339" s="336"/>
      <c r="Z339" s="333"/>
      <c r="AA339" s="333"/>
      <c r="AB339" s="334"/>
      <c r="AC339" s="336"/>
      <c r="AD339" s="333"/>
      <c r="AE339" s="333"/>
      <c r="AF339" s="334"/>
    </row>
    <row r="340" spans="1:32" ht="18.75" customHeight="1">
      <c r="A340" s="327"/>
      <c r="B340" s="774"/>
      <c r="C340" s="791"/>
      <c r="D340" s="331"/>
      <c r="E340" s="320"/>
      <c r="F340" s="331"/>
      <c r="G340" s="742"/>
      <c r="H340" s="1661" t="s">
        <v>131</v>
      </c>
      <c r="I340" s="1663" t="s">
        <v>8</v>
      </c>
      <c r="J340" s="1665" t="s">
        <v>2724</v>
      </c>
      <c r="K340" s="1665"/>
      <c r="L340" s="1665"/>
      <c r="M340" s="1663" t="s">
        <v>8</v>
      </c>
      <c r="N340" s="1665" t="s">
        <v>28</v>
      </c>
      <c r="O340" s="1665"/>
      <c r="P340" s="1665"/>
      <c r="Q340" s="748"/>
      <c r="R340" s="748"/>
      <c r="S340" s="748"/>
      <c r="T340" s="748"/>
      <c r="U340" s="748"/>
      <c r="V340" s="748"/>
      <c r="W340" s="748"/>
      <c r="X340" s="749"/>
      <c r="Y340" s="336"/>
      <c r="Z340" s="333"/>
      <c r="AA340" s="333"/>
      <c r="AB340" s="334"/>
      <c r="AC340" s="336"/>
      <c r="AD340" s="333"/>
      <c r="AE340" s="333"/>
      <c r="AF340" s="334"/>
    </row>
    <row r="341" spans="1:32" ht="18.75" customHeight="1">
      <c r="A341" s="327"/>
      <c r="B341" s="774"/>
      <c r="C341" s="791"/>
      <c r="D341" s="331"/>
      <c r="E341" s="320"/>
      <c r="F341" s="331"/>
      <c r="G341" s="742"/>
      <c r="H341" s="1661"/>
      <c r="I341" s="1663"/>
      <c r="J341" s="1665"/>
      <c r="K341" s="1665"/>
      <c r="L341" s="1665"/>
      <c r="M341" s="1663"/>
      <c r="N341" s="1665"/>
      <c r="O341" s="1665"/>
      <c r="P341" s="1665"/>
      <c r="Q341" s="750"/>
      <c r="R341" s="750"/>
      <c r="S341" s="750"/>
      <c r="T341" s="750"/>
      <c r="U341" s="750"/>
      <c r="V341" s="750"/>
      <c r="W341" s="750"/>
      <c r="X341" s="751"/>
      <c r="Y341" s="336"/>
      <c r="Z341" s="333"/>
      <c r="AA341" s="333"/>
      <c r="AB341" s="334"/>
      <c r="AC341" s="336"/>
      <c r="AD341" s="333"/>
      <c r="AE341" s="333"/>
      <c r="AF341" s="334"/>
    </row>
    <row r="342" spans="1:32" ht="18.75" customHeight="1">
      <c r="A342" s="1435" t="s">
        <v>8</v>
      </c>
      <c r="B342" s="774">
        <v>75</v>
      </c>
      <c r="C342" s="791" t="s">
        <v>2725</v>
      </c>
      <c r="D342" s="1435" t="s">
        <v>8</v>
      </c>
      <c r="E342" s="320" t="s">
        <v>226</v>
      </c>
      <c r="F342" s="331"/>
      <c r="G342" s="742"/>
      <c r="H342" s="380" t="s">
        <v>2651</v>
      </c>
      <c r="I342" s="743" t="s">
        <v>8</v>
      </c>
      <c r="J342" s="338" t="s">
        <v>2579</v>
      </c>
      <c r="K342" s="744"/>
      <c r="L342" s="745" t="s">
        <v>8</v>
      </c>
      <c r="M342" s="338" t="s">
        <v>2634</v>
      </c>
      <c r="N342" s="783"/>
      <c r="O342" s="783"/>
      <c r="P342" s="783"/>
      <c r="Q342" s="783"/>
      <c r="R342" s="783"/>
      <c r="S342" s="783"/>
      <c r="T342" s="783"/>
      <c r="U342" s="783"/>
      <c r="V342" s="783"/>
      <c r="W342" s="783"/>
      <c r="X342" s="363"/>
      <c r="Y342" s="336"/>
      <c r="Z342" s="333"/>
      <c r="AA342" s="333"/>
      <c r="AB342" s="334"/>
      <c r="AC342" s="336"/>
      <c r="AD342" s="333"/>
      <c r="AE342" s="333"/>
      <c r="AF342" s="334"/>
    </row>
    <row r="343" spans="1:32" ht="18.75" customHeight="1">
      <c r="A343" s="327"/>
      <c r="B343" s="774"/>
      <c r="C343" s="791" t="s">
        <v>227</v>
      </c>
      <c r="D343" s="1435" t="s">
        <v>8</v>
      </c>
      <c r="E343" s="320" t="s">
        <v>228</v>
      </c>
      <c r="F343" s="331"/>
      <c r="G343" s="742"/>
      <c r="H343" s="380" t="s">
        <v>147</v>
      </c>
      <c r="I343" s="743" t="s">
        <v>8</v>
      </c>
      <c r="J343" s="338" t="s">
        <v>2579</v>
      </c>
      <c r="K343" s="744"/>
      <c r="L343" s="745" t="s">
        <v>8</v>
      </c>
      <c r="M343" s="338" t="s">
        <v>2684</v>
      </c>
      <c r="N343" s="338"/>
      <c r="O343" s="1438" t="s">
        <v>8</v>
      </c>
      <c r="P343" s="340" t="s">
        <v>2718</v>
      </c>
      <c r="Q343" s="338"/>
      <c r="R343" s="338"/>
      <c r="S343" s="744"/>
      <c r="T343" s="338"/>
      <c r="U343" s="744"/>
      <c r="V343" s="744"/>
      <c r="W343" s="744"/>
      <c r="X343" s="1464"/>
      <c r="Y343" s="336"/>
      <c r="Z343" s="333"/>
      <c r="AA343" s="333"/>
      <c r="AB343" s="334"/>
      <c r="AC343" s="336"/>
      <c r="AD343" s="333"/>
      <c r="AE343" s="333"/>
      <c r="AF343" s="334"/>
    </row>
    <row r="344" spans="1:32" ht="18.75" customHeight="1">
      <c r="A344" s="327"/>
      <c r="B344" s="774"/>
      <c r="C344" s="329"/>
      <c r="D344" s="496"/>
      <c r="E344" s="320" t="s">
        <v>179</v>
      </c>
      <c r="F344" s="331"/>
      <c r="G344" s="742"/>
      <c r="H344" s="782" t="s">
        <v>69</v>
      </c>
      <c r="I344" s="743" t="s">
        <v>8</v>
      </c>
      <c r="J344" s="338" t="s">
        <v>2579</v>
      </c>
      <c r="K344" s="744"/>
      <c r="L344" s="745" t="s">
        <v>8</v>
      </c>
      <c r="M344" s="338" t="s">
        <v>2634</v>
      </c>
      <c r="N344" s="783"/>
      <c r="O344" s="783"/>
      <c r="P344" s="783"/>
      <c r="Q344" s="783"/>
      <c r="R344" s="783"/>
      <c r="S344" s="783"/>
      <c r="T344" s="783"/>
      <c r="U344" s="783"/>
      <c r="V344" s="783"/>
      <c r="W344" s="783"/>
      <c r="X344" s="363"/>
      <c r="Y344" s="336"/>
      <c r="Z344" s="333"/>
      <c r="AA344" s="333"/>
      <c r="AB344" s="334"/>
      <c r="AC344" s="336"/>
      <c r="AD344" s="333"/>
      <c r="AE344" s="333"/>
      <c r="AF344" s="334"/>
    </row>
    <row r="345" spans="1:32" ht="18.75" customHeight="1">
      <c r="A345" s="496"/>
      <c r="B345" s="497"/>
      <c r="C345" s="775"/>
      <c r="D345" s="1437"/>
      <c r="E345" s="1437"/>
      <c r="F345" s="331"/>
      <c r="G345" s="742"/>
      <c r="H345" s="421" t="s">
        <v>2653</v>
      </c>
      <c r="I345" s="743" t="s">
        <v>8</v>
      </c>
      <c r="J345" s="338" t="s">
        <v>2579</v>
      </c>
      <c r="K345" s="338"/>
      <c r="L345" s="745" t="s">
        <v>8</v>
      </c>
      <c r="M345" s="338" t="s">
        <v>2652</v>
      </c>
      <c r="N345" s="338"/>
      <c r="O345" s="745" t="s">
        <v>8</v>
      </c>
      <c r="P345" s="338" t="s">
        <v>2678</v>
      </c>
      <c r="Q345" s="746"/>
      <c r="R345" s="746"/>
      <c r="S345" s="746"/>
      <c r="T345" s="746"/>
      <c r="U345" s="755"/>
      <c r="V345" s="755"/>
      <c r="W345" s="755"/>
      <c r="X345" s="756"/>
      <c r="Y345" s="336"/>
      <c r="Z345" s="333"/>
      <c r="AA345" s="333"/>
      <c r="AB345" s="334"/>
      <c r="AC345" s="336"/>
      <c r="AD345" s="333"/>
      <c r="AE345" s="333"/>
      <c r="AF345" s="334"/>
    </row>
    <row r="346" spans="1:32" ht="18.75" customHeight="1">
      <c r="A346" s="496"/>
      <c r="B346" s="497"/>
      <c r="C346" s="775"/>
      <c r="D346" s="1437"/>
      <c r="E346" s="1437"/>
      <c r="F346" s="331"/>
      <c r="G346" s="742"/>
      <c r="H346" s="380" t="s">
        <v>70</v>
      </c>
      <c r="I346" s="743" t="s">
        <v>8</v>
      </c>
      <c r="J346" s="338" t="s">
        <v>2579</v>
      </c>
      <c r="K346" s="338"/>
      <c r="L346" s="745" t="s">
        <v>8</v>
      </c>
      <c r="M346" s="338" t="s">
        <v>2666</v>
      </c>
      <c r="N346" s="338"/>
      <c r="O346" s="745" t="s">
        <v>8</v>
      </c>
      <c r="P346" s="338" t="s">
        <v>2659</v>
      </c>
      <c r="Q346" s="783"/>
      <c r="R346" s="745" t="s">
        <v>8</v>
      </c>
      <c r="S346" s="338" t="s">
        <v>2660</v>
      </c>
      <c r="T346" s="783"/>
      <c r="U346" s="783"/>
      <c r="V346" s="783"/>
      <c r="W346" s="783"/>
      <c r="X346" s="363"/>
      <c r="Y346" s="336"/>
      <c r="Z346" s="333"/>
      <c r="AA346" s="333"/>
      <c r="AB346" s="334"/>
      <c r="AC346" s="336"/>
      <c r="AD346" s="333"/>
      <c r="AE346" s="333"/>
      <c r="AF346" s="334"/>
    </row>
    <row r="347" spans="1:32" ht="18.75" customHeight="1">
      <c r="A347" s="496"/>
      <c r="B347" s="497"/>
      <c r="C347" s="775"/>
      <c r="D347" s="456"/>
      <c r="E347" s="456"/>
      <c r="F347" s="331"/>
      <c r="G347" s="332"/>
      <c r="H347" s="1661" t="s">
        <v>2646</v>
      </c>
      <c r="I347" s="1434" t="s">
        <v>8</v>
      </c>
      <c r="J347" s="340" t="s">
        <v>2579</v>
      </c>
      <c r="K347" s="340"/>
      <c r="L347" s="1467"/>
      <c r="M347" s="1468"/>
      <c r="N347" s="1468"/>
      <c r="O347" s="1467"/>
      <c r="P347" s="1468"/>
      <c r="Q347" s="1469"/>
      <c r="R347" s="1467"/>
      <c r="S347" s="1468"/>
      <c r="T347" s="1469"/>
      <c r="U347" s="1438" t="s">
        <v>8</v>
      </c>
      <c r="V347" s="340" t="s">
        <v>2585</v>
      </c>
      <c r="W347" s="755"/>
      <c r="X347" s="756"/>
      <c r="Y347" s="711"/>
      <c r="Z347" s="711"/>
      <c r="AA347" s="711"/>
      <c r="AB347" s="334"/>
      <c r="AC347" s="336"/>
      <c r="AD347" s="711"/>
      <c r="AE347" s="711"/>
      <c r="AF347" s="334"/>
    </row>
    <row r="348" spans="1:32" ht="18.75" customHeight="1">
      <c r="A348" s="327"/>
      <c r="B348" s="774"/>
      <c r="C348" s="329"/>
      <c r="D348" s="456"/>
      <c r="E348" s="320"/>
      <c r="F348" s="331"/>
      <c r="G348" s="332"/>
      <c r="H348" s="1661"/>
      <c r="I348" s="1435" t="s">
        <v>8</v>
      </c>
      <c r="J348" s="475" t="s">
        <v>2586</v>
      </c>
      <c r="K348" s="475"/>
      <c r="L348" s="1480"/>
      <c r="M348" s="1480" t="s">
        <v>8</v>
      </c>
      <c r="N348" s="475" t="s">
        <v>2694</v>
      </c>
      <c r="O348" s="1480"/>
      <c r="P348" s="1480"/>
      <c r="Q348" s="1480" t="s">
        <v>8</v>
      </c>
      <c r="R348" s="475" t="s">
        <v>2712</v>
      </c>
      <c r="S348" s="456"/>
      <c r="T348" s="475"/>
      <c r="U348" s="1480" t="s">
        <v>8</v>
      </c>
      <c r="V348" s="475" t="s">
        <v>2647</v>
      </c>
      <c r="W348" s="1481"/>
      <c r="X348" s="1470"/>
      <c r="Y348" s="711"/>
      <c r="Z348" s="711"/>
      <c r="AA348" s="711"/>
      <c r="AB348" s="334"/>
      <c r="AC348" s="336"/>
      <c r="AD348" s="711"/>
      <c r="AE348" s="711"/>
      <c r="AF348" s="334"/>
    </row>
    <row r="349" spans="1:32" ht="18.75" customHeight="1">
      <c r="A349" s="327"/>
      <c r="B349" s="774"/>
      <c r="C349" s="329"/>
      <c r="D349" s="496"/>
      <c r="E349" s="320"/>
      <c r="F349" s="331"/>
      <c r="G349" s="332"/>
      <c r="H349" s="1661"/>
      <c r="I349" s="1435" t="s">
        <v>8</v>
      </c>
      <c r="J349" s="475" t="s">
        <v>2655</v>
      </c>
      <c r="K349" s="475"/>
      <c r="L349" s="1480"/>
      <c r="M349" s="1480" t="s">
        <v>8</v>
      </c>
      <c r="N349" s="475" t="s">
        <v>2713</v>
      </c>
      <c r="O349" s="1480"/>
      <c r="P349" s="1480"/>
      <c r="Q349" s="1480" t="s">
        <v>8</v>
      </c>
      <c r="R349" s="475" t="s">
        <v>2681</v>
      </c>
      <c r="S349" s="456"/>
      <c r="T349" s="475"/>
      <c r="U349" s="1480" t="s">
        <v>8</v>
      </c>
      <c r="V349" s="475" t="s">
        <v>2640</v>
      </c>
      <c r="W349" s="1481"/>
      <c r="X349" s="1470"/>
      <c r="Y349" s="711"/>
      <c r="Z349" s="711"/>
      <c r="AA349" s="711"/>
      <c r="AB349" s="334"/>
      <c r="AC349" s="336"/>
      <c r="AD349" s="711"/>
      <c r="AE349" s="711"/>
      <c r="AF349" s="334"/>
    </row>
    <row r="350" spans="1:32" ht="18.75" customHeight="1">
      <c r="A350" s="327"/>
      <c r="B350" s="774"/>
      <c r="C350" s="329"/>
      <c r="D350" s="496"/>
      <c r="E350" s="320"/>
      <c r="F350" s="331"/>
      <c r="G350" s="332"/>
      <c r="H350" s="1661"/>
      <c r="I350" s="1435" t="s">
        <v>8</v>
      </c>
      <c r="J350" s="475" t="s">
        <v>2714</v>
      </c>
      <c r="K350" s="475"/>
      <c r="L350" s="1480"/>
      <c r="M350" s="1480" t="s">
        <v>8</v>
      </c>
      <c r="N350" s="475" t="s">
        <v>2715</v>
      </c>
      <c r="O350" s="1480"/>
      <c r="P350" s="1480"/>
      <c r="Q350" s="1480" t="s">
        <v>8</v>
      </c>
      <c r="R350" s="475" t="s">
        <v>2667</v>
      </c>
      <c r="S350" s="456"/>
      <c r="T350" s="475"/>
      <c r="U350" s="1480" t="s">
        <v>8</v>
      </c>
      <c r="V350" s="475" t="s">
        <v>2716</v>
      </c>
      <c r="W350" s="1481"/>
      <c r="X350" s="1470"/>
      <c r="Y350" s="711"/>
      <c r="Z350" s="711"/>
      <c r="AA350" s="711"/>
      <c r="AB350" s="334"/>
      <c r="AC350" s="336"/>
      <c r="AD350" s="711"/>
      <c r="AE350" s="711"/>
      <c r="AF350" s="334"/>
    </row>
    <row r="351" spans="1:32" ht="18.75" customHeight="1">
      <c r="A351" s="327"/>
      <c r="B351" s="774"/>
      <c r="C351" s="329"/>
      <c r="D351" s="496"/>
      <c r="E351" s="320"/>
      <c r="F351" s="331"/>
      <c r="G351" s="332"/>
      <c r="H351" s="1661"/>
      <c r="I351" s="1435" t="s">
        <v>8</v>
      </c>
      <c r="J351" s="475" t="s">
        <v>2648</v>
      </c>
      <c r="K351" s="475"/>
      <c r="L351" s="1480"/>
      <c r="M351" s="1480" t="s">
        <v>8</v>
      </c>
      <c r="N351" s="475" t="s">
        <v>2656</v>
      </c>
      <c r="O351" s="1480"/>
      <c r="P351" s="1480"/>
      <c r="Q351" s="1480" t="s">
        <v>8</v>
      </c>
      <c r="R351" s="475" t="s">
        <v>2649</v>
      </c>
      <c r="S351" s="456"/>
      <c r="T351" s="475"/>
      <c r="U351" s="1480" t="s">
        <v>8</v>
      </c>
      <c r="V351" s="475" t="s">
        <v>2680</v>
      </c>
      <c r="W351" s="1481"/>
      <c r="X351" s="1470"/>
      <c r="Y351" s="711"/>
      <c r="Z351" s="711"/>
      <c r="AA351" s="711"/>
      <c r="AB351" s="334"/>
      <c r="AC351" s="336"/>
      <c r="AD351" s="711"/>
      <c r="AE351" s="711"/>
      <c r="AF351" s="334"/>
    </row>
    <row r="352" spans="1:32" ht="18.75" customHeight="1">
      <c r="A352" s="346"/>
      <c r="B352" s="1446"/>
      <c r="C352" s="348"/>
      <c r="D352" s="491"/>
      <c r="E352" s="350"/>
      <c r="F352" s="351"/>
      <c r="G352" s="352"/>
      <c r="H352" s="1708"/>
      <c r="I352" s="1459" t="s">
        <v>8</v>
      </c>
      <c r="J352" s="436" t="s">
        <v>2717</v>
      </c>
      <c r="K352" s="436"/>
      <c r="L352" s="1460"/>
      <c r="M352" s="1460"/>
      <c r="N352" s="436"/>
      <c r="O352" s="1460"/>
      <c r="P352" s="1460"/>
      <c r="Q352" s="1460"/>
      <c r="R352" s="436"/>
      <c r="S352" s="1450"/>
      <c r="T352" s="436"/>
      <c r="U352" s="1460"/>
      <c r="V352" s="436"/>
      <c r="W352" s="1483"/>
      <c r="X352" s="1458"/>
      <c r="Y352" s="356"/>
      <c r="Z352" s="356"/>
      <c r="AA352" s="356"/>
      <c r="AB352" s="357"/>
      <c r="AC352" s="355"/>
      <c r="AD352" s="356"/>
      <c r="AE352" s="356"/>
      <c r="AF352" s="357"/>
    </row>
    <row r="353" spans="1:32" ht="18.75" customHeight="1">
      <c r="A353" s="321"/>
      <c r="B353" s="1444"/>
      <c r="C353" s="790"/>
      <c r="D353" s="324"/>
      <c r="E353" s="318"/>
      <c r="F353" s="324"/>
      <c r="G353" s="738"/>
      <c r="H353" s="464" t="s">
        <v>2726</v>
      </c>
      <c r="I353" s="739" t="s">
        <v>8</v>
      </c>
      <c r="J353" s="360" t="s">
        <v>2727</v>
      </c>
      <c r="K353" s="360"/>
      <c r="L353" s="372"/>
      <c r="M353" s="740" t="s">
        <v>8</v>
      </c>
      <c r="N353" s="360" t="s">
        <v>51</v>
      </c>
      <c r="O353" s="360"/>
      <c r="P353" s="372"/>
      <c r="Q353" s="740" t="s">
        <v>8</v>
      </c>
      <c r="R353" s="373" t="s">
        <v>52</v>
      </c>
      <c r="S353" s="373"/>
      <c r="T353" s="373"/>
      <c r="U353" s="373"/>
      <c r="V353" s="373"/>
      <c r="W353" s="373"/>
      <c r="X353" s="374"/>
      <c r="Y353" s="741" t="s">
        <v>8</v>
      </c>
      <c r="Z353" s="316" t="s">
        <v>17</v>
      </c>
      <c r="AA353" s="316"/>
      <c r="AB353" s="326"/>
      <c r="AC353" s="741" t="s">
        <v>8</v>
      </c>
      <c r="AD353" s="316" t="s">
        <v>17</v>
      </c>
      <c r="AE353" s="316"/>
      <c r="AF353" s="326"/>
    </row>
    <row r="354" spans="1:32" ht="19.5" customHeight="1">
      <c r="A354" s="327"/>
      <c r="B354" s="774"/>
      <c r="C354" s="791"/>
      <c r="D354" s="496"/>
      <c r="E354" s="320"/>
      <c r="F354" s="331"/>
      <c r="G354" s="332"/>
      <c r="H354" s="344" t="s">
        <v>2610</v>
      </c>
      <c r="I354" s="743" t="s">
        <v>8</v>
      </c>
      <c r="J354" s="338" t="s">
        <v>2669</v>
      </c>
      <c r="K354" s="744"/>
      <c r="L354" s="361"/>
      <c r="M354" s="745" t="s">
        <v>8</v>
      </c>
      <c r="N354" s="338" t="s">
        <v>2728</v>
      </c>
      <c r="O354" s="745"/>
      <c r="P354" s="338"/>
      <c r="Q354" s="746"/>
      <c r="R354" s="746"/>
      <c r="S354" s="746"/>
      <c r="T354" s="746"/>
      <c r="U354" s="746"/>
      <c r="V354" s="746"/>
      <c r="W354" s="746"/>
      <c r="X354" s="747"/>
      <c r="Y354" s="1435" t="s">
        <v>8</v>
      </c>
      <c r="Z354" s="475" t="s">
        <v>18</v>
      </c>
      <c r="AA354" s="711"/>
      <c r="AB354" s="334"/>
      <c r="AC354" s="1435" t="s">
        <v>8</v>
      </c>
      <c r="AD354" s="475" t="s">
        <v>18</v>
      </c>
      <c r="AE354" s="711"/>
      <c r="AF354" s="334"/>
    </row>
    <row r="355" spans="1:32" ht="19.5" customHeight="1">
      <c r="A355" s="496"/>
      <c r="B355" s="497"/>
      <c r="C355" s="775"/>
      <c r="D355" s="456"/>
      <c r="E355" s="456"/>
      <c r="F355" s="331"/>
      <c r="G355" s="332"/>
      <c r="H355" s="344" t="s">
        <v>2658</v>
      </c>
      <c r="I355" s="743" t="s">
        <v>8</v>
      </c>
      <c r="J355" s="338" t="s">
        <v>2669</v>
      </c>
      <c r="K355" s="744"/>
      <c r="L355" s="361"/>
      <c r="M355" s="745" t="s">
        <v>8</v>
      </c>
      <c r="N355" s="338" t="s">
        <v>2668</v>
      </c>
      <c r="O355" s="745"/>
      <c r="P355" s="338"/>
      <c r="Q355" s="746"/>
      <c r="R355" s="746"/>
      <c r="S355" s="746"/>
      <c r="T355" s="746"/>
      <c r="U355" s="746"/>
      <c r="V355" s="746"/>
      <c r="W355" s="746"/>
      <c r="X355" s="747"/>
      <c r="Y355" s="1435"/>
      <c r="Z355" s="475"/>
      <c r="AA355" s="711"/>
      <c r="AB355" s="334"/>
      <c r="AC355" s="1435"/>
      <c r="AD355" s="475"/>
      <c r="AE355" s="711"/>
      <c r="AF355" s="334"/>
    </row>
    <row r="356" spans="1:32" ht="18.75" customHeight="1">
      <c r="A356" s="496"/>
      <c r="B356" s="497"/>
      <c r="C356" s="775"/>
      <c r="D356" s="1437"/>
      <c r="E356" s="1437"/>
      <c r="F356" s="331"/>
      <c r="G356" s="742"/>
      <c r="H356" s="1661" t="s">
        <v>131</v>
      </c>
      <c r="I356" s="1663" t="s">
        <v>8</v>
      </c>
      <c r="J356" s="1665" t="s">
        <v>2724</v>
      </c>
      <c r="K356" s="1665"/>
      <c r="L356" s="1665"/>
      <c r="M356" s="1663" t="s">
        <v>8</v>
      </c>
      <c r="N356" s="1665" t="s">
        <v>28</v>
      </c>
      <c r="O356" s="1665"/>
      <c r="P356" s="1665"/>
      <c r="Q356" s="748"/>
      <c r="R356" s="748"/>
      <c r="S356" s="748"/>
      <c r="T356" s="748"/>
      <c r="U356" s="748"/>
      <c r="V356" s="748"/>
      <c r="W356" s="748"/>
      <c r="X356" s="749"/>
      <c r="Y356" s="336"/>
      <c r="Z356" s="333"/>
      <c r="AA356" s="333"/>
      <c r="AB356" s="334"/>
      <c r="AC356" s="336"/>
      <c r="AD356" s="333"/>
      <c r="AE356" s="333"/>
      <c r="AF356" s="334"/>
    </row>
    <row r="357" spans="1:32" ht="18.75" customHeight="1">
      <c r="A357" s="1435" t="s">
        <v>8</v>
      </c>
      <c r="B357" s="774">
        <v>69</v>
      </c>
      <c r="C357" s="791" t="s">
        <v>229</v>
      </c>
      <c r="D357" s="1439" t="s">
        <v>8</v>
      </c>
      <c r="E357" s="320" t="s">
        <v>226</v>
      </c>
      <c r="F357" s="331"/>
      <c r="G357" s="742"/>
      <c r="H357" s="1661"/>
      <c r="I357" s="1663"/>
      <c r="J357" s="1665"/>
      <c r="K357" s="1665"/>
      <c r="L357" s="1665"/>
      <c r="M357" s="1663"/>
      <c r="N357" s="1665"/>
      <c r="O357" s="1665"/>
      <c r="P357" s="1665"/>
      <c r="Q357" s="750"/>
      <c r="R357" s="750"/>
      <c r="S357" s="750"/>
      <c r="T357" s="750"/>
      <c r="U357" s="750"/>
      <c r="V357" s="750"/>
      <c r="W357" s="750"/>
      <c r="X357" s="751"/>
      <c r="Y357" s="336"/>
      <c r="Z357" s="333"/>
      <c r="AA357" s="333"/>
      <c r="AB357" s="334"/>
      <c r="AC357" s="336"/>
      <c r="AD357" s="333"/>
      <c r="AE357" s="333"/>
      <c r="AF357" s="334"/>
    </row>
    <row r="358" spans="1:32" ht="18.75" customHeight="1">
      <c r="A358" s="496"/>
      <c r="B358" s="497"/>
      <c r="C358" s="791" t="s">
        <v>227</v>
      </c>
      <c r="D358" s="1435" t="s">
        <v>8</v>
      </c>
      <c r="E358" s="320" t="s">
        <v>228</v>
      </c>
      <c r="F358" s="331"/>
      <c r="G358" s="742"/>
      <c r="H358" s="421" t="s">
        <v>2653</v>
      </c>
      <c r="I358" s="743" t="s">
        <v>8</v>
      </c>
      <c r="J358" s="338" t="s">
        <v>2579</v>
      </c>
      <c r="K358" s="338"/>
      <c r="L358" s="745" t="s">
        <v>8</v>
      </c>
      <c r="M358" s="338" t="s">
        <v>2652</v>
      </c>
      <c r="N358" s="338"/>
      <c r="O358" s="745" t="s">
        <v>8</v>
      </c>
      <c r="P358" s="338" t="s">
        <v>2678</v>
      </c>
      <c r="Q358" s="746"/>
      <c r="R358" s="746"/>
      <c r="S358" s="746"/>
      <c r="T358" s="746"/>
      <c r="U358" s="755"/>
      <c r="V358" s="755"/>
      <c r="W358" s="755"/>
      <c r="X358" s="756"/>
      <c r="Y358" s="336"/>
      <c r="Z358" s="333"/>
      <c r="AA358" s="333"/>
      <c r="AB358" s="334"/>
      <c r="AC358" s="336"/>
      <c r="AD358" s="333"/>
      <c r="AE358" s="333"/>
      <c r="AF358" s="334"/>
    </row>
    <row r="359" spans="1:32" ht="18.75" customHeight="1">
      <c r="A359" s="1435"/>
      <c r="B359" s="774"/>
      <c r="C359" s="791" t="s">
        <v>191</v>
      </c>
      <c r="D359" s="1435"/>
      <c r="E359" s="320" t="s">
        <v>179</v>
      </c>
      <c r="F359" s="331"/>
      <c r="G359" s="742"/>
      <c r="H359" s="380" t="s">
        <v>70</v>
      </c>
      <c r="I359" s="743" t="s">
        <v>8</v>
      </c>
      <c r="J359" s="338" t="s">
        <v>2579</v>
      </c>
      <c r="K359" s="338"/>
      <c r="L359" s="745" t="s">
        <v>8</v>
      </c>
      <c r="M359" s="338" t="s">
        <v>2666</v>
      </c>
      <c r="N359" s="338"/>
      <c r="O359" s="745" t="s">
        <v>8</v>
      </c>
      <c r="P359" s="338" t="s">
        <v>2659</v>
      </c>
      <c r="Q359" s="783"/>
      <c r="R359" s="745" t="s">
        <v>8</v>
      </c>
      <c r="S359" s="338" t="s">
        <v>2660</v>
      </c>
      <c r="T359" s="783"/>
      <c r="U359" s="783"/>
      <c r="V359" s="783"/>
      <c r="W359" s="783"/>
      <c r="X359" s="363"/>
      <c r="Y359" s="336"/>
      <c r="Z359" s="333"/>
      <c r="AA359" s="333"/>
      <c r="AB359" s="334"/>
      <c r="AC359" s="336"/>
      <c r="AD359" s="333"/>
      <c r="AE359" s="333"/>
      <c r="AF359" s="334"/>
    </row>
    <row r="360" spans="1:32" ht="18.75" customHeight="1">
      <c r="A360" s="496"/>
      <c r="B360" s="497"/>
      <c r="C360" s="775"/>
      <c r="D360" s="1437"/>
      <c r="E360" s="1437"/>
      <c r="F360" s="331"/>
      <c r="G360" s="332"/>
      <c r="H360" s="1661" t="s">
        <v>2646</v>
      </c>
      <c r="I360" s="1434" t="s">
        <v>8</v>
      </c>
      <c r="J360" s="340" t="s">
        <v>2579</v>
      </c>
      <c r="K360" s="340"/>
      <c r="L360" s="1467"/>
      <c r="M360" s="1468"/>
      <c r="N360" s="1468"/>
      <c r="O360" s="1467"/>
      <c r="P360" s="1468"/>
      <c r="Q360" s="1469"/>
      <c r="R360" s="1467"/>
      <c r="S360" s="1468"/>
      <c r="T360" s="1469"/>
      <c r="U360" s="1438" t="s">
        <v>8</v>
      </c>
      <c r="V360" s="340" t="s">
        <v>2585</v>
      </c>
      <c r="W360" s="755"/>
      <c r="X360" s="756"/>
      <c r="Y360" s="333"/>
      <c r="Z360" s="333"/>
      <c r="AA360" s="333"/>
      <c r="AB360" s="334"/>
      <c r="AC360" s="336"/>
      <c r="AD360" s="333"/>
      <c r="AE360" s="333"/>
      <c r="AF360" s="334"/>
    </row>
    <row r="361" spans="1:32" ht="18.75" customHeight="1">
      <c r="A361" s="496"/>
      <c r="B361" s="497"/>
      <c r="C361" s="775"/>
      <c r="D361" s="1437"/>
      <c r="E361" s="1437"/>
      <c r="F361" s="331"/>
      <c r="G361" s="332"/>
      <c r="H361" s="1661"/>
      <c r="I361" s="1435" t="s">
        <v>8</v>
      </c>
      <c r="J361" s="319" t="s">
        <v>2586</v>
      </c>
      <c r="K361" s="319"/>
      <c r="L361" s="1439"/>
      <c r="M361" s="1439" t="s">
        <v>8</v>
      </c>
      <c r="N361" s="319" t="s">
        <v>2694</v>
      </c>
      <c r="O361" s="1439"/>
      <c r="P361" s="1439"/>
      <c r="Q361" s="1439" t="s">
        <v>8</v>
      </c>
      <c r="R361" s="319" t="s">
        <v>2712</v>
      </c>
      <c r="S361" s="1437"/>
      <c r="T361" s="319"/>
      <c r="U361" s="1439" t="s">
        <v>8</v>
      </c>
      <c r="V361" s="319" t="s">
        <v>2647</v>
      </c>
      <c r="W361" s="760"/>
      <c r="X361" s="1470"/>
      <c r="Y361" s="333"/>
      <c r="Z361" s="333"/>
      <c r="AA361" s="333"/>
      <c r="AB361" s="334"/>
      <c r="AC361" s="336"/>
      <c r="AD361" s="333"/>
      <c r="AE361" s="333"/>
      <c r="AF361" s="334"/>
    </row>
    <row r="362" spans="1:32" ht="18.75" customHeight="1">
      <c r="A362" s="496"/>
      <c r="B362" s="497"/>
      <c r="C362" s="775"/>
      <c r="D362" s="1437"/>
      <c r="E362" s="1437"/>
      <c r="F362" s="331"/>
      <c r="G362" s="332"/>
      <c r="H362" s="1661"/>
      <c r="I362" s="1435" t="s">
        <v>8</v>
      </c>
      <c r="J362" s="319" t="s">
        <v>2655</v>
      </c>
      <c r="K362" s="319"/>
      <c r="L362" s="1439"/>
      <c r="M362" s="1439" t="s">
        <v>8</v>
      </c>
      <c r="N362" s="319" t="s">
        <v>2713</v>
      </c>
      <c r="O362" s="1439"/>
      <c r="P362" s="1439"/>
      <c r="Q362" s="1439" t="s">
        <v>8</v>
      </c>
      <c r="R362" s="319" t="s">
        <v>2681</v>
      </c>
      <c r="S362" s="1437"/>
      <c r="T362" s="319"/>
      <c r="U362" s="1439" t="s">
        <v>8</v>
      </c>
      <c r="V362" s="319" t="s">
        <v>2640</v>
      </c>
      <c r="W362" s="760"/>
      <c r="X362" s="1470"/>
      <c r="Y362" s="333"/>
      <c r="Z362" s="333"/>
      <c r="AA362" s="333"/>
      <c r="AB362" s="334"/>
      <c r="AC362" s="336"/>
      <c r="AD362" s="333"/>
      <c r="AE362" s="333"/>
      <c r="AF362" s="334"/>
    </row>
    <row r="363" spans="1:32" ht="18.75" customHeight="1">
      <c r="A363" s="327"/>
      <c r="B363" s="774"/>
      <c r="C363" s="329"/>
      <c r="D363" s="1437"/>
      <c r="E363" s="320"/>
      <c r="F363" s="331"/>
      <c r="G363" s="332"/>
      <c r="H363" s="1661"/>
      <c r="I363" s="1435" t="s">
        <v>8</v>
      </c>
      <c r="J363" s="319" t="s">
        <v>2714</v>
      </c>
      <c r="K363" s="319"/>
      <c r="L363" s="1439"/>
      <c r="M363" s="1439" t="s">
        <v>8</v>
      </c>
      <c r="N363" s="319" t="s">
        <v>2715</v>
      </c>
      <c r="O363" s="1439"/>
      <c r="P363" s="1439"/>
      <c r="Q363" s="1439" t="s">
        <v>8</v>
      </c>
      <c r="R363" s="319" t="s">
        <v>2667</v>
      </c>
      <c r="S363" s="1437"/>
      <c r="T363" s="319"/>
      <c r="U363" s="1439" t="s">
        <v>8</v>
      </c>
      <c r="V363" s="319" t="s">
        <v>2716</v>
      </c>
      <c r="W363" s="760"/>
      <c r="X363" s="1470"/>
      <c r="Y363" s="333"/>
      <c r="Z363" s="333"/>
      <c r="AA363" s="333"/>
      <c r="AB363" s="334"/>
      <c r="AC363" s="336"/>
      <c r="AD363" s="333"/>
      <c r="AE363" s="333"/>
      <c r="AF363" s="334"/>
    </row>
    <row r="364" spans="1:32" ht="18.75" customHeight="1">
      <c r="A364" s="327"/>
      <c r="B364" s="774"/>
      <c r="C364" s="329"/>
      <c r="D364" s="1437"/>
      <c r="E364" s="320"/>
      <c r="F364" s="331"/>
      <c r="G364" s="332"/>
      <c r="H364" s="1661"/>
      <c r="I364" s="1435" t="s">
        <v>8</v>
      </c>
      <c r="J364" s="319" t="s">
        <v>2648</v>
      </c>
      <c r="K364" s="319"/>
      <c r="L364" s="1439"/>
      <c r="M364" s="1439" t="s">
        <v>8</v>
      </c>
      <c r="N364" s="319" t="s">
        <v>2656</v>
      </c>
      <c r="O364" s="1439"/>
      <c r="P364" s="1439"/>
      <c r="Q364" s="1439" t="s">
        <v>8</v>
      </c>
      <c r="R364" s="319" t="s">
        <v>2649</v>
      </c>
      <c r="S364" s="1437"/>
      <c r="T364" s="319"/>
      <c r="U364" s="1439" t="s">
        <v>8</v>
      </c>
      <c r="V364" s="319" t="s">
        <v>2680</v>
      </c>
      <c r="W364" s="760"/>
      <c r="X364" s="1470"/>
      <c r="Y364" s="333"/>
      <c r="Z364" s="333"/>
      <c r="AA364" s="333"/>
      <c r="AB364" s="334"/>
      <c r="AC364" s="336"/>
      <c r="AD364" s="333"/>
      <c r="AE364" s="333"/>
      <c r="AF364" s="334"/>
    </row>
    <row r="365" spans="1:32" ht="18.75" customHeight="1">
      <c r="A365" s="346"/>
      <c r="B365" s="1446"/>
      <c r="C365" s="348"/>
      <c r="D365" s="491"/>
      <c r="E365" s="350"/>
      <c r="F365" s="351"/>
      <c r="G365" s="352"/>
      <c r="H365" s="1661"/>
      <c r="I365" s="1459" t="s">
        <v>8</v>
      </c>
      <c r="J365" s="436" t="s">
        <v>2717</v>
      </c>
      <c r="K365" s="436"/>
      <c r="L365" s="1460"/>
      <c r="M365" s="1460"/>
      <c r="N365" s="436"/>
      <c r="O365" s="1460"/>
      <c r="P365" s="1460"/>
      <c r="Q365" s="1439"/>
      <c r="R365" s="436"/>
      <c r="S365" s="1450"/>
      <c r="T365" s="436"/>
      <c r="U365" s="1460"/>
      <c r="V365" s="319"/>
      <c r="W365" s="1483"/>
      <c r="X365" s="1458"/>
      <c r="Y365" s="355"/>
      <c r="Z365" s="333"/>
      <c r="AA365" s="356"/>
      <c r="AB365" s="357"/>
      <c r="AC365" s="355"/>
      <c r="AD365" s="356"/>
      <c r="AE365" s="356"/>
      <c r="AF365" s="357"/>
    </row>
    <row r="366" spans="1:32" ht="18.75" customHeight="1">
      <c r="A366" s="327"/>
      <c r="B366" s="774"/>
      <c r="C366" s="791"/>
      <c r="D366" s="331"/>
      <c r="E366" s="320"/>
      <c r="F366" s="331"/>
      <c r="G366" s="742"/>
      <c r="H366" s="464" t="s">
        <v>87</v>
      </c>
      <c r="I366" s="739" t="s">
        <v>8</v>
      </c>
      <c r="J366" s="360" t="s">
        <v>76</v>
      </c>
      <c r="K366" s="1471"/>
      <c r="L366" s="372"/>
      <c r="M366" s="740" t="s">
        <v>8</v>
      </c>
      <c r="N366" s="360" t="s">
        <v>77</v>
      </c>
      <c r="O366" s="1472"/>
      <c r="P366" s="1472"/>
      <c r="Q366" s="1472"/>
      <c r="R366" s="1472"/>
      <c r="S366" s="1472"/>
      <c r="T366" s="1472"/>
      <c r="U366" s="1472"/>
      <c r="V366" s="1472"/>
      <c r="W366" s="1472"/>
      <c r="X366" s="1473"/>
      <c r="Y366" s="741" t="s">
        <v>8</v>
      </c>
      <c r="Z366" s="316" t="s">
        <v>17</v>
      </c>
      <c r="AA366" s="316"/>
      <c r="AB366" s="326"/>
      <c r="AC366" s="741" t="s">
        <v>8</v>
      </c>
      <c r="AD366" s="316" t="s">
        <v>17</v>
      </c>
      <c r="AE366" s="316"/>
      <c r="AF366" s="326"/>
    </row>
    <row r="367" spans="1:32" ht="18.75" customHeight="1">
      <c r="A367" s="327"/>
      <c r="B367" s="774"/>
      <c r="C367" s="791"/>
      <c r="D367" s="331"/>
      <c r="E367" s="320"/>
      <c r="F367" s="331"/>
      <c r="G367" s="742"/>
      <c r="H367" s="380" t="s">
        <v>50</v>
      </c>
      <c r="I367" s="743" t="s">
        <v>8</v>
      </c>
      <c r="J367" s="338" t="s">
        <v>2579</v>
      </c>
      <c r="K367" s="338"/>
      <c r="L367" s="361"/>
      <c r="M367" s="745" t="s">
        <v>8</v>
      </c>
      <c r="N367" s="338" t="s">
        <v>182</v>
      </c>
      <c r="O367" s="338"/>
      <c r="P367" s="361"/>
      <c r="Q367" s="744"/>
      <c r="R367" s="744"/>
      <c r="S367" s="744"/>
      <c r="T367" s="744"/>
      <c r="U367" s="744"/>
      <c r="V367" s="744"/>
      <c r="W367" s="744"/>
      <c r="X367" s="1464"/>
      <c r="Y367" s="1435" t="s">
        <v>8</v>
      </c>
      <c r="Z367" s="319" t="s">
        <v>18</v>
      </c>
      <c r="AA367" s="333"/>
      <c r="AB367" s="334"/>
      <c r="AC367" s="1435" t="s">
        <v>8</v>
      </c>
      <c r="AD367" s="319" t="s">
        <v>18</v>
      </c>
      <c r="AE367" s="333"/>
      <c r="AF367" s="334"/>
    </row>
    <row r="368" spans="1:32" ht="18.75" customHeight="1">
      <c r="A368" s="327"/>
      <c r="B368" s="774"/>
      <c r="C368" s="791"/>
      <c r="D368" s="331"/>
      <c r="E368" s="320"/>
      <c r="F368" s="331"/>
      <c r="G368" s="742"/>
      <c r="H368" s="359" t="s">
        <v>2729</v>
      </c>
      <c r="I368" s="743" t="s">
        <v>8</v>
      </c>
      <c r="J368" s="338" t="s">
        <v>2669</v>
      </c>
      <c r="K368" s="744"/>
      <c r="L368" s="361"/>
      <c r="M368" s="745" t="s">
        <v>8</v>
      </c>
      <c r="N368" s="338" t="s">
        <v>93</v>
      </c>
      <c r="O368" s="746"/>
      <c r="P368" s="746"/>
      <c r="Q368" s="744"/>
      <c r="R368" s="744"/>
      <c r="S368" s="744"/>
      <c r="T368" s="744"/>
      <c r="U368" s="744"/>
      <c r="V368" s="744"/>
      <c r="W368" s="744"/>
      <c r="X368" s="1464"/>
      <c r="Y368" s="336"/>
      <c r="Z368" s="333"/>
      <c r="AA368" s="333"/>
      <c r="AB368" s="334"/>
      <c r="AC368" s="336"/>
      <c r="AD368" s="333"/>
      <c r="AE368" s="333"/>
      <c r="AF368" s="334"/>
    </row>
    <row r="369" spans="1:32" ht="19.5" customHeight="1">
      <c r="A369" s="327"/>
      <c r="B369" s="774"/>
      <c r="C369" s="329"/>
      <c r="D369" s="496"/>
      <c r="E369" s="320"/>
      <c r="F369" s="331"/>
      <c r="G369" s="332"/>
      <c r="H369" s="344" t="s">
        <v>2610</v>
      </c>
      <c r="I369" s="743" t="s">
        <v>8</v>
      </c>
      <c r="J369" s="338" t="s">
        <v>2730</v>
      </c>
      <c r="K369" s="744"/>
      <c r="L369" s="361"/>
      <c r="M369" s="745" t="s">
        <v>8</v>
      </c>
      <c r="N369" s="338" t="s">
        <v>2668</v>
      </c>
      <c r="O369" s="745"/>
      <c r="P369" s="338"/>
      <c r="Q369" s="746"/>
      <c r="R369" s="746"/>
      <c r="S369" s="746"/>
      <c r="T369" s="746"/>
      <c r="U369" s="746"/>
      <c r="V369" s="746"/>
      <c r="W369" s="746"/>
      <c r="X369" s="747"/>
      <c r="Y369" s="333"/>
      <c r="Z369" s="333"/>
      <c r="AA369" s="333"/>
      <c r="AB369" s="334"/>
      <c r="AC369" s="336"/>
      <c r="AD369" s="333"/>
      <c r="AE369" s="333"/>
      <c r="AF369" s="334"/>
    </row>
    <row r="370" spans="1:32" ht="19.5" customHeight="1">
      <c r="A370" s="327"/>
      <c r="B370" s="774"/>
      <c r="C370" s="329"/>
      <c r="D370" s="496"/>
      <c r="E370" s="320"/>
      <c r="F370" s="331"/>
      <c r="G370" s="332"/>
      <c r="H370" s="344" t="s">
        <v>2658</v>
      </c>
      <c r="I370" s="743" t="s">
        <v>8</v>
      </c>
      <c r="J370" s="338" t="s">
        <v>2669</v>
      </c>
      <c r="K370" s="744"/>
      <c r="L370" s="361"/>
      <c r="M370" s="745" t="s">
        <v>8</v>
      </c>
      <c r="N370" s="338" t="s">
        <v>2668</v>
      </c>
      <c r="O370" s="745"/>
      <c r="P370" s="338"/>
      <c r="Q370" s="746"/>
      <c r="R370" s="746"/>
      <c r="S370" s="746"/>
      <c r="T370" s="746"/>
      <c r="U370" s="746"/>
      <c r="V370" s="746"/>
      <c r="W370" s="746"/>
      <c r="X370" s="747"/>
      <c r="Y370" s="333"/>
      <c r="Z370" s="333"/>
      <c r="AA370" s="333"/>
      <c r="AB370" s="334"/>
      <c r="AC370" s="336"/>
      <c r="AD370" s="333"/>
      <c r="AE370" s="333"/>
      <c r="AF370" s="334"/>
    </row>
    <row r="371" spans="1:32" ht="18.75" customHeight="1">
      <c r="A371" s="327"/>
      <c r="B371" s="774"/>
      <c r="C371" s="791"/>
      <c r="D371" s="331"/>
      <c r="E371" s="320"/>
      <c r="F371" s="331"/>
      <c r="G371" s="742"/>
      <c r="H371" s="1678" t="s">
        <v>183</v>
      </c>
      <c r="I371" s="1663" t="s">
        <v>8</v>
      </c>
      <c r="J371" s="1665" t="s">
        <v>2579</v>
      </c>
      <c r="K371" s="1665"/>
      <c r="L371" s="1663" t="s">
        <v>8</v>
      </c>
      <c r="M371" s="1665" t="s">
        <v>2634</v>
      </c>
      <c r="N371" s="1665"/>
      <c r="O371" s="340"/>
      <c r="P371" s="340"/>
      <c r="Q371" s="340"/>
      <c r="R371" s="340"/>
      <c r="S371" s="340"/>
      <c r="T371" s="340"/>
      <c r="U371" s="340"/>
      <c r="V371" s="340"/>
      <c r="W371" s="340"/>
      <c r="X371" s="343"/>
      <c r="Y371" s="336"/>
      <c r="Z371" s="333"/>
      <c r="AA371" s="333"/>
      <c r="AB371" s="334"/>
      <c r="AC371" s="336"/>
      <c r="AD371" s="333"/>
      <c r="AE371" s="333"/>
      <c r="AF371" s="334"/>
    </row>
    <row r="372" spans="1:32" ht="18.75" customHeight="1">
      <c r="A372" s="327"/>
      <c r="B372" s="774"/>
      <c r="C372" s="791"/>
      <c r="D372" s="331"/>
      <c r="E372" s="320"/>
      <c r="F372" s="331"/>
      <c r="G372" s="742"/>
      <c r="H372" s="1678"/>
      <c r="I372" s="1663"/>
      <c r="J372" s="1665"/>
      <c r="K372" s="1665"/>
      <c r="L372" s="1663"/>
      <c r="M372" s="1665"/>
      <c r="N372" s="1665"/>
      <c r="O372" s="341"/>
      <c r="P372" s="341"/>
      <c r="Q372" s="341"/>
      <c r="R372" s="341"/>
      <c r="S372" s="341"/>
      <c r="T372" s="341"/>
      <c r="U372" s="341"/>
      <c r="V372" s="341"/>
      <c r="W372" s="341"/>
      <c r="X372" s="342"/>
      <c r="Y372" s="336"/>
      <c r="Z372" s="333"/>
      <c r="AA372" s="333"/>
      <c r="AB372" s="334"/>
      <c r="AC372" s="336"/>
      <c r="AD372" s="333"/>
      <c r="AE372" s="333"/>
      <c r="AF372" s="334"/>
    </row>
    <row r="373" spans="1:32" ht="18.75" customHeight="1">
      <c r="A373" s="327"/>
      <c r="B373" s="774"/>
      <c r="C373" s="791"/>
      <c r="D373" s="331"/>
      <c r="E373" s="320"/>
      <c r="F373" s="331"/>
      <c r="G373" s="742"/>
      <c r="H373" s="380" t="s">
        <v>184</v>
      </c>
      <c r="I373" s="1434" t="s">
        <v>8</v>
      </c>
      <c r="J373" s="338" t="s">
        <v>2579</v>
      </c>
      <c r="K373" s="338"/>
      <c r="L373" s="745" t="s">
        <v>8</v>
      </c>
      <c r="M373" s="338" t="s">
        <v>2652</v>
      </c>
      <c r="N373" s="338"/>
      <c r="O373" s="1438" t="s">
        <v>8</v>
      </c>
      <c r="P373" s="338" t="s">
        <v>2678</v>
      </c>
      <c r="Q373" s="783"/>
      <c r="R373" s="783"/>
      <c r="S373" s="783"/>
      <c r="T373" s="783"/>
      <c r="U373" s="783"/>
      <c r="V373" s="783"/>
      <c r="W373" s="783"/>
      <c r="X373" s="363"/>
      <c r="Y373" s="336"/>
      <c r="Z373" s="333"/>
      <c r="AA373" s="333"/>
      <c r="AB373" s="334"/>
      <c r="AC373" s="336"/>
      <c r="AD373" s="333"/>
      <c r="AE373" s="333"/>
      <c r="AF373" s="334"/>
    </row>
    <row r="374" spans="1:32" ht="18.75" customHeight="1">
      <c r="A374" s="327"/>
      <c r="B374" s="774"/>
      <c r="C374" s="791"/>
      <c r="D374" s="331"/>
      <c r="E374" s="320"/>
      <c r="F374" s="331"/>
      <c r="G374" s="742"/>
      <c r="H374" s="380" t="s">
        <v>133</v>
      </c>
      <c r="I374" s="743" t="s">
        <v>8</v>
      </c>
      <c r="J374" s="338" t="s">
        <v>2579</v>
      </c>
      <c r="K374" s="744"/>
      <c r="L374" s="745" t="s">
        <v>8</v>
      </c>
      <c r="M374" s="338" t="s">
        <v>2634</v>
      </c>
      <c r="N374" s="783"/>
      <c r="O374" s="783"/>
      <c r="P374" s="783"/>
      <c r="Q374" s="783"/>
      <c r="R374" s="783"/>
      <c r="S374" s="783"/>
      <c r="T374" s="783"/>
      <c r="U374" s="783"/>
      <c r="V374" s="783"/>
      <c r="W374" s="783"/>
      <c r="X374" s="363"/>
      <c r="Y374" s="336"/>
      <c r="Z374" s="333"/>
      <c r="AA374" s="333"/>
      <c r="AB374" s="334"/>
      <c r="AC374" s="336"/>
      <c r="AD374" s="333"/>
      <c r="AE374" s="333"/>
      <c r="AF374" s="334"/>
    </row>
    <row r="375" spans="1:32" ht="18.75" customHeight="1">
      <c r="A375" s="327"/>
      <c r="B375" s="774"/>
      <c r="C375" s="791"/>
      <c r="D375" s="331"/>
      <c r="E375" s="320"/>
      <c r="F375" s="331"/>
      <c r="G375" s="742"/>
      <c r="H375" s="359" t="s">
        <v>230</v>
      </c>
      <c r="I375" s="743" t="s">
        <v>8</v>
      </c>
      <c r="J375" s="338" t="s">
        <v>42</v>
      </c>
      <c r="K375" s="744"/>
      <c r="L375" s="361"/>
      <c r="M375" s="745" t="s">
        <v>8</v>
      </c>
      <c r="N375" s="338" t="s">
        <v>2612</v>
      </c>
      <c r="O375" s="746"/>
      <c r="P375" s="746"/>
      <c r="Q375" s="746"/>
      <c r="R375" s="746"/>
      <c r="S375" s="746"/>
      <c r="T375" s="746"/>
      <c r="U375" s="746"/>
      <c r="V375" s="746"/>
      <c r="W375" s="746"/>
      <c r="X375" s="747"/>
      <c r="Y375" s="336"/>
      <c r="Z375" s="333"/>
      <c r="AA375" s="333"/>
      <c r="AB375" s="334"/>
      <c r="AC375" s="336"/>
      <c r="AD375" s="333"/>
      <c r="AE375" s="333"/>
      <c r="AF375" s="334"/>
    </row>
    <row r="376" spans="1:32" ht="18.75" customHeight="1">
      <c r="A376" s="327"/>
      <c r="B376" s="774"/>
      <c r="C376" s="791"/>
      <c r="D376" s="331"/>
      <c r="E376" s="320"/>
      <c r="F376" s="331"/>
      <c r="G376" s="742"/>
      <c r="H376" s="380" t="s">
        <v>33</v>
      </c>
      <c r="I376" s="1434" t="s">
        <v>8</v>
      </c>
      <c r="J376" s="338" t="s">
        <v>2579</v>
      </c>
      <c r="K376" s="338"/>
      <c r="L376" s="745" t="s">
        <v>8</v>
      </c>
      <c r="M376" s="338" t="s">
        <v>2652</v>
      </c>
      <c r="N376" s="338"/>
      <c r="O376" s="1438" t="s">
        <v>8</v>
      </c>
      <c r="P376" s="338" t="s">
        <v>2678</v>
      </c>
      <c r="Q376" s="783"/>
      <c r="R376" s="783"/>
      <c r="S376" s="783"/>
      <c r="T376" s="783"/>
      <c r="U376" s="783"/>
      <c r="V376" s="783"/>
      <c r="W376" s="783"/>
      <c r="X376" s="363"/>
      <c r="Y376" s="336"/>
      <c r="Z376" s="333"/>
      <c r="AA376" s="333"/>
      <c r="AB376" s="334"/>
      <c r="AC376" s="336"/>
      <c r="AD376" s="333"/>
      <c r="AE376" s="333"/>
      <c r="AF376" s="334"/>
    </row>
    <row r="377" spans="1:32" ht="18.75" customHeight="1">
      <c r="A377" s="327"/>
      <c r="B377" s="774"/>
      <c r="C377" s="791"/>
      <c r="D377" s="1435"/>
      <c r="E377" s="320"/>
      <c r="F377" s="331"/>
      <c r="G377" s="742"/>
      <c r="H377" s="731" t="s">
        <v>2731</v>
      </c>
      <c r="I377" s="743" t="s">
        <v>8</v>
      </c>
      <c r="J377" s="338" t="s">
        <v>2579</v>
      </c>
      <c r="K377" s="338"/>
      <c r="L377" s="745" t="s">
        <v>8</v>
      </c>
      <c r="M377" s="338" t="s">
        <v>2732</v>
      </c>
      <c r="N377" s="338"/>
      <c r="O377" s="745" t="s">
        <v>8</v>
      </c>
      <c r="P377" s="338" t="s">
        <v>2678</v>
      </c>
      <c r="Q377" s="744"/>
      <c r="R377" s="744"/>
      <c r="S377" s="744"/>
      <c r="T377" s="744"/>
      <c r="U377" s="744"/>
      <c r="V377" s="744"/>
      <c r="W377" s="744"/>
      <c r="X377" s="1464"/>
      <c r="Y377" s="336"/>
      <c r="Z377" s="333"/>
      <c r="AA377" s="333"/>
      <c r="AB377" s="334"/>
      <c r="AC377" s="336"/>
      <c r="AD377" s="333"/>
      <c r="AE377" s="333"/>
      <c r="AF377" s="334"/>
    </row>
    <row r="378" spans="1:32" ht="18.75" customHeight="1">
      <c r="A378" s="1435" t="s">
        <v>8</v>
      </c>
      <c r="B378" s="774">
        <v>37</v>
      </c>
      <c r="C378" s="791" t="s">
        <v>224</v>
      </c>
      <c r="D378" s="1435" t="s">
        <v>8</v>
      </c>
      <c r="E378" s="320" t="s">
        <v>91</v>
      </c>
      <c r="F378" s="331"/>
      <c r="G378" s="742"/>
      <c r="H378" s="782" t="s">
        <v>69</v>
      </c>
      <c r="I378" s="743" t="s">
        <v>8</v>
      </c>
      <c r="J378" s="338" t="s">
        <v>2579</v>
      </c>
      <c r="K378" s="744"/>
      <c r="L378" s="745" t="s">
        <v>8</v>
      </c>
      <c r="M378" s="338" t="s">
        <v>2634</v>
      </c>
      <c r="N378" s="783"/>
      <c r="O378" s="783"/>
      <c r="P378" s="783"/>
      <c r="Q378" s="783"/>
      <c r="R378" s="783"/>
      <c r="S378" s="783"/>
      <c r="T378" s="783"/>
      <c r="U378" s="783"/>
      <c r="V378" s="783"/>
      <c r="W378" s="783"/>
      <c r="X378" s="363"/>
      <c r="Y378" s="336"/>
      <c r="Z378" s="333"/>
      <c r="AA378" s="333"/>
      <c r="AB378" s="334"/>
      <c r="AC378" s="336"/>
      <c r="AD378" s="333"/>
      <c r="AE378" s="333"/>
      <c r="AF378" s="334"/>
    </row>
    <row r="379" spans="1:32" ht="18.75" customHeight="1">
      <c r="A379" s="327"/>
      <c r="B379" s="774"/>
      <c r="C379" s="791" t="s">
        <v>231</v>
      </c>
      <c r="D379" s="1435" t="s">
        <v>8</v>
      </c>
      <c r="E379" s="320" t="s">
        <v>89</v>
      </c>
      <c r="F379" s="331"/>
      <c r="G379" s="320"/>
      <c r="H379" s="731" t="s">
        <v>2733</v>
      </c>
      <c r="I379" s="743" t="s">
        <v>8</v>
      </c>
      <c r="J379" s="338" t="s">
        <v>2579</v>
      </c>
      <c r="K379" s="338"/>
      <c r="L379" s="745" t="s">
        <v>8</v>
      </c>
      <c r="M379" s="341" t="s">
        <v>2634</v>
      </c>
      <c r="N379" s="338"/>
      <c r="O379" s="338"/>
      <c r="P379" s="338"/>
      <c r="Q379" s="744"/>
      <c r="R379" s="744"/>
      <c r="S379" s="744"/>
      <c r="T379" s="744"/>
      <c r="U379" s="744"/>
      <c r="V379" s="744"/>
      <c r="W379" s="744"/>
      <c r="X379" s="1464"/>
      <c r="Y379" s="336"/>
      <c r="Z379" s="333"/>
      <c r="AA379" s="333"/>
      <c r="AB379" s="334"/>
      <c r="AC379" s="336"/>
      <c r="AD379" s="333"/>
      <c r="AE379" s="333"/>
      <c r="AF379" s="334"/>
    </row>
    <row r="380" spans="1:32" ht="18.75" customHeight="1">
      <c r="A380" s="327"/>
      <c r="B380" s="774"/>
      <c r="C380" s="385"/>
      <c r="D380" s="1435" t="s">
        <v>8</v>
      </c>
      <c r="E380" s="320" t="s">
        <v>189</v>
      </c>
      <c r="F380" s="331"/>
      <c r="G380" s="320"/>
      <c r="H380" s="731" t="s">
        <v>2734</v>
      </c>
      <c r="I380" s="743" t="s">
        <v>8</v>
      </c>
      <c r="J380" s="338" t="s">
        <v>2579</v>
      </c>
      <c r="K380" s="338"/>
      <c r="L380" s="745" t="s">
        <v>8</v>
      </c>
      <c r="M380" s="341" t="s">
        <v>2735</v>
      </c>
      <c r="N380" s="338"/>
      <c r="O380" s="338"/>
      <c r="P380" s="338"/>
      <c r="Q380" s="744"/>
      <c r="R380" s="744"/>
      <c r="S380" s="744"/>
      <c r="T380" s="744"/>
      <c r="U380" s="744"/>
      <c r="V380" s="744"/>
      <c r="W380" s="744"/>
      <c r="X380" s="1464"/>
      <c r="Y380" s="336"/>
      <c r="Z380" s="333"/>
      <c r="AA380" s="333"/>
      <c r="AB380" s="334"/>
      <c r="AC380" s="336"/>
      <c r="AD380" s="333"/>
      <c r="AE380" s="333"/>
      <c r="AF380" s="334"/>
    </row>
    <row r="381" spans="1:32" ht="18.75" customHeight="1">
      <c r="A381" s="327"/>
      <c r="B381" s="774"/>
      <c r="C381" s="791"/>
      <c r="D381" s="1435" t="s">
        <v>8</v>
      </c>
      <c r="E381" s="320" t="s">
        <v>190</v>
      </c>
      <c r="F381" s="331"/>
      <c r="G381" s="742"/>
      <c r="H381" s="421" t="s">
        <v>2653</v>
      </c>
      <c r="I381" s="743" t="s">
        <v>8</v>
      </c>
      <c r="J381" s="338" t="s">
        <v>2579</v>
      </c>
      <c r="K381" s="338"/>
      <c r="L381" s="745" t="s">
        <v>8</v>
      </c>
      <c r="M381" s="338" t="s">
        <v>2652</v>
      </c>
      <c r="N381" s="338"/>
      <c r="O381" s="745" t="s">
        <v>8</v>
      </c>
      <c r="P381" s="338" t="s">
        <v>2678</v>
      </c>
      <c r="Q381" s="746"/>
      <c r="R381" s="746"/>
      <c r="S381" s="746"/>
      <c r="T381" s="746"/>
      <c r="U381" s="755"/>
      <c r="V381" s="755"/>
      <c r="W381" s="755"/>
      <c r="X381" s="756"/>
      <c r="Y381" s="336"/>
      <c r="Z381" s="333"/>
      <c r="AA381" s="333"/>
      <c r="AB381" s="334"/>
      <c r="AC381" s="336"/>
      <c r="AD381" s="333"/>
      <c r="AE381" s="333"/>
      <c r="AF381" s="334"/>
    </row>
    <row r="382" spans="1:32" ht="18.75" customHeight="1">
      <c r="A382" s="327"/>
      <c r="B382" s="774"/>
      <c r="C382" s="791"/>
      <c r="D382" s="331"/>
      <c r="E382" s="320"/>
      <c r="F382" s="331"/>
      <c r="G382" s="742"/>
      <c r="H382" s="380" t="s">
        <v>70</v>
      </c>
      <c r="I382" s="743" t="s">
        <v>8</v>
      </c>
      <c r="J382" s="338" t="s">
        <v>2579</v>
      </c>
      <c r="K382" s="338"/>
      <c r="L382" s="745" t="s">
        <v>8</v>
      </c>
      <c r="M382" s="338" t="s">
        <v>2666</v>
      </c>
      <c r="N382" s="338"/>
      <c r="O382" s="745" t="s">
        <v>8</v>
      </c>
      <c r="P382" s="338" t="s">
        <v>2659</v>
      </c>
      <c r="Q382" s="783"/>
      <c r="R382" s="745" t="s">
        <v>8</v>
      </c>
      <c r="S382" s="338" t="s">
        <v>2660</v>
      </c>
      <c r="T382" s="783"/>
      <c r="U382" s="783"/>
      <c r="V382" s="783"/>
      <c r="W382" s="783"/>
      <c r="X382" s="363"/>
      <c r="Y382" s="336"/>
      <c r="Z382" s="333"/>
      <c r="AA382" s="333"/>
      <c r="AB382" s="334"/>
      <c r="AC382" s="336"/>
      <c r="AD382" s="333"/>
      <c r="AE382" s="333"/>
      <c r="AF382" s="334"/>
    </row>
    <row r="383" spans="1:32" ht="18.75" customHeight="1">
      <c r="A383" s="327"/>
      <c r="B383" s="774"/>
      <c r="C383" s="329"/>
      <c r="D383" s="496"/>
      <c r="E383" s="320"/>
      <c r="F383" s="331"/>
      <c r="G383" s="332"/>
      <c r="H383" s="1661" t="s">
        <v>2646</v>
      </c>
      <c r="I383" s="1434" t="s">
        <v>8</v>
      </c>
      <c r="J383" s="340" t="s">
        <v>2579</v>
      </c>
      <c r="K383" s="340"/>
      <c r="L383" s="1467"/>
      <c r="M383" s="1468"/>
      <c r="N383" s="1468"/>
      <c r="O383" s="1467"/>
      <c r="P383" s="1468"/>
      <c r="Q383" s="1469"/>
      <c r="R383" s="1467"/>
      <c r="S383" s="1468"/>
      <c r="T383" s="1469"/>
      <c r="U383" s="1438" t="s">
        <v>8</v>
      </c>
      <c r="V383" s="340" t="s">
        <v>2585</v>
      </c>
      <c r="W383" s="755"/>
      <c r="X383" s="756"/>
      <c r="Y383" s="711"/>
      <c r="Z383" s="711"/>
      <c r="AA383" s="711"/>
      <c r="AB383" s="334"/>
      <c r="AC383" s="336"/>
      <c r="AD383" s="711"/>
      <c r="AE383" s="711"/>
      <c r="AF383" s="334"/>
    </row>
    <row r="384" spans="1:32" ht="18.75" customHeight="1">
      <c r="A384" s="327"/>
      <c r="B384" s="774"/>
      <c r="C384" s="329"/>
      <c r="D384" s="496"/>
      <c r="E384" s="320"/>
      <c r="F384" s="331"/>
      <c r="G384" s="332"/>
      <c r="H384" s="1661"/>
      <c r="I384" s="1435" t="s">
        <v>8</v>
      </c>
      <c r="J384" s="475" t="s">
        <v>2586</v>
      </c>
      <c r="K384" s="475"/>
      <c r="L384" s="1480"/>
      <c r="M384" s="1480" t="s">
        <v>8</v>
      </c>
      <c r="N384" s="475" t="s">
        <v>2694</v>
      </c>
      <c r="O384" s="1480"/>
      <c r="P384" s="1480"/>
      <c r="Q384" s="1480" t="s">
        <v>8</v>
      </c>
      <c r="R384" s="475" t="s">
        <v>2712</v>
      </c>
      <c r="S384" s="456"/>
      <c r="T384" s="475"/>
      <c r="U384" s="1480" t="s">
        <v>8</v>
      </c>
      <c r="V384" s="475" t="s">
        <v>2647</v>
      </c>
      <c r="W384" s="1481"/>
      <c r="X384" s="1470"/>
      <c r="Y384" s="711"/>
      <c r="Z384" s="711"/>
      <c r="AA384" s="711"/>
      <c r="AB384" s="334"/>
      <c r="AC384" s="336"/>
      <c r="AD384" s="711"/>
      <c r="AE384" s="711"/>
      <c r="AF384" s="334"/>
    </row>
    <row r="385" spans="1:32" ht="18.75" customHeight="1">
      <c r="A385" s="327"/>
      <c r="B385" s="774"/>
      <c r="C385" s="329"/>
      <c r="D385" s="496"/>
      <c r="E385" s="320"/>
      <c r="F385" s="331"/>
      <c r="G385" s="332"/>
      <c r="H385" s="1661"/>
      <c r="I385" s="1435" t="s">
        <v>8</v>
      </c>
      <c r="J385" s="475" t="s">
        <v>2655</v>
      </c>
      <c r="K385" s="475"/>
      <c r="L385" s="1480"/>
      <c r="M385" s="1480" t="s">
        <v>8</v>
      </c>
      <c r="N385" s="475" t="s">
        <v>2713</v>
      </c>
      <c r="O385" s="1480"/>
      <c r="P385" s="1480"/>
      <c r="Q385" s="1480" t="s">
        <v>8</v>
      </c>
      <c r="R385" s="475" t="s">
        <v>2681</v>
      </c>
      <c r="S385" s="456"/>
      <c r="T385" s="475"/>
      <c r="U385" s="1480" t="s">
        <v>8</v>
      </c>
      <c r="V385" s="475" t="s">
        <v>2640</v>
      </c>
      <c r="W385" s="1481"/>
      <c r="X385" s="1470"/>
      <c r="Y385" s="711"/>
      <c r="Z385" s="711"/>
      <c r="AA385" s="711"/>
      <c r="AB385" s="334"/>
      <c r="AC385" s="336"/>
      <c r="AD385" s="711"/>
      <c r="AE385" s="711"/>
      <c r="AF385" s="334"/>
    </row>
    <row r="386" spans="1:32" ht="18.75" customHeight="1">
      <c r="A386" s="327"/>
      <c r="B386" s="774"/>
      <c r="C386" s="329"/>
      <c r="D386" s="496"/>
      <c r="E386" s="320"/>
      <c r="F386" s="331"/>
      <c r="G386" s="332"/>
      <c r="H386" s="1661"/>
      <c r="I386" s="1435" t="s">
        <v>8</v>
      </c>
      <c r="J386" s="475" t="s">
        <v>2714</v>
      </c>
      <c r="K386" s="475"/>
      <c r="L386" s="1480"/>
      <c r="M386" s="1480" t="s">
        <v>8</v>
      </c>
      <c r="N386" s="475" t="s">
        <v>2715</v>
      </c>
      <c r="O386" s="1480"/>
      <c r="P386" s="1480"/>
      <c r="Q386" s="1480" t="s">
        <v>8</v>
      </c>
      <c r="R386" s="475" t="s">
        <v>2667</v>
      </c>
      <c r="S386" s="456"/>
      <c r="T386" s="475"/>
      <c r="U386" s="1480" t="s">
        <v>8</v>
      </c>
      <c r="V386" s="475" t="s">
        <v>2716</v>
      </c>
      <c r="W386" s="1481"/>
      <c r="X386" s="1470"/>
      <c r="Y386" s="711"/>
      <c r="Z386" s="711"/>
      <c r="AA386" s="711"/>
      <c r="AB386" s="334"/>
      <c r="AC386" s="336"/>
      <c r="AD386" s="711"/>
      <c r="AE386" s="711"/>
      <c r="AF386" s="334"/>
    </row>
    <row r="387" spans="1:32" ht="18.75" customHeight="1">
      <c r="A387" s="327"/>
      <c r="B387" s="774"/>
      <c r="C387" s="329"/>
      <c r="D387" s="496"/>
      <c r="E387" s="320"/>
      <c r="F387" s="331"/>
      <c r="G387" s="332"/>
      <c r="H387" s="1661"/>
      <c r="I387" s="1435" t="s">
        <v>8</v>
      </c>
      <c r="J387" s="475" t="s">
        <v>2648</v>
      </c>
      <c r="K387" s="475"/>
      <c r="L387" s="1480"/>
      <c r="M387" s="1480" t="s">
        <v>8</v>
      </c>
      <c r="N387" s="475" t="s">
        <v>2656</v>
      </c>
      <c r="O387" s="1480"/>
      <c r="P387" s="1480"/>
      <c r="Q387" s="1480" t="s">
        <v>8</v>
      </c>
      <c r="R387" s="475" t="s">
        <v>2649</v>
      </c>
      <c r="S387" s="456"/>
      <c r="T387" s="475"/>
      <c r="U387" s="1480" t="s">
        <v>8</v>
      </c>
      <c r="V387" s="475" t="s">
        <v>2680</v>
      </c>
      <c r="W387" s="1481"/>
      <c r="X387" s="1470"/>
      <c r="Y387" s="711"/>
      <c r="Z387" s="711"/>
      <c r="AA387" s="711"/>
      <c r="AB387" s="334"/>
      <c r="AC387" s="336"/>
      <c r="AD387" s="711"/>
      <c r="AE387" s="711"/>
      <c r="AF387" s="334"/>
    </row>
    <row r="388" spans="1:32" ht="18.75" customHeight="1">
      <c r="A388" s="346"/>
      <c r="B388" s="1446"/>
      <c r="C388" s="348"/>
      <c r="D388" s="491"/>
      <c r="E388" s="350"/>
      <c r="F388" s="351"/>
      <c r="G388" s="352"/>
      <c r="H388" s="1708"/>
      <c r="I388" s="1459" t="s">
        <v>8</v>
      </c>
      <c r="J388" s="436" t="s">
        <v>2717</v>
      </c>
      <c r="K388" s="436"/>
      <c r="L388" s="1460"/>
      <c r="M388" s="1460"/>
      <c r="N388" s="436"/>
      <c r="O388" s="1460"/>
      <c r="P388" s="1460"/>
      <c r="Q388" s="1460"/>
      <c r="R388" s="436"/>
      <c r="S388" s="1450"/>
      <c r="T388" s="436"/>
      <c r="U388" s="1460"/>
      <c r="V388" s="436"/>
      <c r="W388" s="1483"/>
      <c r="X388" s="1458"/>
      <c r="Y388" s="356"/>
      <c r="Z388" s="356"/>
      <c r="AA388" s="356"/>
      <c r="AB388" s="357"/>
      <c r="AC388" s="355"/>
      <c r="AD388" s="356"/>
      <c r="AE388" s="356"/>
      <c r="AF388" s="357"/>
    </row>
    <row r="389" spans="1:32" ht="18.75" customHeight="1">
      <c r="A389" s="321"/>
      <c r="B389" s="1444"/>
      <c r="C389" s="790"/>
      <c r="D389" s="324"/>
      <c r="E389" s="318"/>
      <c r="F389" s="382"/>
      <c r="G389" s="1493"/>
      <c r="H389" s="464" t="s">
        <v>87</v>
      </c>
      <c r="I389" s="739" t="s">
        <v>8</v>
      </c>
      <c r="J389" s="360" t="s">
        <v>76</v>
      </c>
      <c r="K389" s="1471"/>
      <c r="L389" s="372"/>
      <c r="M389" s="740" t="s">
        <v>8</v>
      </c>
      <c r="N389" s="360" t="s">
        <v>77</v>
      </c>
      <c r="O389" s="1472"/>
      <c r="P389" s="1472"/>
      <c r="Q389" s="1472"/>
      <c r="R389" s="1472"/>
      <c r="S389" s="1472"/>
      <c r="T389" s="1472"/>
      <c r="U389" s="1472"/>
      <c r="V389" s="1472"/>
      <c r="W389" s="1472"/>
      <c r="X389" s="1473"/>
      <c r="Y389" s="741" t="s">
        <v>8</v>
      </c>
      <c r="Z389" s="316" t="s">
        <v>17</v>
      </c>
      <c r="AA389" s="316"/>
      <c r="AB389" s="326"/>
      <c r="AC389" s="741" t="s">
        <v>8</v>
      </c>
      <c r="AD389" s="316" t="s">
        <v>17</v>
      </c>
      <c r="AE389" s="316"/>
      <c r="AF389" s="326"/>
    </row>
    <row r="390" spans="1:32" ht="18.75" customHeight="1">
      <c r="A390" s="327"/>
      <c r="B390" s="774"/>
      <c r="C390" s="791"/>
      <c r="D390" s="331"/>
      <c r="E390" s="320"/>
      <c r="F390" s="383"/>
      <c r="G390" s="1494"/>
      <c r="H390" s="380" t="s">
        <v>50</v>
      </c>
      <c r="I390" s="743" t="s">
        <v>8</v>
      </c>
      <c r="J390" s="338" t="s">
        <v>2579</v>
      </c>
      <c r="K390" s="338"/>
      <c r="L390" s="361"/>
      <c r="M390" s="745" t="s">
        <v>8</v>
      </c>
      <c r="N390" s="338" t="s">
        <v>182</v>
      </c>
      <c r="O390" s="338"/>
      <c r="P390" s="361"/>
      <c r="Q390" s="744"/>
      <c r="R390" s="744"/>
      <c r="S390" s="744"/>
      <c r="T390" s="744"/>
      <c r="U390" s="744"/>
      <c r="V390" s="744"/>
      <c r="W390" s="744"/>
      <c r="X390" s="1464"/>
      <c r="Y390" s="1435" t="s">
        <v>8</v>
      </c>
      <c r="Z390" s="475" t="s">
        <v>18</v>
      </c>
      <c r="AA390" s="711"/>
      <c r="AB390" s="334"/>
      <c r="AC390" s="1435" t="s">
        <v>8</v>
      </c>
      <c r="AD390" s="475" t="s">
        <v>18</v>
      </c>
      <c r="AE390" s="711"/>
      <c r="AF390" s="334"/>
    </row>
    <row r="391" spans="1:32" ht="19.5" customHeight="1">
      <c r="A391" s="327"/>
      <c r="B391" s="774"/>
      <c r="C391" s="329"/>
      <c r="D391" s="496"/>
      <c r="E391" s="320"/>
      <c r="F391" s="331"/>
      <c r="G391" s="332"/>
      <c r="H391" s="344" t="s">
        <v>2610</v>
      </c>
      <c r="I391" s="743" t="s">
        <v>8</v>
      </c>
      <c r="J391" s="338" t="s">
        <v>2669</v>
      </c>
      <c r="K391" s="744"/>
      <c r="L391" s="361"/>
      <c r="M391" s="745" t="s">
        <v>8</v>
      </c>
      <c r="N391" s="338" t="s">
        <v>2668</v>
      </c>
      <c r="O391" s="745"/>
      <c r="P391" s="338"/>
      <c r="Q391" s="746"/>
      <c r="R391" s="746"/>
      <c r="S391" s="746"/>
      <c r="T391" s="746"/>
      <c r="U391" s="746"/>
      <c r="V391" s="746"/>
      <c r="W391" s="746"/>
      <c r="X391" s="747"/>
      <c r="Y391" s="711"/>
      <c r="Z391" s="711"/>
      <c r="AA391" s="711"/>
      <c r="AB391" s="334"/>
      <c r="AC391" s="336"/>
      <c r="AD391" s="711"/>
      <c r="AE391" s="711"/>
      <c r="AF391" s="334"/>
    </row>
    <row r="392" spans="1:32" ht="19.5" customHeight="1">
      <c r="A392" s="327"/>
      <c r="B392" s="774"/>
      <c r="C392" s="329"/>
      <c r="D392" s="496"/>
      <c r="E392" s="320"/>
      <c r="F392" s="331"/>
      <c r="G392" s="332"/>
      <c r="H392" s="344" t="s">
        <v>2658</v>
      </c>
      <c r="I392" s="743" t="s">
        <v>8</v>
      </c>
      <c r="J392" s="338" t="s">
        <v>2669</v>
      </c>
      <c r="K392" s="744"/>
      <c r="L392" s="361"/>
      <c r="M392" s="745" t="s">
        <v>8</v>
      </c>
      <c r="N392" s="338" t="s">
        <v>2668</v>
      </c>
      <c r="O392" s="745"/>
      <c r="P392" s="338"/>
      <c r="Q392" s="746"/>
      <c r="R392" s="746"/>
      <c r="S392" s="746"/>
      <c r="T392" s="746"/>
      <c r="U392" s="746"/>
      <c r="V392" s="746"/>
      <c r="W392" s="746"/>
      <c r="X392" s="747"/>
      <c r="Y392" s="711"/>
      <c r="Z392" s="711"/>
      <c r="AA392" s="711"/>
      <c r="AB392" s="334"/>
      <c r="AC392" s="336"/>
      <c r="AD392" s="711"/>
      <c r="AE392" s="711"/>
      <c r="AF392" s="334"/>
    </row>
    <row r="393" spans="1:32" ht="18.75" customHeight="1">
      <c r="A393" s="327"/>
      <c r="B393" s="774"/>
      <c r="C393" s="791"/>
      <c r="D393" s="331"/>
      <c r="E393" s="320"/>
      <c r="F393" s="383"/>
      <c r="G393" s="1494"/>
      <c r="H393" s="1678" t="s">
        <v>183</v>
      </c>
      <c r="I393" s="1663" t="s">
        <v>8</v>
      </c>
      <c r="J393" s="1665" t="s">
        <v>2579</v>
      </c>
      <c r="K393" s="1665"/>
      <c r="L393" s="1663" t="s">
        <v>8</v>
      </c>
      <c r="M393" s="1665" t="s">
        <v>2634</v>
      </c>
      <c r="N393" s="1665"/>
      <c r="O393" s="340"/>
      <c r="P393" s="340"/>
      <c r="Q393" s="340"/>
      <c r="R393" s="340"/>
      <c r="S393" s="340"/>
      <c r="T393" s="340"/>
      <c r="U393" s="340"/>
      <c r="V393" s="340"/>
      <c r="W393" s="340"/>
      <c r="X393" s="343"/>
      <c r="Y393" s="336"/>
      <c r="Z393" s="711"/>
      <c r="AA393" s="711"/>
      <c r="AB393" s="334"/>
      <c r="AC393" s="336"/>
      <c r="AD393" s="711"/>
      <c r="AE393" s="711"/>
      <c r="AF393" s="334"/>
    </row>
    <row r="394" spans="1:32" ht="18.75" customHeight="1">
      <c r="A394" s="327"/>
      <c r="B394" s="774"/>
      <c r="C394" s="385"/>
      <c r="D394" s="1495"/>
      <c r="E394" s="320"/>
      <c r="F394" s="383"/>
      <c r="G394" s="1494"/>
      <c r="H394" s="1678"/>
      <c r="I394" s="1663"/>
      <c r="J394" s="1665"/>
      <c r="K394" s="1665"/>
      <c r="L394" s="1663"/>
      <c r="M394" s="1665"/>
      <c r="N394" s="1665"/>
      <c r="O394" s="341"/>
      <c r="P394" s="341"/>
      <c r="Q394" s="341"/>
      <c r="R394" s="341"/>
      <c r="S394" s="341"/>
      <c r="T394" s="341"/>
      <c r="U394" s="341"/>
      <c r="V394" s="341"/>
      <c r="W394" s="341"/>
      <c r="X394" s="342"/>
      <c r="Y394" s="336"/>
      <c r="Z394" s="711"/>
      <c r="AA394" s="711"/>
      <c r="AB394" s="334"/>
      <c r="AC394" s="336"/>
      <c r="AD394" s="711"/>
      <c r="AE394" s="711"/>
      <c r="AF394" s="334"/>
    </row>
    <row r="395" spans="1:32" ht="18.75" customHeight="1">
      <c r="A395" s="327"/>
      <c r="B395" s="774"/>
      <c r="C395" s="385"/>
      <c r="D395" s="1495"/>
      <c r="E395" s="320"/>
      <c r="F395" s="383"/>
      <c r="G395" s="1494"/>
      <c r="H395" s="380" t="s">
        <v>184</v>
      </c>
      <c r="I395" s="1434" t="s">
        <v>8</v>
      </c>
      <c r="J395" s="338" t="s">
        <v>2579</v>
      </c>
      <c r="K395" s="338"/>
      <c r="L395" s="745" t="s">
        <v>8</v>
      </c>
      <c r="M395" s="338" t="s">
        <v>2652</v>
      </c>
      <c r="N395" s="338"/>
      <c r="O395" s="1438" t="s">
        <v>8</v>
      </c>
      <c r="P395" s="338" t="s">
        <v>2678</v>
      </c>
      <c r="Q395" s="783"/>
      <c r="R395" s="783"/>
      <c r="S395" s="783"/>
      <c r="T395" s="783"/>
      <c r="U395" s="783"/>
      <c r="V395" s="783"/>
      <c r="W395" s="783"/>
      <c r="X395" s="363"/>
      <c r="Y395" s="336"/>
      <c r="Z395" s="333"/>
      <c r="AA395" s="333"/>
      <c r="AB395" s="334"/>
      <c r="AC395" s="336"/>
      <c r="AD395" s="333"/>
      <c r="AE395" s="333"/>
      <c r="AF395" s="334"/>
    </row>
    <row r="396" spans="1:32" ht="18.75" customHeight="1">
      <c r="A396" s="327"/>
      <c r="B396" s="774"/>
      <c r="C396" s="385"/>
      <c r="D396" s="1495"/>
      <c r="E396" s="320"/>
      <c r="F396" s="383"/>
      <c r="G396" s="1494"/>
      <c r="H396" s="380" t="s">
        <v>133</v>
      </c>
      <c r="I396" s="743" t="s">
        <v>8</v>
      </c>
      <c r="J396" s="338" t="s">
        <v>2579</v>
      </c>
      <c r="K396" s="744"/>
      <c r="L396" s="745" t="s">
        <v>8</v>
      </c>
      <c r="M396" s="338" t="s">
        <v>2634</v>
      </c>
      <c r="N396" s="783"/>
      <c r="O396" s="783"/>
      <c r="P396" s="783"/>
      <c r="Q396" s="783"/>
      <c r="R396" s="783"/>
      <c r="S396" s="783"/>
      <c r="T396" s="783"/>
      <c r="U396" s="783"/>
      <c r="V396" s="783"/>
      <c r="W396" s="783"/>
      <c r="X396" s="363"/>
      <c r="Y396" s="336"/>
      <c r="Z396" s="333"/>
      <c r="AA396" s="333"/>
      <c r="AB396" s="334"/>
      <c r="AC396" s="336"/>
      <c r="AD396" s="333"/>
      <c r="AE396" s="333"/>
      <c r="AF396" s="334"/>
    </row>
    <row r="397" spans="1:32" ht="18.75" customHeight="1">
      <c r="A397" s="327"/>
      <c r="B397" s="774"/>
      <c r="C397" s="385"/>
      <c r="D397" s="1495"/>
      <c r="E397" s="320"/>
      <c r="F397" s="331"/>
      <c r="G397" s="320"/>
      <c r="H397" s="731" t="s">
        <v>2692</v>
      </c>
      <c r="I397" s="743" t="s">
        <v>8</v>
      </c>
      <c r="J397" s="338" t="s">
        <v>2579</v>
      </c>
      <c r="K397" s="338"/>
      <c r="L397" s="745" t="s">
        <v>8</v>
      </c>
      <c r="M397" s="341" t="s">
        <v>2634</v>
      </c>
      <c r="N397" s="338"/>
      <c r="O397" s="338"/>
      <c r="P397" s="338"/>
      <c r="Q397" s="744"/>
      <c r="R397" s="744"/>
      <c r="S397" s="744"/>
      <c r="T397" s="744"/>
      <c r="U397" s="744"/>
      <c r="V397" s="744"/>
      <c r="W397" s="744"/>
      <c r="X397" s="1464"/>
      <c r="Y397" s="336"/>
      <c r="Z397" s="333"/>
      <c r="AA397" s="333"/>
      <c r="AB397" s="334"/>
      <c r="AC397" s="336"/>
      <c r="AD397" s="333"/>
      <c r="AE397" s="333"/>
      <c r="AF397" s="334"/>
    </row>
    <row r="398" spans="1:32" ht="18.75" customHeight="1">
      <c r="A398" s="327"/>
      <c r="B398" s="774"/>
      <c r="C398" s="791" t="s">
        <v>224</v>
      </c>
      <c r="D398" s="1435" t="s">
        <v>8</v>
      </c>
      <c r="E398" s="320" t="s">
        <v>91</v>
      </c>
      <c r="F398" s="331"/>
      <c r="G398" s="320"/>
      <c r="H398" s="731" t="s">
        <v>2734</v>
      </c>
      <c r="I398" s="743" t="s">
        <v>8</v>
      </c>
      <c r="J398" s="338" t="s">
        <v>2579</v>
      </c>
      <c r="K398" s="338"/>
      <c r="L398" s="745" t="s">
        <v>8</v>
      </c>
      <c r="M398" s="341" t="s">
        <v>2634</v>
      </c>
      <c r="N398" s="338"/>
      <c r="O398" s="338"/>
      <c r="P398" s="338"/>
      <c r="Q398" s="744"/>
      <c r="R398" s="744"/>
      <c r="S398" s="744"/>
      <c r="T398" s="744"/>
      <c r="U398" s="744"/>
      <c r="V398" s="744"/>
      <c r="W398" s="744"/>
      <c r="X398" s="1464"/>
      <c r="Y398" s="336"/>
      <c r="Z398" s="333"/>
      <c r="AA398" s="333"/>
      <c r="AB398" s="334"/>
      <c r="AC398" s="336"/>
      <c r="AD398" s="333"/>
      <c r="AE398" s="333"/>
      <c r="AF398" s="334"/>
    </row>
    <row r="399" spans="1:32" ht="18.75" customHeight="1">
      <c r="A399" s="1435" t="s">
        <v>8</v>
      </c>
      <c r="B399" s="774">
        <v>39</v>
      </c>
      <c r="C399" s="791" t="s">
        <v>231</v>
      </c>
      <c r="D399" s="1435" t="s">
        <v>8</v>
      </c>
      <c r="E399" s="320" t="s">
        <v>89</v>
      </c>
      <c r="F399" s="383"/>
      <c r="G399" s="1494"/>
      <c r="H399" s="421" t="s">
        <v>2653</v>
      </c>
      <c r="I399" s="743" t="s">
        <v>8</v>
      </c>
      <c r="J399" s="338" t="s">
        <v>2579</v>
      </c>
      <c r="K399" s="338"/>
      <c r="L399" s="745" t="s">
        <v>8</v>
      </c>
      <c r="M399" s="338" t="s">
        <v>2732</v>
      </c>
      <c r="N399" s="338"/>
      <c r="O399" s="745" t="s">
        <v>8</v>
      </c>
      <c r="P399" s="338" t="s">
        <v>2678</v>
      </c>
      <c r="Q399" s="746"/>
      <c r="R399" s="746"/>
      <c r="S399" s="746"/>
      <c r="T399" s="746"/>
      <c r="U399" s="755"/>
      <c r="V399" s="755"/>
      <c r="W399" s="755"/>
      <c r="X399" s="756"/>
      <c r="Y399" s="336"/>
      <c r="Z399" s="333"/>
      <c r="AA399" s="333"/>
      <c r="AB399" s="334"/>
      <c r="AC399" s="336"/>
      <c r="AD399" s="333"/>
      <c r="AE399" s="333"/>
      <c r="AF399" s="334"/>
    </row>
    <row r="400" spans="1:32" ht="18.75" customHeight="1">
      <c r="A400" s="327"/>
      <c r="B400" s="774"/>
      <c r="C400" s="791" t="s">
        <v>191</v>
      </c>
      <c r="D400" s="1435" t="s">
        <v>8</v>
      </c>
      <c r="E400" s="320" t="s">
        <v>189</v>
      </c>
      <c r="F400" s="383"/>
      <c r="G400" s="1494"/>
      <c r="H400" s="380" t="s">
        <v>70</v>
      </c>
      <c r="I400" s="743" t="s">
        <v>8</v>
      </c>
      <c r="J400" s="338" t="s">
        <v>2579</v>
      </c>
      <c r="K400" s="338"/>
      <c r="L400" s="745" t="s">
        <v>8</v>
      </c>
      <c r="M400" s="338" t="s">
        <v>2666</v>
      </c>
      <c r="N400" s="338"/>
      <c r="O400" s="745" t="s">
        <v>8</v>
      </c>
      <c r="P400" s="338" t="s">
        <v>2659</v>
      </c>
      <c r="Q400" s="783"/>
      <c r="R400" s="745" t="s">
        <v>8</v>
      </c>
      <c r="S400" s="338" t="s">
        <v>2660</v>
      </c>
      <c r="T400" s="783"/>
      <c r="U400" s="783"/>
      <c r="V400" s="783"/>
      <c r="W400" s="783"/>
      <c r="X400" s="363"/>
      <c r="Y400" s="336"/>
      <c r="Z400" s="333"/>
      <c r="AA400" s="333"/>
      <c r="AB400" s="334"/>
      <c r="AC400" s="336"/>
      <c r="AD400" s="333"/>
      <c r="AE400" s="333"/>
      <c r="AF400" s="334"/>
    </row>
    <row r="401" spans="1:32" ht="18.75" customHeight="1">
      <c r="A401" s="327"/>
      <c r="B401" s="774"/>
      <c r="C401" s="329"/>
      <c r="D401" s="1435" t="s">
        <v>8</v>
      </c>
      <c r="E401" s="320" t="s">
        <v>190</v>
      </c>
      <c r="F401" s="331"/>
      <c r="G401" s="332"/>
      <c r="H401" s="1661" t="s">
        <v>2646</v>
      </c>
      <c r="I401" s="1434" t="s">
        <v>8</v>
      </c>
      <c r="J401" s="340" t="s">
        <v>2579</v>
      </c>
      <c r="K401" s="340"/>
      <c r="L401" s="1467"/>
      <c r="M401" s="1468"/>
      <c r="N401" s="1468"/>
      <c r="O401" s="1467"/>
      <c r="P401" s="1468"/>
      <c r="Q401" s="1469"/>
      <c r="R401" s="1467"/>
      <c r="S401" s="1468"/>
      <c r="T401" s="1469"/>
      <c r="U401" s="1438" t="s">
        <v>8</v>
      </c>
      <c r="V401" s="340" t="s">
        <v>2585</v>
      </c>
      <c r="W401" s="755"/>
      <c r="X401" s="756"/>
      <c r="Y401" s="711"/>
      <c r="Z401" s="711"/>
      <c r="AA401" s="711"/>
      <c r="AB401" s="334"/>
      <c r="AC401" s="336"/>
      <c r="AD401" s="711"/>
      <c r="AE401" s="711"/>
      <c r="AF401" s="334"/>
    </row>
    <row r="402" spans="1:32" ht="18.75" customHeight="1">
      <c r="A402" s="327"/>
      <c r="B402" s="774"/>
      <c r="C402" s="329"/>
      <c r="D402" s="496"/>
      <c r="E402" s="320"/>
      <c r="F402" s="331"/>
      <c r="G402" s="332"/>
      <c r="H402" s="1661"/>
      <c r="I402" s="1435" t="s">
        <v>8</v>
      </c>
      <c r="J402" s="475" t="s">
        <v>2586</v>
      </c>
      <c r="K402" s="475"/>
      <c r="L402" s="1480"/>
      <c r="M402" s="1480" t="s">
        <v>8</v>
      </c>
      <c r="N402" s="475" t="s">
        <v>2694</v>
      </c>
      <c r="O402" s="1480"/>
      <c r="P402" s="1480"/>
      <c r="Q402" s="1480" t="s">
        <v>8</v>
      </c>
      <c r="R402" s="475" t="s">
        <v>2712</v>
      </c>
      <c r="S402" s="456"/>
      <c r="T402" s="475"/>
      <c r="U402" s="1480" t="s">
        <v>8</v>
      </c>
      <c r="V402" s="475" t="s">
        <v>2647</v>
      </c>
      <c r="W402" s="1481"/>
      <c r="X402" s="1470"/>
      <c r="Y402" s="711"/>
      <c r="Z402" s="711"/>
      <c r="AA402" s="711"/>
      <c r="AB402" s="334"/>
      <c r="AC402" s="336"/>
      <c r="AD402" s="711"/>
      <c r="AE402" s="711"/>
      <c r="AF402" s="334"/>
    </row>
    <row r="403" spans="1:32" ht="18.75" customHeight="1">
      <c r="A403" s="327"/>
      <c r="B403" s="774"/>
      <c r="C403" s="329"/>
      <c r="D403" s="496"/>
      <c r="E403" s="320"/>
      <c r="F403" s="331"/>
      <c r="G403" s="332"/>
      <c r="H403" s="1661"/>
      <c r="I403" s="1435" t="s">
        <v>8</v>
      </c>
      <c r="J403" s="475" t="s">
        <v>2655</v>
      </c>
      <c r="K403" s="475"/>
      <c r="L403" s="1480"/>
      <c r="M403" s="1480" t="s">
        <v>8</v>
      </c>
      <c r="N403" s="475" t="s">
        <v>2713</v>
      </c>
      <c r="O403" s="1480"/>
      <c r="P403" s="1480"/>
      <c r="Q403" s="1480" t="s">
        <v>8</v>
      </c>
      <c r="R403" s="475" t="s">
        <v>2681</v>
      </c>
      <c r="S403" s="456"/>
      <c r="T403" s="475"/>
      <c r="U403" s="1480" t="s">
        <v>8</v>
      </c>
      <c r="V403" s="475" t="s">
        <v>2640</v>
      </c>
      <c r="W403" s="1481"/>
      <c r="X403" s="1470"/>
      <c r="Y403" s="711"/>
      <c r="Z403" s="711"/>
      <c r="AA403" s="711"/>
      <c r="AB403" s="334"/>
      <c r="AC403" s="336"/>
      <c r="AD403" s="711"/>
      <c r="AE403" s="711"/>
      <c r="AF403" s="334"/>
    </row>
    <row r="404" spans="1:32" ht="18.75" customHeight="1">
      <c r="A404" s="327"/>
      <c r="B404" s="774"/>
      <c r="C404" s="329"/>
      <c r="D404" s="496"/>
      <c r="E404" s="320"/>
      <c r="F404" s="331"/>
      <c r="G404" s="332"/>
      <c r="H404" s="1661"/>
      <c r="I404" s="1435" t="s">
        <v>8</v>
      </c>
      <c r="J404" s="475" t="s">
        <v>2714</v>
      </c>
      <c r="K404" s="475"/>
      <c r="L404" s="1480"/>
      <c r="M404" s="1480" t="s">
        <v>8</v>
      </c>
      <c r="N404" s="475" t="s">
        <v>2715</v>
      </c>
      <c r="O404" s="1480"/>
      <c r="P404" s="1480"/>
      <c r="Q404" s="1480" t="s">
        <v>8</v>
      </c>
      <c r="R404" s="475" t="s">
        <v>2736</v>
      </c>
      <c r="S404" s="456"/>
      <c r="T404" s="475"/>
      <c r="U404" s="1480" t="s">
        <v>8</v>
      </c>
      <c r="V404" s="475" t="s">
        <v>2716</v>
      </c>
      <c r="W404" s="1481"/>
      <c r="X404" s="1470"/>
      <c r="Y404" s="711"/>
      <c r="Z404" s="711"/>
      <c r="AA404" s="711"/>
      <c r="AB404" s="334"/>
      <c r="AC404" s="336"/>
      <c r="AD404" s="711"/>
      <c r="AE404" s="711"/>
      <c r="AF404" s="334"/>
    </row>
    <row r="405" spans="1:32" ht="18.75" customHeight="1">
      <c r="A405" s="327"/>
      <c r="B405" s="774"/>
      <c r="C405" s="329"/>
      <c r="D405" s="496"/>
      <c r="E405" s="320"/>
      <c r="F405" s="331"/>
      <c r="G405" s="332"/>
      <c r="H405" s="1661"/>
      <c r="I405" s="1435" t="s">
        <v>8</v>
      </c>
      <c r="J405" s="475" t="s">
        <v>2648</v>
      </c>
      <c r="K405" s="475"/>
      <c r="L405" s="1480"/>
      <c r="M405" s="1480" t="s">
        <v>8</v>
      </c>
      <c r="N405" s="475" t="s">
        <v>2656</v>
      </c>
      <c r="O405" s="1480"/>
      <c r="P405" s="1480"/>
      <c r="Q405" s="1480" t="s">
        <v>8</v>
      </c>
      <c r="R405" s="475" t="s">
        <v>2649</v>
      </c>
      <c r="S405" s="456"/>
      <c r="T405" s="475"/>
      <c r="U405" s="1480" t="s">
        <v>8</v>
      </c>
      <c r="V405" s="475" t="s">
        <v>2680</v>
      </c>
      <c r="W405" s="1481"/>
      <c r="X405" s="1470"/>
      <c r="Y405" s="711"/>
      <c r="Z405" s="711"/>
      <c r="AA405" s="711"/>
      <c r="AB405" s="334"/>
      <c r="AC405" s="336"/>
      <c r="AD405" s="711"/>
      <c r="AE405" s="711"/>
      <c r="AF405" s="334"/>
    </row>
    <row r="406" spans="1:32" ht="18.75" customHeight="1">
      <c r="A406" s="346"/>
      <c r="B406" s="1446"/>
      <c r="C406" s="348"/>
      <c r="D406" s="491"/>
      <c r="E406" s="350"/>
      <c r="F406" s="351"/>
      <c r="G406" s="352"/>
      <c r="H406" s="1708"/>
      <c r="I406" s="1459" t="s">
        <v>8</v>
      </c>
      <c r="J406" s="436" t="s">
        <v>2717</v>
      </c>
      <c r="K406" s="436"/>
      <c r="L406" s="1460"/>
      <c r="M406" s="1460"/>
      <c r="N406" s="436"/>
      <c r="O406" s="1460"/>
      <c r="P406" s="1460"/>
      <c r="Q406" s="1460"/>
      <c r="R406" s="436"/>
      <c r="S406" s="1450"/>
      <c r="T406" s="436"/>
      <c r="U406" s="1460"/>
      <c r="V406" s="436"/>
      <c r="W406" s="1483"/>
      <c r="X406" s="1458"/>
      <c r="Y406" s="356"/>
      <c r="Z406" s="356"/>
      <c r="AA406" s="356"/>
      <c r="AB406" s="357"/>
      <c r="AC406" s="355"/>
      <c r="AD406" s="356"/>
      <c r="AE406" s="356"/>
      <c r="AF406" s="357"/>
    </row>
    <row r="407" spans="1:32" ht="20.25" customHeight="1">
      <c r="A407" s="1491"/>
      <c r="B407" s="1491"/>
      <c r="C407" s="456"/>
      <c r="D407" s="456"/>
      <c r="E407" s="456"/>
      <c r="F407" s="456"/>
      <c r="G407" s="1481"/>
      <c r="H407" s="456"/>
      <c r="I407" s="456"/>
      <c r="J407" s="456"/>
      <c r="K407" s="456"/>
      <c r="L407" s="456"/>
      <c r="M407" s="456"/>
      <c r="N407" s="456"/>
      <c r="O407" s="456"/>
      <c r="P407" s="456"/>
      <c r="Q407" s="456"/>
      <c r="R407" s="456"/>
      <c r="S407" s="456"/>
      <c r="T407" s="456"/>
      <c r="U407" s="456"/>
      <c r="V407" s="456"/>
      <c r="W407" s="456"/>
      <c r="X407" s="456"/>
      <c r="Y407" s="456"/>
      <c r="Z407" s="456"/>
      <c r="AA407" s="456"/>
      <c r="AB407" s="456"/>
      <c r="AC407" s="456"/>
      <c r="AD407" s="456"/>
      <c r="AE407" s="456"/>
      <c r="AF407" s="456"/>
    </row>
  </sheetData>
  <mergeCells count="153">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formula1>"□,■"</formula1>
    </dataValidation>
  </dataValidations>
  <pageMargins left="0.70866141732283472" right="0.70866141732283472" top="0.55118110236220474" bottom="0.35433070866141736" header="0.31496062992125984" footer="0.31496062992125984"/>
  <pageSetup paperSize="9" scale="49" fitToHeight="0" orientation="landscape" r:id="rId1"/>
  <rowBreaks count="9" manualBreakCount="9">
    <brk id="43" max="16383" man="1"/>
    <brk id="79" max="16383" man="1"/>
    <brk id="122" max="16383" man="1"/>
    <brk id="161" max="16383" man="1"/>
    <brk id="206" max="16383" man="1"/>
    <brk id="221" max="16383" man="1"/>
    <brk id="270" max="16383" man="1"/>
    <brk id="314" max="16383" man="1"/>
    <brk id="365"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 sqref="B5:AF5"/>
    </sheetView>
  </sheetViews>
  <sheetFormatPr defaultColWidth="3.42578125" defaultRowHeight="13.5"/>
  <cols>
    <col min="1" max="1" width="1.28515625" style="3" customWidth="1"/>
    <col min="2" max="2" width="3" style="586" customWidth="1"/>
    <col min="3" max="6" width="3.42578125" style="3"/>
    <col min="7" max="7" width="1.42578125" style="3" customWidth="1"/>
    <col min="8" max="26" width="3.42578125" style="3"/>
    <col min="27" max="32" width="4" style="3" customWidth="1"/>
    <col min="33" max="33" width="1.28515625" style="3" customWidth="1"/>
    <col min="34" max="16384" width="3.42578125" style="3"/>
  </cols>
  <sheetData>
    <row r="1" spans="2:32" s="571" customFormat="1"/>
    <row r="2" spans="2:32" s="571" customFormat="1">
      <c r="B2" s="571" t="s">
        <v>1797</v>
      </c>
    </row>
    <row r="3" spans="2:32" s="571" customFormat="1">
      <c r="Z3" s="538" t="s">
        <v>254</v>
      </c>
      <c r="AA3" s="527"/>
      <c r="AB3" s="527" t="s">
        <v>255</v>
      </c>
      <c r="AC3" s="527"/>
      <c r="AD3" s="527" t="s">
        <v>256</v>
      </c>
      <c r="AE3" s="527"/>
      <c r="AF3" s="527" t="s">
        <v>334</v>
      </c>
    </row>
    <row r="4" spans="2:32" s="571" customFormat="1">
      <c r="AF4" s="538"/>
    </row>
    <row r="5" spans="2:32" s="571" customFormat="1" ht="38.25" customHeight="1">
      <c r="B5" s="2293" t="s">
        <v>807</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c r="AF5" s="1938"/>
    </row>
    <row r="6" spans="2:32" s="571" customFormat="1"/>
    <row r="7" spans="2:32" s="571" customFormat="1" ht="39.75" customHeight="1">
      <c r="B7" s="1950" t="s">
        <v>671</v>
      </c>
      <c r="C7" s="1950"/>
      <c r="D7" s="1950"/>
      <c r="E7" s="1950"/>
      <c r="F7" s="1950"/>
      <c r="G7" s="1951"/>
      <c r="H7" s="1952"/>
      <c r="I7" s="1952"/>
      <c r="J7" s="1952"/>
      <c r="K7" s="1952"/>
      <c r="L7" s="1952"/>
      <c r="M7" s="1952"/>
      <c r="N7" s="1952"/>
      <c r="O7" s="1952"/>
      <c r="P7" s="1952"/>
      <c r="Q7" s="1952"/>
      <c r="R7" s="1952"/>
      <c r="S7" s="1952"/>
      <c r="T7" s="1952"/>
      <c r="U7" s="1952"/>
      <c r="V7" s="1952"/>
      <c r="W7" s="1952"/>
      <c r="X7" s="1952"/>
      <c r="Y7" s="1952"/>
      <c r="Z7" s="1952"/>
      <c r="AA7" s="1952"/>
      <c r="AB7" s="1952"/>
      <c r="AC7" s="1952"/>
      <c r="AD7" s="1952"/>
      <c r="AE7" s="1952"/>
      <c r="AF7" s="1953"/>
    </row>
    <row r="8" spans="2:32" ht="39.75" customHeight="1">
      <c r="B8" s="1940" t="s">
        <v>672</v>
      </c>
      <c r="C8" s="1941"/>
      <c r="D8" s="1941"/>
      <c r="E8" s="1941"/>
      <c r="F8" s="1942"/>
      <c r="G8" s="598"/>
      <c r="H8" s="167" t="s">
        <v>8</v>
      </c>
      <c r="I8" s="599" t="s">
        <v>420</v>
      </c>
      <c r="J8" s="599"/>
      <c r="K8" s="599"/>
      <c r="L8" s="599"/>
      <c r="M8" s="167" t="s">
        <v>8</v>
      </c>
      <c r="N8" s="599" t="s">
        <v>421</v>
      </c>
      <c r="O8" s="599"/>
      <c r="P8" s="599"/>
      <c r="Q8" s="599"/>
      <c r="R8" s="167" t="s">
        <v>8</v>
      </c>
      <c r="S8" s="599" t="s">
        <v>422</v>
      </c>
      <c r="T8" s="599"/>
      <c r="U8" s="599"/>
      <c r="V8" s="599"/>
      <c r="W8" s="599"/>
      <c r="X8" s="599"/>
      <c r="Y8" s="599"/>
      <c r="Z8" s="599"/>
      <c r="AA8" s="599"/>
      <c r="AB8" s="599"/>
      <c r="AC8" s="599"/>
      <c r="AD8" s="599"/>
      <c r="AE8" s="599"/>
      <c r="AF8" s="605"/>
    </row>
    <row r="9" spans="2:32" ht="27" customHeight="1">
      <c r="B9" s="1943" t="s">
        <v>747</v>
      </c>
      <c r="C9" s="1944"/>
      <c r="D9" s="1944"/>
      <c r="E9" s="1944"/>
      <c r="F9" s="1945"/>
      <c r="G9" s="580"/>
      <c r="H9" s="168" t="s">
        <v>8</v>
      </c>
      <c r="I9" s="607" t="s">
        <v>793</v>
      </c>
      <c r="J9" s="581"/>
      <c r="K9" s="581"/>
      <c r="L9" s="581"/>
      <c r="M9" s="581"/>
      <c r="N9" s="581"/>
      <c r="O9" s="581"/>
      <c r="P9" s="581"/>
      <c r="Q9" s="581"/>
      <c r="R9" s="581"/>
      <c r="S9" s="581"/>
      <c r="T9" s="581"/>
      <c r="U9" s="581"/>
      <c r="V9" s="581"/>
      <c r="W9" s="581"/>
      <c r="X9" s="581"/>
      <c r="Y9" s="581"/>
      <c r="Z9" s="581"/>
      <c r="AA9" s="581"/>
      <c r="AB9" s="581"/>
      <c r="AC9" s="581"/>
      <c r="AD9" s="581"/>
      <c r="AE9" s="581"/>
      <c r="AF9" s="582"/>
    </row>
    <row r="10" spans="2:32" ht="27" customHeight="1">
      <c r="B10" s="1946"/>
      <c r="C10" s="1947"/>
      <c r="D10" s="1947"/>
      <c r="E10" s="1947"/>
      <c r="F10" s="1948"/>
      <c r="G10" s="583"/>
      <c r="H10" s="168" t="s">
        <v>8</v>
      </c>
      <c r="I10" s="601" t="s">
        <v>794</v>
      </c>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84"/>
    </row>
    <row r="11" spans="2:32" ht="40.5" customHeight="1">
      <c r="B11" s="1940" t="s">
        <v>795</v>
      </c>
      <c r="C11" s="1941"/>
      <c r="D11" s="1941"/>
      <c r="E11" s="1941"/>
      <c r="F11" s="1942"/>
      <c r="G11" s="574"/>
      <c r="H11" s="167" t="s">
        <v>8</v>
      </c>
      <c r="I11" s="599" t="s">
        <v>796</v>
      </c>
      <c r="J11" s="575"/>
      <c r="K11" s="575"/>
      <c r="L11" s="575"/>
      <c r="M11" s="575"/>
      <c r="N11" s="575"/>
      <c r="O11" s="575"/>
      <c r="P11" s="575"/>
      <c r="Q11" s="575"/>
      <c r="R11" s="167" t="s">
        <v>8</v>
      </c>
      <c r="S11" s="599" t="s">
        <v>797</v>
      </c>
      <c r="T11" s="575"/>
      <c r="U11" s="575"/>
      <c r="V11" s="575"/>
      <c r="W11" s="575"/>
      <c r="X11" s="575"/>
      <c r="Y11" s="575"/>
      <c r="Z11" s="575"/>
      <c r="AA11" s="575"/>
      <c r="AB11" s="575"/>
      <c r="AC11" s="575"/>
      <c r="AD11" s="575"/>
      <c r="AE11" s="575"/>
      <c r="AF11" s="576"/>
    </row>
    <row r="12" spans="2:32" ht="27" customHeight="1">
      <c r="B12" s="580" t="s">
        <v>808</v>
      </c>
      <c r="C12" s="507"/>
      <c r="D12" s="507"/>
      <c r="E12" s="507"/>
      <c r="F12" s="507"/>
      <c r="G12" s="300"/>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2"/>
    </row>
    <row r="13" spans="2:32" s="571" customFormat="1" ht="10.5" customHeight="1">
      <c r="B13" s="312"/>
      <c r="C13" s="2260" t="s">
        <v>798</v>
      </c>
      <c r="D13" s="2270"/>
      <c r="E13" s="2270"/>
      <c r="F13" s="2297"/>
      <c r="G13" s="580"/>
      <c r="H13" s="581"/>
      <c r="I13" s="581"/>
      <c r="J13" s="581"/>
      <c r="K13" s="581"/>
      <c r="L13" s="581"/>
      <c r="M13" s="581"/>
      <c r="N13" s="581"/>
      <c r="O13" s="581"/>
      <c r="P13" s="581"/>
      <c r="Q13" s="581"/>
      <c r="R13" s="581"/>
      <c r="S13" s="581"/>
      <c r="T13" s="581"/>
      <c r="U13" s="581"/>
      <c r="V13" s="581"/>
      <c r="W13" s="581"/>
      <c r="X13" s="581"/>
      <c r="Y13" s="581"/>
      <c r="Z13" s="581"/>
      <c r="AA13" s="581"/>
      <c r="AB13" s="581"/>
      <c r="AC13" s="582"/>
      <c r="AD13" s="581"/>
      <c r="AE13" s="581"/>
      <c r="AF13" s="582"/>
    </row>
    <row r="14" spans="2:32" s="571" customFormat="1" ht="15.75" customHeight="1">
      <c r="B14" s="579"/>
      <c r="C14" s="2273"/>
      <c r="D14" s="1949"/>
      <c r="E14" s="1949"/>
      <c r="F14" s="2274"/>
      <c r="G14" s="579"/>
      <c r="H14" s="2514" t="s">
        <v>799</v>
      </c>
      <c r="I14" s="2514"/>
      <c r="J14" s="2514"/>
      <c r="K14" s="2514"/>
      <c r="L14" s="2514"/>
      <c r="M14" s="2514"/>
      <c r="N14" s="2514"/>
      <c r="O14" s="2514"/>
      <c r="P14" s="2514"/>
      <c r="Q14" s="2514"/>
      <c r="R14" s="2514"/>
      <c r="S14" s="2514"/>
      <c r="T14" s="2514"/>
      <c r="U14" s="2514"/>
      <c r="V14" s="2514"/>
      <c r="W14" s="2514"/>
      <c r="X14" s="2514"/>
      <c r="Y14" s="245"/>
      <c r="Z14" s="245"/>
      <c r="AA14" s="245"/>
      <c r="AB14" s="245"/>
      <c r="AC14" s="578"/>
      <c r="AF14" s="578"/>
    </row>
    <row r="15" spans="2:32" s="571" customFormat="1" ht="40.5" customHeight="1">
      <c r="B15" s="614"/>
      <c r="C15" s="2273"/>
      <c r="D15" s="1949"/>
      <c r="E15" s="1949"/>
      <c r="F15" s="2274"/>
      <c r="G15" s="579"/>
      <c r="H15" s="616" t="s">
        <v>511</v>
      </c>
      <c r="I15" s="2278" t="s">
        <v>809</v>
      </c>
      <c r="J15" s="2279"/>
      <c r="K15" s="2279"/>
      <c r="L15" s="2279"/>
      <c r="M15" s="2279"/>
      <c r="N15" s="2279"/>
      <c r="O15" s="2279"/>
      <c r="P15" s="2279"/>
      <c r="Q15" s="2279"/>
      <c r="R15" s="2279"/>
      <c r="S15" s="2279"/>
      <c r="T15" s="2279"/>
      <c r="U15" s="2280"/>
      <c r="V15" s="1940"/>
      <c r="W15" s="1941"/>
      <c r="X15" s="505" t="s">
        <v>512</v>
      </c>
      <c r="Z15" s="536"/>
      <c r="AA15" s="536"/>
      <c r="AB15" s="536"/>
      <c r="AC15" s="578"/>
      <c r="AD15" s="210" t="s">
        <v>427</v>
      </c>
      <c r="AE15" s="153" t="s">
        <v>428</v>
      </c>
      <c r="AF15" s="211" t="s">
        <v>429</v>
      </c>
    </row>
    <row r="16" spans="2:32" s="571" customFormat="1" ht="18" customHeight="1">
      <c r="B16" s="614"/>
      <c r="C16" s="2273"/>
      <c r="D16" s="1949"/>
      <c r="E16" s="1949"/>
      <c r="F16" s="2274"/>
      <c r="G16" s="579"/>
      <c r="H16" s="619"/>
      <c r="I16" s="610"/>
      <c r="J16" s="610"/>
      <c r="K16" s="610"/>
      <c r="L16" s="610"/>
      <c r="M16" s="610"/>
      <c r="N16" s="610"/>
      <c r="O16" s="610"/>
      <c r="P16" s="610"/>
      <c r="Q16" s="610"/>
      <c r="R16" s="610"/>
      <c r="S16" s="610"/>
      <c r="T16" s="610"/>
      <c r="U16" s="610"/>
      <c r="V16" s="504"/>
      <c r="W16" s="504"/>
      <c r="X16" s="504"/>
      <c r="Z16" s="536"/>
      <c r="AA16" s="536"/>
      <c r="AB16" s="536"/>
      <c r="AC16" s="578"/>
      <c r="AD16" s="210"/>
      <c r="AE16" s="153"/>
      <c r="AF16" s="211"/>
    </row>
    <row r="17" spans="2:32" s="571" customFormat="1" ht="40.5" customHeight="1">
      <c r="B17" s="614"/>
      <c r="C17" s="2273"/>
      <c r="D17" s="1949"/>
      <c r="E17" s="1949"/>
      <c r="F17" s="2274"/>
      <c r="G17" s="579"/>
      <c r="H17" s="616" t="s">
        <v>513</v>
      </c>
      <c r="I17" s="2278" t="s">
        <v>773</v>
      </c>
      <c r="J17" s="2279"/>
      <c r="K17" s="2279"/>
      <c r="L17" s="2279"/>
      <c r="M17" s="2279"/>
      <c r="N17" s="2279"/>
      <c r="O17" s="2279"/>
      <c r="P17" s="2279"/>
      <c r="Q17" s="2279"/>
      <c r="R17" s="2279"/>
      <c r="S17" s="2279"/>
      <c r="T17" s="2279"/>
      <c r="U17" s="2280"/>
      <c r="V17" s="1940"/>
      <c r="W17" s="1941"/>
      <c r="X17" s="505" t="s">
        <v>512</v>
      </c>
      <c r="Y17" s="571" t="s">
        <v>515</v>
      </c>
      <c r="Z17" s="2281" t="s">
        <v>810</v>
      </c>
      <c r="AA17" s="2281"/>
      <c r="AB17" s="2281"/>
      <c r="AC17" s="578"/>
      <c r="AD17" s="176" t="s">
        <v>8</v>
      </c>
      <c r="AE17" s="168" t="s">
        <v>428</v>
      </c>
      <c r="AF17" s="177" t="s">
        <v>8</v>
      </c>
    </row>
    <row r="18" spans="2:32" s="571" customFormat="1" ht="20.25" customHeight="1">
      <c r="B18" s="614"/>
      <c r="C18" s="2273"/>
      <c r="D18" s="1949"/>
      <c r="E18" s="1949"/>
      <c r="F18" s="2274"/>
      <c r="H18" s="527" t="s">
        <v>691</v>
      </c>
      <c r="I18" s="161"/>
      <c r="J18" s="161"/>
      <c r="K18" s="161"/>
      <c r="L18" s="161"/>
      <c r="M18" s="161"/>
      <c r="N18" s="161"/>
      <c r="O18" s="161"/>
      <c r="P18" s="161"/>
      <c r="Q18" s="161"/>
      <c r="R18" s="161"/>
      <c r="S18" s="527"/>
      <c r="T18" s="527"/>
      <c r="U18" s="527"/>
      <c r="W18" s="536"/>
      <c r="X18" s="536"/>
      <c r="Y18" s="536"/>
      <c r="AD18" s="176"/>
      <c r="AE18" s="168"/>
      <c r="AF18" s="177"/>
    </row>
    <row r="19" spans="2:32" s="571" customFormat="1" ht="74.25" customHeight="1">
      <c r="B19" s="614"/>
      <c r="C19" s="2273"/>
      <c r="D19" s="1949"/>
      <c r="E19" s="1949"/>
      <c r="F19" s="2274"/>
      <c r="H19" s="616" t="s">
        <v>612</v>
      </c>
      <c r="I19" s="2275" t="s">
        <v>800</v>
      </c>
      <c r="J19" s="2276"/>
      <c r="K19" s="2276"/>
      <c r="L19" s="2276"/>
      <c r="M19" s="2276"/>
      <c r="N19" s="2276"/>
      <c r="O19" s="2276"/>
      <c r="P19" s="2276"/>
      <c r="Q19" s="2276"/>
      <c r="R19" s="2276"/>
      <c r="S19" s="2276"/>
      <c r="T19" s="2276"/>
      <c r="U19" s="2277"/>
      <c r="V19" s="1940"/>
      <c r="W19" s="1941"/>
      <c r="X19" s="505" t="s">
        <v>512</v>
      </c>
      <c r="Y19" s="571" t="s">
        <v>515</v>
      </c>
      <c r="Z19" s="2281" t="s">
        <v>811</v>
      </c>
      <c r="AA19" s="2281"/>
      <c r="AB19" s="2281"/>
      <c r="AD19" s="176" t="s">
        <v>8</v>
      </c>
      <c r="AE19" s="168" t="s">
        <v>428</v>
      </c>
      <c r="AF19" s="177" t="s">
        <v>8</v>
      </c>
    </row>
    <row r="20" spans="2:32" s="571" customFormat="1" ht="15" customHeight="1">
      <c r="B20" s="614"/>
      <c r="C20" s="2273"/>
      <c r="D20" s="1949"/>
      <c r="E20" s="1949"/>
      <c r="F20" s="2274"/>
      <c r="H20" s="621"/>
      <c r="I20" s="161"/>
      <c r="J20" s="161"/>
      <c r="K20" s="161"/>
      <c r="L20" s="161"/>
      <c r="M20" s="161"/>
      <c r="N20" s="161"/>
      <c r="O20" s="161"/>
      <c r="P20" s="161"/>
      <c r="Q20" s="161"/>
      <c r="R20" s="161"/>
      <c r="S20" s="527"/>
      <c r="T20" s="527"/>
      <c r="U20" s="527"/>
      <c r="W20" s="536"/>
      <c r="X20" s="536"/>
      <c r="Y20" s="536"/>
      <c r="AD20" s="176"/>
      <c r="AE20" s="168"/>
      <c r="AF20" s="177"/>
    </row>
    <row r="21" spans="2:32" s="571" customFormat="1">
      <c r="B21" s="614"/>
      <c r="C21" s="2273"/>
      <c r="D21" s="1949"/>
      <c r="E21" s="1949"/>
      <c r="F21" s="2274"/>
      <c r="H21" s="630" t="s">
        <v>561</v>
      </c>
      <c r="I21" s="161"/>
      <c r="J21" s="161"/>
      <c r="K21" s="161"/>
      <c r="L21" s="161"/>
      <c r="M21" s="161"/>
      <c r="N21" s="161"/>
      <c r="O21" s="161"/>
      <c r="P21" s="161"/>
      <c r="Q21" s="161"/>
      <c r="R21" s="161"/>
      <c r="U21" s="527"/>
      <c r="W21" s="536"/>
      <c r="X21" s="536"/>
      <c r="Y21" s="536"/>
      <c r="AD21" s="210" t="s">
        <v>427</v>
      </c>
      <c r="AE21" s="153" t="s">
        <v>428</v>
      </c>
      <c r="AF21" s="211" t="s">
        <v>429</v>
      </c>
    </row>
    <row r="22" spans="2:32" s="571" customFormat="1" ht="20.25" customHeight="1">
      <c r="B22" s="614"/>
      <c r="C22" s="2273"/>
      <c r="D22" s="1949"/>
      <c r="E22" s="1949"/>
      <c r="F22" s="2274"/>
      <c r="G22" s="579"/>
      <c r="H22" s="616" t="s">
        <v>614</v>
      </c>
      <c r="I22" s="2516" t="s">
        <v>801</v>
      </c>
      <c r="J22" s="2517"/>
      <c r="K22" s="2517"/>
      <c r="L22" s="2517"/>
      <c r="M22" s="2517"/>
      <c r="N22" s="2517"/>
      <c r="O22" s="2517"/>
      <c r="P22" s="2517"/>
      <c r="Q22" s="2517"/>
      <c r="R22" s="2517"/>
      <c r="S22" s="2517"/>
      <c r="T22" s="2517"/>
      <c r="U22" s="2517"/>
      <c r="V22" s="2517"/>
      <c r="W22" s="2517"/>
      <c r="X22" s="2518"/>
      <c r="Y22" s="536"/>
      <c r="AD22" s="176" t="s">
        <v>8</v>
      </c>
      <c r="AE22" s="168" t="s">
        <v>428</v>
      </c>
      <c r="AF22" s="177" t="s">
        <v>8</v>
      </c>
    </row>
    <row r="23" spans="2:32" s="571" customFormat="1">
      <c r="B23" s="614"/>
      <c r="C23" s="2273"/>
      <c r="D23" s="1949"/>
      <c r="E23" s="1949"/>
      <c r="F23" s="2274"/>
      <c r="H23" s="630" t="s">
        <v>806</v>
      </c>
      <c r="I23" s="161"/>
      <c r="J23" s="161"/>
      <c r="K23" s="161"/>
      <c r="L23" s="161"/>
      <c r="M23" s="161"/>
      <c r="N23" s="161"/>
      <c r="O23" s="161"/>
      <c r="P23" s="161"/>
      <c r="Q23" s="161"/>
      <c r="R23" s="161"/>
      <c r="U23" s="527"/>
      <c r="W23" s="536"/>
      <c r="X23" s="536"/>
      <c r="Y23" s="536"/>
      <c r="AD23" s="624"/>
      <c r="AE23" s="621"/>
      <c r="AF23" s="208"/>
    </row>
    <row r="24" spans="2:32" s="571" customFormat="1">
      <c r="B24" s="614"/>
      <c r="C24" s="2273"/>
      <c r="D24" s="1949"/>
      <c r="E24" s="1949"/>
      <c r="F24" s="2274"/>
      <c r="G24" s="579"/>
      <c r="H24" s="621"/>
      <c r="I24" s="161"/>
      <c r="J24" s="161"/>
      <c r="K24" s="161"/>
      <c r="L24" s="161"/>
      <c r="M24" s="161"/>
      <c r="N24" s="161"/>
      <c r="O24" s="161"/>
      <c r="P24" s="161"/>
      <c r="Q24" s="161"/>
      <c r="R24" s="161"/>
      <c r="S24" s="161"/>
      <c r="T24" s="161"/>
      <c r="U24" s="161"/>
      <c r="X24" s="527"/>
      <c r="Z24" s="536"/>
      <c r="AA24" s="536"/>
      <c r="AB24" s="536"/>
      <c r="AC24" s="578"/>
      <c r="AD24" s="621"/>
      <c r="AE24" s="621"/>
      <c r="AF24" s="208"/>
    </row>
    <row r="25" spans="2:32" s="571" customFormat="1">
      <c r="B25" s="614"/>
      <c r="C25" s="2273"/>
      <c r="D25" s="1949"/>
      <c r="E25" s="1949"/>
      <c r="F25" s="2274"/>
      <c r="G25" s="579"/>
      <c r="H25" s="630" t="s">
        <v>761</v>
      </c>
      <c r="I25" s="161"/>
      <c r="J25" s="161"/>
      <c r="K25" s="161"/>
      <c r="L25" s="161"/>
      <c r="M25" s="161"/>
      <c r="N25" s="161"/>
      <c r="O25" s="161"/>
      <c r="P25" s="161"/>
      <c r="Q25" s="161"/>
      <c r="R25" s="161"/>
      <c r="S25" s="161"/>
      <c r="T25" s="161"/>
      <c r="U25" s="161"/>
      <c r="X25" s="527"/>
      <c r="Z25" s="536"/>
      <c r="AA25" s="536"/>
      <c r="AB25" s="536"/>
      <c r="AC25" s="578"/>
      <c r="AD25" s="210" t="s">
        <v>427</v>
      </c>
      <c r="AE25" s="153" t="s">
        <v>428</v>
      </c>
      <c r="AF25" s="211" t="s">
        <v>429</v>
      </c>
    </row>
    <row r="26" spans="2:32" s="571" customFormat="1" ht="40.5" customHeight="1">
      <c r="B26" s="614"/>
      <c r="C26" s="2273"/>
      <c r="D26" s="1949"/>
      <c r="E26" s="1949"/>
      <c r="F26" s="2274"/>
      <c r="G26" s="579"/>
      <c r="H26" s="616" t="s">
        <v>621</v>
      </c>
      <c r="I26" s="295" t="s">
        <v>802</v>
      </c>
      <c r="J26" s="295"/>
      <c r="K26" s="295"/>
      <c r="L26" s="299"/>
      <c r="M26" s="295" t="s">
        <v>763</v>
      </c>
      <c r="N26" s="613"/>
      <c r="O26" s="613"/>
      <c r="P26" s="2443"/>
      <c r="Q26" s="2443"/>
      <c r="R26" s="2443"/>
      <c r="S26" s="2443"/>
      <c r="T26" s="2443"/>
      <c r="U26" s="2443"/>
      <c r="V26" s="2443"/>
      <c r="W26" s="2443"/>
      <c r="X26" s="505" t="s">
        <v>512</v>
      </c>
      <c r="Y26" s="571" t="s">
        <v>515</v>
      </c>
      <c r="Z26" s="2447" t="s">
        <v>812</v>
      </c>
      <c r="AA26" s="2447"/>
      <c r="AB26" s="2447"/>
      <c r="AC26" s="578"/>
      <c r="AD26" s="176" t="s">
        <v>8</v>
      </c>
      <c r="AE26" s="168" t="s">
        <v>428</v>
      </c>
      <c r="AF26" s="177" t="s">
        <v>8</v>
      </c>
    </row>
    <row r="27" spans="2:32" s="571" customFormat="1" ht="15.75" customHeight="1">
      <c r="B27" s="614"/>
      <c r="C27" s="2273"/>
      <c r="D27" s="1949"/>
      <c r="E27" s="1949"/>
      <c r="F27" s="2274"/>
      <c r="H27" s="621"/>
      <c r="I27" s="207"/>
      <c r="J27" s="207"/>
      <c r="K27" s="207"/>
      <c r="L27" s="207"/>
      <c r="M27" s="207"/>
      <c r="N27" s="629"/>
      <c r="O27" s="629"/>
      <c r="P27" s="622"/>
      <c r="Q27" s="622"/>
      <c r="R27" s="622"/>
      <c r="S27" s="622"/>
      <c r="T27" s="622"/>
      <c r="U27" s="622"/>
      <c r="V27" s="622"/>
      <c r="W27" s="622"/>
      <c r="X27" s="527"/>
      <c r="Z27" s="631"/>
      <c r="AA27" s="631"/>
      <c r="AB27" s="631"/>
      <c r="AD27" s="176"/>
      <c r="AE27" s="168"/>
      <c r="AF27" s="177"/>
    </row>
    <row r="28" spans="2:32" s="571" customFormat="1" ht="14.25" customHeight="1">
      <c r="B28" s="614"/>
      <c r="C28" s="2273"/>
      <c r="D28" s="1949"/>
      <c r="E28" s="1949"/>
      <c r="F28" s="2274"/>
      <c r="H28" s="645" t="s">
        <v>803</v>
      </c>
      <c r="I28" s="162"/>
      <c r="J28" s="162"/>
      <c r="K28" s="162"/>
      <c r="L28" s="162"/>
      <c r="M28" s="162"/>
      <c r="N28" s="162"/>
      <c r="O28" s="162"/>
      <c r="P28" s="162"/>
      <c r="Q28" s="162"/>
      <c r="R28" s="162"/>
      <c r="S28" s="513"/>
      <c r="T28" s="513"/>
      <c r="U28" s="510"/>
      <c r="V28" s="513"/>
      <c r="W28" s="537"/>
      <c r="X28" s="537"/>
      <c r="Y28" s="536"/>
      <c r="AD28" s="210" t="s">
        <v>427</v>
      </c>
      <c r="AE28" s="153" t="s">
        <v>428</v>
      </c>
      <c r="AF28" s="211" t="s">
        <v>429</v>
      </c>
    </row>
    <row r="29" spans="2:32" s="571" customFormat="1" ht="15" customHeight="1">
      <c r="B29" s="614"/>
      <c r="C29" s="2273"/>
      <c r="D29" s="1949"/>
      <c r="E29" s="1949"/>
      <c r="F29" s="2274"/>
      <c r="H29" s="503" t="s">
        <v>623</v>
      </c>
      <c r="I29" s="2526" t="s">
        <v>804</v>
      </c>
      <c r="J29" s="2527"/>
      <c r="K29" s="2527"/>
      <c r="L29" s="2527"/>
      <c r="M29" s="2527"/>
      <c r="N29" s="2527"/>
      <c r="O29" s="2527"/>
      <c r="P29" s="2527"/>
      <c r="Q29" s="2527"/>
      <c r="R29" s="2527"/>
      <c r="S29" s="2527"/>
      <c r="T29" s="2527"/>
      <c r="U29" s="2527"/>
      <c r="V29" s="2527"/>
      <c r="W29" s="2527"/>
      <c r="X29" s="2528"/>
      <c r="Y29" s="579"/>
      <c r="Z29" s="536"/>
      <c r="AA29" s="536"/>
      <c r="AB29" s="536"/>
      <c r="AD29" s="176" t="s">
        <v>8</v>
      </c>
      <c r="AE29" s="168" t="s">
        <v>428</v>
      </c>
      <c r="AF29" s="177" t="s">
        <v>8</v>
      </c>
    </row>
    <row r="30" spans="2:32" s="571" customFormat="1" ht="21" customHeight="1">
      <c r="B30" s="523"/>
      <c r="C30" s="2271"/>
      <c r="D30" s="1939"/>
      <c r="E30" s="1939"/>
      <c r="F30" s="2296"/>
      <c r="G30" s="583"/>
      <c r="H30" s="619"/>
      <c r="I30" s="619"/>
      <c r="J30" s="619"/>
      <c r="K30" s="619"/>
      <c r="L30" s="619"/>
      <c r="M30" s="295"/>
      <c r="N30" s="613"/>
      <c r="O30" s="613"/>
      <c r="P30" s="613"/>
      <c r="Q30" s="613"/>
      <c r="R30" s="613"/>
      <c r="S30" s="613"/>
      <c r="T30" s="613"/>
      <c r="U30" s="613"/>
      <c r="V30" s="567"/>
      <c r="W30" s="567"/>
      <c r="X30" s="504"/>
      <c r="Y30" s="513"/>
      <c r="Z30" s="537"/>
      <c r="AA30" s="537"/>
      <c r="AB30" s="537"/>
      <c r="AC30" s="584"/>
      <c r="AD30" s="644"/>
      <c r="AE30" s="644"/>
      <c r="AF30" s="627"/>
    </row>
    <row r="31" spans="2:32" ht="21.75" customHeight="1">
      <c r="B31" s="580" t="s">
        <v>813</v>
      </c>
      <c r="C31" s="507"/>
      <c r="D31" s="507"/>
      <c r="E31" s="507"/>
      <c r="F31" s="507"/>
      <c r="G31" s="300"/>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2"/>
    </row>
    <row r="32" spans="2:32" s="571" customFormat="1" ht="10.5" customHeight="1">
      <c r="B32" s="312"/>
      <c r="C32" s="2260" t="s">
        <v>798</v>
      </c>
      <c r="D32" s="2260"/>
      <c r="E32" s="2260"/>
      <c r="F32" s="2523"/>
      <c r="G32" s="581"/>
      <c r="H32" s="581"/>
      <c r="I32" s="581"/>
      <c r="J32" s="581"/>
      <c r="K32" s="581"/>
      <c r="L32" s="581"/>
      <c r="M32" s="581"/>
      <c r="N32" s="581"/>
      <c r="O32" s="581"/>
      <c r="P32" s="581"/>
      <c r="Q32" s="581"/>
      <c r="R32" s="581"/>
      <c r="S32" s="581"/>
      <c r="T32" s="581"/>
      <c r="U32" s="581"/>
      <c r="V32" s="581"/>
      <c r="W32" s="581"/>
      <c r="X32" s="581"/>
      <c r="Y32" s="581"/>
      <c r="Z32" s="581"/>
      <c r="AA32" s="581"/>
      <c r="AB32" s="581"/>
      <c r="AC32" s="582"/>
      <c r="AD32" s="581"/>
      <c r="AE32" s="581"/>
      <c r="AF32" s="582"/>
    </row>
    <row r="33" spans="2:32" s="571" customFormat="1" ht="15.75" customHeight="1">
      <c r="B33" s="579"/>
      <c r="C33" s="2260"/>
      <c r="D33" s="2260"/>
      <c r="E33" s="2260"/>
      <c r="F33" s="2523"/>
      <c r="H33" s="2514" t="s">
        <v>799</v>
      </c>
      <c r="I33" s="2514"/>
      <c r="J33" s="2514"/>
      <c r="K33" s="2514"/>
      <c r="L33" s="2514"/>
      <c r="M33" s="2514"/>
      <c r="N33" s="2514"/>
      <c r="O33" s="2514"/>
      <c r="P33" s="2514"/>
      <c r="Q33" s="2514"/>
      <c r="R33" s="2514"/>
      <c r="S33" s="2514"/>
      <c r="T33" s="2514"/>
      <c r="U33" s="2514"/>
      <c r="V33" s="2514"/>
      <c r="W33" s="2514"/>
      <c r="X33" s="2514"/>
      <c r="Y33" s="245"/>
      <c r="Z33" s="245"/>
      <c r="AA33" s="245"/>
      <c r="AB33" s="245"/>
      <c r="AC33" s="578"/>
      <c r="AF33" s="578"/>
    </row>
    <row r="34" spans="2:32" s="571" customFormat="1" ht="40.5" customHeight="1">
      <c r="B34" s="614"/>
      <c r="C34" s="2260"/>
      <c r="D34" s="2260"/>
      <c r="E34" s="2260"/>
      <c r="F34" s="2523"/>
      <c r="H34" s="616" t="s">
        <v>511</v>
      </c>
      <c r="I34" s="2278" t="s">
        <v>809</v>
      </c>
      <c r="J34" s="2279"/>
      <c r="K34" s="2279"/>
      <c r="L34" s="2279"/>
      <c r="M34" s="2279"/>
      <c r="N34" s="2279"/>
      <c r="O34" s="2279"/>
      <c r="P34" s="2279"/>
      <c r="Q34" s="2279"/>
      <c r="R34" s="2279"/>
      <c r="S34" s="2279"/>
      <c r="T34" s="2279"/>
      <c r="U34" s="2280"/>
      <c r="V34" s="1940"/>
      <c r="W34" s="1941"/>
      <c r="X34" s="505" t="s">
        <v>512</v>
      </c>
      <c r="Z34" s="536"/>
      <c r="AA34" s="536"/>
      <c r="AB34" s="536"/>
      <c r="AC34" s="578"/>
      <c r="AD34" s="210" t="s">
        <v>427</v>
      </c>
      <c r="AE34" s="153" t="s">
        <v>428</v>
      </c>
      <c r="AF34" s="211" t="s">
        <v>429</v>
      </c>
    </row>
    <row r="35" spans="2:32" s="571" customFormat="1" ht="17.25" customHeight="1">
      <c r="B35" s="614"/>
      <c r="C35" s="2260"/>
      <c r="D35" s="2260"/>
      <c r="E35" s="2260"/>
      <c r="F35" s="2523"/>
      <c r="H35" s="619"/>
      <c r="I35" s="610"/>
      <c r="J35" s="610"/>
      <c r="K35" s="610"/>
      <c r="L35" s="610"/>
      <c r="M35" s="610"/>
      <c r="N35" s="610"/>
      <c r="O35" s="610"/>
      <c r="P35" s="610"/>
      <c r="Q35" s="610"/>
      <c r="R35" s="610"/>
      <c r="S35" s="610"/>
      <c r="T35" s="610"/>
      <c r="U35" s="610"/>
      <c r="V35" s="504"/>
      <c r="W35" s="504"/>
      <c r="X35" s="504"/>
      <c r="Z35" s="536"/>
      <c r="AA35" s="536"/>
      <c r="AB35" s="536"/>
      <c r="AC35" s="578"/>
      <c r="AD35" s="210"/>
      <c r="AE35" s="153"/>
      <c r="AF35" s="211"/>
    </row>
    <row r="36" spans="2:32" s="571" customFormat="1" ht="40.5" customHeight="1">
      <c r="B36" s="614"/>
      <c r="C36" s="2260"/>
      <c r="D36" s="2260"/>
      <c r="E36" s="2260"/>
      <c r="F36" s="2523"/>
      <c r="H36" s="616" t="s">
        <v>513</v>
      </c>
      <c r="I36" s="2278" t="s">
        <v>773</v>
      </c>
      <c r="J36" s="2279"/>
      <c r="K36" s="2279"/>
      <c r="L36" s="2279"/>
      <c r="M36" s="2279"/>
      <c r="N36" s="2279"/>
      <c r="O36" s="2279"/>
      <c r="P36" s="2279"/>
      <c r="Q36" s="2279"/>
      <c r="R36" s="2279"/>
      <c r="S36" s="2279"/>
      <c r="T36" s="2279"/>
      <c r="U36" s="2280"/>
      <c r="V36" s="1940"/>
      <c r="W36" s="1941"/>
      <c r="X36" s="505" t="s">
        <v>512</v>
      </c>
      <c r="Y36" s="571" t="s">
        <v>515</v>
      </c>
      <c r="Z36" s="2447" t="s">
        <v>814</v>
      </c>
      <c r="AA36" s="2447"/>
      <c r="AB36" s="2447"/>
      <c r="AC36" s="578"/>
      <c r="AD36" s="176" t="s">
        <v>8</v>
      </c>
      <c r="AE36" s="168" t="s">
        <v>428</v>
      </c>
      <c r="AF36" s="177" t="s">
        <v>8</v>
      </c>
    </row>
    <row r="37" spans="2:32" s="571" customFormat="1" ht="20.25" customHeight="1">
      <c r="B37" s="614"/>
      <c r="C37" s="2260"/>
      <c r="D37" s="2260"/>
      <c r="E37" s="2260"/>
      <c r="F37" s="2523"/>
      <c r="H37" s="527" t="s">
        <v>691</v>
      </c>
      <c r="I37" s="161"/>
      <c r="J37" s="161"/>
      <c r="K37" s="161"/>
      <c r="L37" s="161"/>
      <c r="M37" s="161"/>
      <c r="N37" s="161"/>
      <c r="O37" s="161"/>
      <c r="P37" s="161"/>
      <c r="Q37" s="161"/>
      <c r="R37" s="161"/>
      <c r="S37" s="527"/>
      <c r="T37" s="527"/>
      <c r="U37" s="527"/>
      <c r="W37" s="536"/>
      <c r="X37" s="536"/>
      <c r="Y37" s="536"/>
      <c r="AD37" s="176"/>
      <c r="AE37" s="168"/>
      <c r="AF37" s="177"/>
    </row>
    <row r="38" spans="2:32" s="571" customFormat="1" ht="74.25" customHeight="1">
      <c r="B38" s="313"/>
      <c r="C38" s="2267"/>
      <c r="D38" s="2266"/>
      <c r="E38" s="2266"/>
      <c r="F38" s="2524"/>
      <c r="G38" s="312"/>
      <c r="H38" s="616" t="s">
        <v>612</v>
      </c>
      <c r="I38" s="2275" t="s">
        <v>800</v>
      </c>
      <c r="J38" s="2276"/>
      <c r="K38" s="2276"/>
      <c r="L38" s="2276"/>
      <c r="M38" s="2276"/>
      <c r="N38" s="2276"/>
      <c r="O38" s="2276"/>
      <c r="P38" s="2276"/>
      <c r="Q38" s="2276"/>
      <c r="R38" s="2276"/>
      <c r="S38" s="2276"/>
      <c r="T38" s="2276"/>
      <c r="U38" s="2277"/>
      <c r="V38" s="1940"/>
      <c r="W38" s="1941"/>
      <c r="X38" s="504" t="s">
        <v>512</v>
      </c>
      <c r="Y38" s="579" t="s">
        <v>515</v>
      </c>
      <c r="Z38" s="2281" t="s">
        <v>805</v>
      </c>
      <c r="AA38" s="2281"/>
      <c r="AB38" s="2281"/>
      <c r="AC38" s="578"/>
      <c r="AD38" s="170" t="s">
        <v>8</v>
      </c>
      <c r="AE38" s="170" t="s">
        <v>428</v>
      </c>
      <c r="AF38" s="174" t="s">
        <v>8</v>
      </c>
    </row>
    <row r="39" spans="2:32" s="571" customFormat="1" ht="15" customHeight="1">
      <c r="B39" s="614"/>
      <c r="C39" s="2260"/>
      <c r="D39" s="2273"/>
      <c r="E39" s="2273"/>
      <c r="F39" s="2525"/>
      <c r="H39" s="621"/>
      <c r="I39" s="161"/>
      <c r="J39" s="161"/>
      <c r="K39" s="161"/>
      <c r="L39" s="161"/>
      <c r="M39" s="161"/>
      <c r="N39" s="161"/>
      <c r="O39" s="161"/>
      <c r="P39" s="161"/>
      <c r="Q39" s="161"/>
      <c r="R39" s="161"/>
      <c r="S39" s="527"/>
      <c r="T39" s="527"/>
      <c r="U39" s="527"/>
      <c r="W39" s="536"/>
      <c r="X39" s="536"/>
      <c r="Y39" s="536"/>
      <c r="AD39" s="176"/>
      <c r="AE39" s="168"/>
      <c r="AF39" s="177"/>
    </row>
    <row r="40" spans="2:32" s="571" customFormat="1">
      <c r="B40" s="614"/>
      <c r="C40" s="2260"/>
      <c r="D40" s="2260"/>
      <c r="E40" s="2260"/>
      <c r="F40" s="2523"/>
      <c r="H40" s="630" t="s">
        <v>561</v>
      </c>
      <c r="I40" s="161"/>
      <c r="J40" s="161"/>
      <c r="K40" s="161"/>
      <c r="L40" s="161"/>
      <c r="M40" s="161"/>
      <c r="N40" s="161"/>
      <c r="O40" s="161"/>
      <c r="P40" s="161"/>
      <c r="Q40" s="161"/>
      <c r="R40" s="161"/>
      <c r="U40" s="527"/>
      <c r="W40" s="536"/>
      <c r="X40" s="536"/>
      <c r="Y40" s="536"/>
      <c r="AD40" s="210" t="s">
        <v>427</v>
      </c>
      <c r="AE40" s="153" t="s">
        <v>428</v>
      </c>
      <c r="AF40" s="211" t="s">
        <v>429</v>
      </c>
    </row>
    <row r="41" spans="2:32" s="571" customFormat="1" ht="20.25" customHeight="1">
      <c r="B41" s="614"/>
      <c r="C41" s="2260"/>
      <c r="D41" s="2260"/>
      <c r="E41" s="2260"/>
      <c r="F41" s="2523"/>
      <c r="H41" s="616" t="s">
        <v>614</v>
      </c>
      <c r="I41" s="2516" t="s">
        <v>801</v>
      </c>
      <c r="J41" s="2517"/>
      <c r="K41" s="2517"/>
      <c r="L41" s="2517"/>
      <c r="M41" s="2517"/>
      <c r="N41" s="2517"/>
      <c r="O41" s="2517"/>
      <c r="P41" s="2517"/>
      <c r="Q41" s="2517"/>
      <c r="R41" s="2517"/>
      <c r="S41" s="2517"/>
      <c r="T41" s="2517"/>
      <c r="U41" s="2517"/>
      <c r="V41" s="2517"/>
      <c r="W41" s="2517"/>
      <c r="X41" s="2518"/>
      <c r="Y41" s="536"/>
      <c r="AD41" s="176" t="s">
        <v>8</v>
      </c>
      <c r="AE41" s="168" t="s">
        <v>428</v>
      </c>
      <c r="AF41" s="177" t="s">
        <v>8</v>
      </c>
    </row>
    <row r="42" spans="2:32" s="571" customFormat="1">
      <c r="B42" s="614"/>
      <c r="C42" s="2260"/>
      <c r="D42" s="2260"/>
      <c r="E42" s="2260"/>
      <c r="F42" s="2523"/>
      <c r="H42" s="630" t="s">
        <v>806</v>
      </c>
      <c r="I42" s="161"/>
      <c r="J42" s="161"/>
      <c r="K42" s="161"/>
      <c r="L42" s="161"/>
      <c r="M42" s="161"/>
      <c r="N42" s="161"/>
      <c r="O42" s="161"/>
      <c r="P42" s="161"/>
      <c r="Q42" s="161"/>
      <c r="R42" s="161"/>
      <c r="U42" s="527"/>
      <c r="W42" s="536"/>
      <c r="X42" s="536"/>
      <c r="Y42" s="536"/>
      <c r="AD42" s="624"/>
      <c r="AE42" s="621"/>
      <c r="AF42" s="208"/>
    </row>
    <row r="43" spans="2:32" s="571" customFormat="1">
      <c r="B43" s="614"/>
      <c r="C43" s="2260"/>
      <c r="D43" s="2260"/>
      <c r="E43" s="2260"/>
      <c r="F43" s="2523"/>
      <c r="H43" s="621"/>
      <c r="I43" s="161"/>
      <c r="J43" s="161"/>
      <c r="K43" s="161"/>
      <c r="L43" s="161"/>
      <c r="M43" s="161"/>
      <c r="N43" s="161"/>
      <c r="O43" s="161"/>
      <c r="P43" s="161"/>
      <c r="Q43" s="161"/>
      <c r="R43" s="161"/>
      <c r="S43" s="161"/>
      <c r="T43" s="161"/>
      <c r="U43" s="161"/>
      <c r="X43" s="527"/>
      <c r="Z43" s="536"/>
      <c r="AA43" s="536"/>
      <c r="AB43" s="536"/>
      <c r="AC43" s="578"/>
      <c r="AD43" s="621"/>
      <c r="AE43" s="621"/>
      <c r="AF43" s="208"/>
    </row>
    <row r="44" spans="2:32" s="571" customFormat="1">
      <c r="B44" s="614"/>
      <c r="C44" s="2260"/>
      <c r="D44" s="2260"/>
      <c r="E44" s="2260"/>
      <c r="F44" s="2523"/>
      <c r="H44" s="630" t="s">
        <v>761</v>
      </c>
      <c r="I44" s="161"/>
      <c r="J44" s="161"/>
      <c r="K44" s="161"/>
      <c r="L44" s="161"/>
      <c r="M44" s="161"/>
      <c r="N44" s="161"/>
      <c r="O44" s="161"/>
      <c r="P44" s="161"/>
      <c r="Q44" s="161"/>
      <c r="R44" s="161"/>
      <c r="S44" s="161"/>
      <c r="T44" s="161"/>
      <c r="U44" s="161"/>
      <c r="X44" s="527"/>
      <c r="Z44" s="536"/>
      <c r="AA44" s="536"/>
      <c r="AB44" s="536"/>
      <c r="AC44" s="578"/>
      <c r="AD44" s="210" t="s">
        <v>427</v>
      </c>
      <c r="AE44" s="153" t="s">
        <v>428</v>
      </c>
      <c r="AF44" s="211" t="s">
        <v>429</v>
      </c>
    </row>
    <row r="45" spans="2:32" s="571" customFormat="1" ht="40.5" customHeight="1">
      <c r="B45" s="614"/>
      <c r="C45" s="2260"/>
      <c r="D45" s="2260"/>
      <c r="E45" s="2260"/>
      <c r="F45" s="2523"/>
      <c r="H45" s="616" t="s">
        <v>621</v>
      </c>
      <c r="I45" s="295" t="s">
        <v>802</v>
      </c>
      <c r="J45" s="295"/>
      <c r="K45" s="295"/>
      <c r="L45" s="299"/>
      <c r="M45" s="295" t="s">
        <v>763</v>
      </c>
      <c r="N45" s="613"/>
      <c r="O45" s="613"/>
      <c r="P45" s="2443"/>
      <c r="Q45" s="2443"/>
      <c r="R45" s="2443"/>
      <c r="S45" s="2443"/>
      <c r="T45" s="2443"/>
      <c r="U45" s="2443"/>
      <c r="V45" s="2443"/>
      <c r="W45" s="2443"/>
      <c r="X45" s="505" t="s">
        <v>512</v>
      </c>
      <c r="Y45" s="571" t="s">
        <v>515</v>
      </c>
      <c r="Z45" s="2447" t="s">
        <v>812</v>
      </c>
      <c r="AA45" s="2447"/>
      <c r="AB45" s="2447"/>
      <c r="AC45" s="578"/>
      <c r="AD45" s="176" t="s">
        <v>8</v>
      </c>
      <c r="AE45" s="168" t="s">
        <v>428</v>
      </c>
      <c r="AF45" s="177" t="s">
        <v>8</v>
      </c>
    </row>
    <row r="46" spans="2:32" s="571" customFormat="1" ht="15.75" customHeight="1">
      <c r="B46" s="614"/>
      <c r="C46" s="2260"/>
      <c r="D46" s="2260"/>
      <c r="E46" s="2260"/>
      <c r="F46" s="2523"/>
      <c r="H46" s="621"/>
      <c r="I46" s="207"/>
      <c r="J46" s="207"/>
      <c r="K46" s="207"/>
      <c r="L46" s="207"/>
      <c r="M46" s="207"/>
      <c r="N46" s="629"/>
      <c r="O46" s="629"/>
      <c r="P46" s="622"/>
      <c r="Q46" s="622"/>
      <c r="R46" s="622"/>
      <c r="S46" s="622"/>
      <c r="T46" s="622"/>
      <c r="U46" s="622"/>
      <c r="V46" s="622"/>
      <c r="W46" s="622"/>
      <c r="X46" s="527"/>
      <c r="Z46" s="631"/>
      <c r="AA46" s="631"/>
      <c r="AB46" s="631"/>
      <c r="AD46" s="176"/>
      <c r="AE46" s="168"/>
      <c r="AF46" s="177"/>
    </row>
    <row r="47" spans="2:32" s="571" customFormat="1" ht="14.25" customHeight="1">
      <c r="B47" s="614"/>
      <c r="C47" s="2260"/>
      <c r="D47" s="2260"/>
      <c r="E47" s="2260"/>
      <c r="F47" s="2523"/>
      <c r="H47" s="645" t="s">
        <v>803</v>
      </c>
      <c r="I47" s="161"/>
      <c r="J47" s="161"/>
      <c r="K47" s="161"/>
      <c r="L47" s="161"/>
      <c r="M47" s="161"/>
      <c r="N47" s="161"/>
      <c r="O47" s="161"/>
      <c r="P47" s="161"/>
      <c r="Q47" s="161"/>
      <c r="R47" s="161"/>
      <c r="U47" s="527"/>
      <c r="W47" s="536"/>
      <c r="X47" s="536"/>
      <c r="Y47" s="536"/>
      <c r="AD47" s="210" t="s">
        <v>427</v>
      </c>
      <c r="AE47" s="153" t="s">
        <v>428</v>
      </c>
      <c r="AF47" s="211" t="s">
        <v>429</v>
      </c>
    </row>
    <row r="48" spans="2:32" s="571" customFormat="1" ht="15" customHeight="1">
      <c r="B48" s="614"/>
      <c r="C48" s="2260"/>
      <c r="D48" s="2260"/>
      <c r="E48" s="2260"/>
      <c r="F48" s="2523"/>
      <c r="H48" s="509" t="s">
        <v>623</v>
      </c>
      <c r="I48" s="2519" t="s">
        <v>804</v>
      </c>
      <c r="J48" s="2520"/>
      <c r="K48" s="2520"/>
      <c r="L48" s="2520"/>
      <c r="M48" s="2520"/>
      <c r="N48" s="2520"/>
      <c r="O48" s="2520"/>
      <c r="P48" s="2520"/>
      <c r="Q48" s="2520"/>
      <c r="R48" s="2520"/>
      <c r="S48" s="2520"/>
      <c r="T48" s="2520"/>
      <c r="U48" s="2520"/>
      <c r="V48" s="2520"/>
      <c r="W48" s="2520"/>
      <c r="X48" s="2521"/>
      <c r="Z48" s="536"/>
      <c r="AA48" s="536"/>
      <c r="AB48" s="536"/>
      <c r="AD48" s="176" t="s">
        <v>8</v>
      </c>
      <c r="AE48" s="168" t="s">
        <v>428</v>
      </c>
      <c r="AF48" s="177" t="s">
        <v>8</v>
      </c>
    </row>
    <row r="49" spans="2:32" s="571" customFormat="1" ht="21" customHeight="1">
      <c r="B49" s="523"/>
      <c r="C49" s="2266"/>
      <c r="D49" s="2266"/>
      <c r="E49" s="2266"/>
      <c r="F49" s="2524"/>
      <c r="G49" s="513"/>
      <c r="H49" s="619"/>
      <c r="I49" s="619"/>
      <c r="J49" s="619"/>
      <c r="K49" s="619"/>
      <c r="L49" s="619"/>
      <c r="M49" s="295"/>
      <c r="N49" s="613"/>
      <c r="O49" s="613"/>
      <c r="P49" s="613"/>
      <c r="Q49" s="613"/>
      <c r="R49" s="613"/>
      <c r="S49" s="613"/>
      <c r="T49" s="613"/>
      <c r="U49" s="613"/>
      <c r="V49" s="567"/>
      <c r="W49" s="567"/>
      <c r="X49" s="504"/>
      <c r="Y49" s="513"/>
      <c r="Z49" s="537"/>
      <c r="AA49" s="537"/>
      <c r="AB49" s="537"/>
      <c r="AC49" s="584"/>
      <c r="AD49" s="644"/>
      <c r="AE49" s="644"/>
      <c r="AF49" s="627"/>
    </row>
    <row r="50" spans="2:32" s="571" customFormat="1" ht="10.5" customHeight="1">
      <c r="B50" s="522"/>
      <c r="C50" s="520"/>
      <c r="D50" s="520"/>
      <c r="E50" s="520"/>
      <c r="F50" s="521"/>
      <c r="G50" s="581"/>
      <c r="H50" s="209"/>
      <c r="I50" s="209"/>
      <c r="J50" s="209"/>
      <c r="K50" s="209"/>
      <c r="L50" s="209"/>
      <c r="M50" s="296"/>
      <c r="N50" s="603"/>
      <c r="O50" s="603"/>
      <c r="P50" s="603"/>
      <c r="Q50" s="603"/>
      <c r="R50" s="603"/>
      <c r="S50" s="603"/>
      <c r="T50" s="603"/>
      <c r="U50" s="603"/>
      <c r="V50" s="603"/>
      <c r="W50" s="603"/>
      <c r="X50" s="581"/>
      <c r="Y50" s="581"/>
      <c r="Z50" s="507"/>
      <c r="AA50" s="581"/>
      <c r="AB50" s="535"/>
      <c r="AC50" s="535"/>
      <c r="AD50" s="297"/>
      <c r="AE50" s="209"/>
      <c r="AF50" s="241"/>
    </row>
    <row r="51" spans="2:32" s="571" customFormat="1" ht="18.75" customHeight="1">
      <c r="B51" s="528"/>
      <c r="C51" s="529"/>
      <c r="D51" s="529"/>
      <c r="E51" s="529"/>
      <c r="F51" s="530"/>
      <c r="H51" s="630" t="s">
        <v>775</v>
      </c>
      <c r="I51" s="621"/>
      <c r="J51" s="621"/>
      <c r="K51" s="621"/>
      <c r="L51" s="621"/>
      <c r="M51" s="207"/>
      <c r="N51" s="629"/>
      <c r="O51" s="629"/>
      <c r="P51" s="629"/>
      <c r="Q51" s="629"/>
      <c r="R51" s="629"/>
      <c r="S51" s="629"/>
      <c r="T51" s="629"/>
      <c r="U51" s="629"/>
      <c r="V51" s="629"/>
      <c r="W51" s="629"/>
      <c r="Z51" s="527"/>
      <c r="AB51" s="536"/>
      <c r="AC51" s="536"/>
      <c r="AD51" s="210" t="s">
        <v>427</v>
      </c>
      <c r="AE51" s="153" t="s">
        <v>428</v>
      </c>
      <c r="AF51" s="211" t="s">
        <v>429</v>
      </c>
    </row>
    <row r="52" spans="2:32" s="571" customFormat="1" ht="18.75" customHeight="1">
      <c r="B52" s="2273" t="s">
        <v>815</v>
      </c>
      <c r="C52" s="1949"/>
      <c r="D52" s="1949"/>
      <c r="E52" s="1949"/>
      <c r="F52" s="2274"/>
      <c r="H52" s="630" t="s">
        <v>777</v>
      </c>
      <c r="I52" s="621"/>
      <c r="J52" s="621"/>
      <c r="K52" s="621"/>
      <c r="L52" s="621"/>
      <c r="M52" s="207"/>
      <c r="N52" s="629"/>
      <c r="O52" s="629"/>
      <c r="P52" s="629"/>
      <c r="Q52" s="629"/>
      <c r="R52" s="629"/>
      <c r="S52" s="629"/>
      <c r="T52" s="629"/>
      <c r="U52" s="629"/>
      <c r="V52" s="629"/>
      <c r="W52" s="629"/>
      <c r="Z52" s="527"/>
      <c r="AB52" s="536"/>
      <c r="AC52" s="536"/>
      <c r="AD52" s="624"/>
      <c r="AE52" s="621"/>
      <c r="AF52" s="208"/>
    </row>
    <row r="53" spans="2:32" s="571" customFormat="1" ht="18.75" customHeight="1">
      <c r="B53" s="2273"/>
      <c r="C53" s="1949"/>
      <c r="D53" s="1949"/>
      <c r="E53" s="1949"/>
      <c r="F53" s="2274"/>
      <c r="H53" s="630" t="s">
        <v>778</v>
      </c>
      <c r="I53" s="621"/>
      <c r="J53" s="621"/>
      <c r="K53" s="621"/>
      <c r="L53" s="621"/>
      <c r="M53" s="207"/>
      <c r="N53" s="629"/>
      <c r="O53" s="629"/>
      <c r="P53" s="629"/>
      <c r="Q53" s="629"/>
      <c r="R53" s="629"/>
      <c r="S53" s="629"/>
      <c r="T53" s="629"/>
      <c r="U53" s="629"/>
      <c r="V53" s="629"/>
      <c r="W53" s="629"/>
      <c r="Z53" s="527"/>
      <c r="AB53" s="536"/>
      <c r="AC53" s="536"/>
      <c r="AD53" s="176" t="s">
        <v>8</v>
      </c>
      <c r="AE53" s="168" t="s">
        <v>428</v>
      </c>
      <c r="AF53" s="177" t="s">
        <v>8</v>
      </c>
    </row>
    <row r="54" spans="2:32" s="571" customFormat="1" ht="18.75" customHeight="1">
      <c r="B54" s="2273"/>
      <c r="C54" s="1949"/>
      <c r="D54" s="1949"/>
      <c r="E54" s="1949"/>
      <c r="F54" s="2274"/>
      <c r="H54" s="630" t="s">
        <v>779</v>
      </c>
      <c r="I54" s="621"/>
      <c r="J54" s="621"/>
      <c r="K54" s="621"/>
      <c r="L54" s="621"/>
      <c r="M54" s="207"/>
      <c r="N54" s="629"/>
      <c r="O54" s="629"/>
      <c r="P54" s="629"/>
      <c r="Q54" s="629"/>
      <c r="R54" s="629"/>
      <c r="S54" s="629"/>
      <c r="T54" s="629"/>
      <c r="U54" s="629"/>
      <c r="V54" s="629"/>
      <c r="W54" s="629"/>
      <c r="Z54" s="527"/>
      <c r="AB54" s="536"/>
      <c r="AC54" s="536"/>
      <c r="AD54" s="176" t="s">
        <v>8</v>
      </c>
      <c r="AE54" s="168" t="s">
        <v>428</v>
      </c>
      <c r="AF54" s="177" t="s">
        <v>8</v>
      </c>
    </row>
    <row r="55" spans="2:32" s="571" customFormat="1" ht="18.75" customHeight="1">
      <c r="B55" s="2273"/>
      <c r="C55" s="1949"/>
      <c r="D55" s="1949"/>
      <c r="E55" s="1949"/>
      <c r="F55" s="2274"/>
      <c r="H55" s="630" t="s">
        <v>780</v>
      </c>
      <c r="I55" s="621"/>
      <c r="J55" s="621"/>
      <c r="K55" s="621"/>
      <c r="L55" s="621"/>
      <c r="M55" s="207"/>
      <c r="N55" s="629"/>
      <c r="O55" s="629"/>
      <c r="P55" s="629"/>
      <c r="Q55" s="629"/>
      <c r="R55" s="629"/>
      <c r="S55" s="629"/>
      <c r="T55" s="629"/>
      <c r="U55" s="629"/>
      <c r="V55" s="629"/>
      <c r="W55" s="629"/>
      <c r="Z55" s="527"/>
      <c r="AB55" s="536"/>
      <c r="AC55" s="536"/>
      <c r="AD55" s="176" t="s">
        <v>8</v>
      </c>
      <c r="AE55" s="168" t="s">
        <v>428</v>
      </c>
      <c r="AF55" s="177" t="s">
        <v>8</v>
      </c>
    </row>
    <row r="56" spans="2:32" s="571" customFormat="1" ht="18.75" customHeight="1">
      <c r="B56" s="2273"/>
      <c r="C56" s="1949"/>
      <c r="D56" s="1949"/>
      <c r="E56" s="1949"/>
      <c r="F56" s="2274"/>
      <c r="H56" s="630" t="s">
        <v>781</v>
      </c>
      <c r="I56" s="621"/>
      <c r="J56" s="621"/>
      <c r="K56" s="621"/>
      <c r="L56" s="621"/>
      <c r="M56" s="207"/>
      <c r="N56" s="629"/>
      <c r="O56" s="629"/>
      <c r="P56" s="629"/>
      <c r="Q56" s="629"/>
      <c r="R56" s="629"/>
      <c r="S56" s="629"/>
      <c r="T56" s="629"/>
      <c r="U56" s="629"/>
      <c r="V56" s="629"/>
      <c r="W56" s="629"/>
      <c r="Z56" s="527"/>
      <c r="AB56" s="536"/>
      <c r="AC56" s="536"/>
      <c r="AD56" s="176" t="s">
        <v>8</v>
      </c>
      <c r="AE56" s="168" t="s">
        <v>428</v>
      </c>
      <c r="AF56" s="177" t="s">
        <v>8</v>
      </c>
    </row>
    <row r="57" spans="2:32" s="571" customFormat="1" ht="18.75" customHeight="1">
      <c r="B57" s="2273"/>
      <c r="C57" s="1949"/>
      <c r="D57" s="1949"/>
      <c r="E57" s="1949"/>
      <c r="F57" s="2274"/>
      <c r="H57" s="630" t="s">
        <v>782</v>
      </c>
      <c r="I57" s="621"/>
      <c r="J57" s="621"/>
      <c r="K57" s="621"/>
      <c r="L57" s="621"/>
      <c r="M57" s="207"/>
      <c r="N57" s="629"/>
      <c r="O57" s="629"/>
      <c r="P57" s="629"/>
      <c r="Q57" s="629"/>
      <c r="R57" s="629"/>
      <c r="S57" s="629"/>
      <c r="T57" s="629"/>
      <c r="U57" s="629"/>
      <c r="V57" s="629"/>
      <c r="W57" s="629"/>
      <c r="Z57" s="527"/>
      <c r="AB57" s="536"/>
      <c r="AC57" s="536"/>
      <c r="AD57" s="624"/>
      <c r="AE57" s="621"/>
      <c r="AF57" s="208"/>
    </row>
    <row r="58" spans="2:32" s="571" customFormat="1" ht="18.75" customHeight="1">
      <c r="B58" s="2273"/>
      <c r="C58" s="1949"/>
      <c r="D58" s="1949"/>
      <c r="E58" s="1949"/>
      <c r="F58" s="2274"/>
      <c r="H58" s="630"/>
      <c r="I58" s="2445" t="s">
        <v>434</v>
      </c>
      <c r="J58" s="2445"/>
      <c r="K58" s="2445"/>
      <c r="L58" s="2445"/>
      <c r="M58" s="2445"/>
      <c r="N58" s="2275"/>
      <c r="O58" s="2276"/>
      <c r="P58" s="2276"/>
      <c r="Q58" s="2276"/>
      <c r="R58" s="2276"/>
      <c r="S58" s="2276"/>
      <c r="T58" s="2276"/>
      <c r="U58" s="2276"/>
      <c r="V58" s="2276"/>
      <c r="W58" s="2276"/>
      <c r="X58" s="2276"/>
      <c r="Y58" s="2276"/>
      <c r="Z58" s="2276"/>
      <c r="AA58" s="2276"/>
      <c r="AB58" s="2277"/>
      <c r="AC58" s="536"/>
      <c r="AD58" s="624"/>
      <c r="AE58" s="621"/>
      <c r="AF58" s="208"/>
    </row>
    <row r="59" spans="2:32" s="571" customFormat="1" ht="18.75" customHeight="1">
      <c r="B59" s="2273"/>
      <c r="C59" s="1949"/>
      <c r="D59" s="1949"/>
      <c r="E59" s="1949"/>
      <c r="F59" s="2274"/>
      <c r="H59" s="630"/>
      <c r="I59" s="2445" t="s">
        <v>435</v>
      </c>
      <c r="J59" s="2445"/>
      <c r="K59" s="2445"/>
      <c r="L59" s="2445"/>
      <c r="M59" s="2445"/>
      <c r="N59" s="2275"/>
      <c r="O59" s="2276"/>
      <c r="P59" s="2276"/>
      <c r="Q59" s="2276"/>
      <c r="R59" s="2276"/>
      <c r="S59" s="2276"/>
      <c r="T59" s="2276"/>
      <c r="U59" s="2276"/>
      <c r="V59" s="2276"/>
      <c r="W59" s="2276"/>
      <c r="X59" s="2276"/>
      <c r="Y59" s="2276"/>
      <c r="Z59" s="2276"/>
      <c r="AA59" s="2276"/>
      <c r="AB59" s="2277"/>
      <c r="AC59" s="536"/>
      <c r="AD59" s="624"/>
      <c r="AE59" s="621"/>
      <c r="AF59" s="208"/>
    </row>
    <row r="60" spans="2:32" s="571" customFormat="1" ht="18.75" customHeight="1">
      <c r="B60" s="2273"/>
      <c r="C60" s="1949"/>
      <c r="D60" s="1949"/>
      <c r="E60" s="1949"/>
      <c r="F60" s="2274"/>
      <c r="H60" s="630"/>
      <c r="I60" s="2445" t="s">
        <v>436</v>
      </c>
      <c r="J60" s="2445"/>
      <c r="K60" s="2445"/>
      <c r="L60" s="2445"/>
      <c r="M60" s="2445"/>
      <c r="N60" s="2275"/>
      <c r="O60" s="2276"/>
      <c r="P60" s="2276"/>
      <c r="Q60" s="2276"/>
      <c r="R60" s="2276"/>
      <c r="S60" s="2276"/>
      <c r="T60" s="2276"/>
      <c r="U60" s="2276"/>
      <c r="V60" s="2276"/>
      <c r="W60" s="2276"/>
      <c r="X60" s="2276"/>
      <c r="Y60" s="2276"/>
      <c r="Z60" s="2276"/>
      <c r="AA60" s="2276"/>
      <c r="AB60" s="2277"/>
      <c r="AC60" s="536"/>
      <c r="AD60" s="624"/>
      <c r="AE60" s="621"/>
      <c r="AF60" s="208"/>
    </row>
    <row r="61" spans="2:32" s="571" customFormat="1" ht="33.75" customHeight="1">
      <c r="B61" s="2273"/>
      <c r="C61" s="1949"/>
      <c r="D61" s="1949"/>
      <c r="E61" s="1949"/>
      <c r="F61" s="2274"/>
      <c r="H61" s="2446" t="s">
        <v>816</v>
      </c>
      <c r="I61" s="2446"/>
      <c r="J61" s="2446"/>
      <c r="K61" s="2446"/>
      <c r="L61" s="2446"/>
      <c r="M61" s="2446"/>
      <c r="N61" s="2446"/>
      <c r="O61" s="2446"/>
      <c r="P61" s="2446"/>
      <c r="Q61" s="2446"/>
      <c r="R61" s="2446"/>
      <c r="S61" s="2446"/>
      <c r="T61" s="2446"/>
      <c r="U61" s="2446"/>
      <c r="V61" s="2446"/>
      <c r="W61" s="2446"/>
      <c r="X61" s="2446"/>
      <c r="Y61" s="2446"/>
      <c r="Z61" s="2446"/>
      <c r="AA61" s="2446"/>
      <c r="AB61" s="2446"/>
      <c r="AC61" s="303"/>
      <c r="AD61" s="624"/>
      <c r="AE61" s="621"/>
      <c r="AF61" s="208"/>
    </row>
    <row r="62" spans="2:32" s="571" customFormat="1" ht="18.75" customHeight="1">
      <c r="B62" s="2273"/>
      <c r="C62" s="1949"/>
      <c r="D62" s="1949"/>
      <c r="E62" s="1949"/>
      <c r="F62" s="2274"/>
      <c r="H62" s="2522" t="s">
        <v>817</v>
      </c>
      <c r="I62" s="2522"/>
      <c r="J62" s="2522"/>
      <c r="K62" s="2522"/>
      <c r="L62" s="2522"/>
      <c r="M62" s="2522"/>
      <c r="N62" s="2522"/>
      <c r="O62" s="2522"/>
      <c r="P62" s="2522"/>
      <c r="Q62" s="2522"/>
      <c r="R62" s="2522"/>
      <c r="S62" s="2522"/>
      <c r="T62" s="2522"/>
      <c r="U62" s="2522"/>
      <c r="V62" s="2522"/>
      <c r="W62" s="2522"/>
      <c r="X62" s="2522"/>
      <c r="Y62" s="536"/>
      <c r="Z62" s="536"/>
      <c r="AA62" s="536"/>
      <c r="AB62" s="536"/>
      <c r="AC62" s="536"/>
      <c r="AD62" s="176" t="s">
        <v>8</v>
      </c>
      <c r="AE62" s="168" t="s">
        <v>428</v>
      </c>
      <c r="AF62" s="177" t="s">
        <v>8</v>
      </c>
    </row>
    <row r="63" spans="2:32" s="571" customFormat="1" ht="18.75" customHeight="1">
      <c r="B63" s="2273"/>
      <c r="C63" s="1949"/>
      <c r="D63" s="1949"/>
      <c r="E63" s="1949"/>
      <c r="F63" s="2274"/>
      <c r="H63" s="2522" t="s">
        <v>818</v>
      </c>
      <c r="I63" s="2522"/>
      <c r="J63" s="2522"/>
      <c r="K63" s="2522"/>
      <c r="L63" s="2522"/>
      <c r="M63" s="2522"/>
      <c r="N63" s="2522"/>
      <c r="O63" s="2522"/>
      <c r="P63" s="2522"/>
      <c r="Q63" s="2522"/>
      <c r="R63" s="2522"/>
      <c r="S63" s="2522"/>
      <c r="T63" s="2522"/>
      <c r="U63" s="2522"/>
      <c r="V63" s="2522"/>
      <c r="W63" s="536"/>
      <c r="X63" s="536"/>
      <c r="Y63" s="536"/>
      <c r="Z63" s="536"/>
      <c r="AA63" s="536"/>
      <c r="AB63" s="536"/>
      <c r="AC63" s="536"/>
      <c r="AD63" s="176" t="s">
        <v>8</v>
      </c>
      <c r="AE63" s="168" t="s">
        <v>428</v>
      </c>
      <c r="AF63" s="177" t="s">
        <v>8</v>
      </c>
    </row>
    <row r="64" spans="2:32" s="571" customFormat="1" ht="18.75" customHeight="1">
      <c r="B64" s="2273"/>
      <c r="C64" s="1949"/>
      <c r="D64" s="1949"/>
      <c r="E64" s="1949"/>
      <c r="F64" s="2274"/>
      <c r="H64" s="2522" t="s">
        <v>785</v>
      </c>
      <c r="I64" s="2522"/>
      <c r="J64" s="2522"/>
      <c r="K64" s="2522"/>
      <c r="L64" s="2522"/>
      <c r="M64" s="2522"/>
      <c r="N64" s="2522"/>
      <c r="O64" s="2522"/>
      <c r="P64" s="2522"/>
      <c r="Q64" s="2522"/>
      <c r="R64" s="2522"/>
      <c r="S64" s="2522"/>
      <c r="T64" s="2522"/>
      <c r="U64" s="2522"/>
      <c r="V64" s="2522"/>
      <c r="W64" s="2522"/>
      <c r="X64" s="2522"/>
      <c r="Z64" s="527"/>
      <c r="AB64" s="536"/>
      <c r="AC64" s="536"/>
      <c r="AD64" s="176" t="s">
        <v>8</v>
      </c>
      <c r="AE64" s="168" t="s">
        <v>428</v>
      </c>
      <c r="AF64" s="177" t="s">
        <v>8</v>
      </c>
    </row>
    <row r="65" spans="2:33" s="571" customFormat="1" ht="18.75" customHeight="1">
      <c r="B65" s="2273"/>
      <c r="C65" s="1949"/>
      <c r="D65" s="1949"/>
      <c r="E65" s="1949"/>
      <c r="F65" s="2274"/>
      <c r="H65" s="2522" t="s">
        <v>786</v>
      </c>
      <c r="I65" s="2522"/>
      <c r="J65" s="2522"/>
      <c r="K65" s="2522"/>
      <c r="L65" s="2522"/>
      <c r="M65" s="2522"/>
      <c r="N65" s="2522"/>
      <c r="O65" s="2522"/>
      <c r="P65" s="2522"/>
      <c r="Q65" s="2522"/>
      <c r="R65" s="2522"/>
      <c r="S65" s="2522"/>
      <c r="T65" s="629"/>
      <c r="U65" s="629"/>
      <c r="V65" s="629"/>
      <c r="W65" s="629"/>
      <c r="Z65" s="527"/>
      <c r="AB65" s="536"/>
      <c r="AC65" s="536"/>
      <c r="AD65" s="176" t="s">
        <v>8</v>
      </c>
      <c r="AE65" s="168" t="s">
        <v>428</v>
      </c>
      <c r="AF65" s="177" t="s">
        <v>8</v>
      </c>
    </row>
    <row r="66" spans="2:33" s="571" customFormat="1" ht="36.75" customHeight="1">
      <c r="B66" s="528"/>
      <c r="C66" s="529"/>
      <c r="D66" s="529"/>
      <c r="E66" s="529"/>
      <c r="F66" s="530"/>
      <c r="H66" s="2281" t="s">
        <v>819</v>
      </c>
      <c r="I66" s="2281"/>
      <c r="J66" s="2281"/>
      <c r="K66" s="2281"/>
      <c r="L66" s="2281"/>
      <c r="M66" s="2281"/>
      <c r="N66" s="2281"/>
      <c r="O66" s="2281"/>
      <c r="P66" s="2281"/>
      <c r="Q66" s="2281"/>
      <c r="R66" s="2281"/>
      <c r="S66" s="2281"/>
      <c r="T66" s="2281"/>
      <c r="U66" s="2281"/>
      <c r="V66" s="2281"/>
      <c r="W66" s="2281"/>
      <c r="X66" s="2281"/>
      <c r="Y66" s="2281"/>
      <c r="Z66" s="2281"/>
      <c r="AA66" s="2281"/>
      <c r="AB66" s="2281"/>
      <c r="AC66" s="536"/>
      <c r="AD66" s="176" t="s">
        <v>8</v>
      </c>
      <c r="AE66" s="168" t="s">
        <v>428</v>
      </c>
      <c r="AF66" s="177" t="s">
        <v>8</v>
      </c>
    </row>
    <row r="67" spans="2:33" s="571" customFormat="1" ht="18.75" customHeight="1">
      <c r="B67" s="528"/>
      <c r="C67" s="529"/>
      <c r="D67" s="529"/>
      <c r="E67" s="529"/>
      <c r="F67" s="530"/>
      <c r="H67" s="630" t="s">
        <v>788</v>
      </c>
      <c r="I67" s="621"/>
      <c r="J67" s="621"/>
      <c r="K67" s="621"/>
      <c r="L67" s="621"/>
      <c r="M67" s="207"/>
      <c r="N67" s="629"/>
      <c r="O67" s="629"/>
      <c r="P67" s="629"/>
      <c r="Q67" s="629"/>
      <c r="R67" s="629"/>
      <c r="S67" s="629"/>
      <c r="T67" s="629"/>
      <c r="U67" s="629"/>
      <c r="V67" s="629"/>
      <c r="W67" s="629"/>
      <c r="Z67" s="527"/>
      <c r="AB67" s="536"/>
      <c r="AC67" s="536"/>
      <c r="AD67" s="176" t="s">
        <v>8</v>
      </c>
      <c r="AE67" s="168" t="s">
        <v>428</v>
      </c>
      <c r="AF67" s="177" t="s">
        <v>8</v>
      </c>
    </row>
    <row r="68" spans="2:33" s="571" customFormat="1" ht="15" customHeight="1">
      <c r="B68" s="523"/>
      <c r="C68" s="524"/>
      <c r="D68" s="524"/>
      <c r="E68" s="524"/>
      <c r="F68" s="525"/>
      <c r="G68" s="513"/>
      <c r="H68" s="645"/>
      <c r="I68" s="644"/>
      <c r="J68" s="644"/>
      <c r="K68" s="644"/>
      <c r="L68" s="644"/>
      <c r="M68" s="298"/>
      <c r="N68" s="604"/>
      <c r="O68" s="604"/>
      <c r="P68" s="604"/>
      <c r="Q68" s="604"/>
      <c r="R68" s="604"/>
      <c r="S68" s="604"/>
      <c r="T68" s="604"/>
      <c r="U68" s="604"/>
      <c r="V68" s="604"/>
      <c r="W68" s="604"/>
      <c r="X68" s="513"/>
      <c r="Y68" s="513"/>
      <c r="Z68" s="510"/>
      <c r="AA68" s="513"/>
      <c r="AB68" s="537"/>
      <c r="AC68" s="537"/>
      <c r="AD68" s="626"/>
      <c r="AE68" s="644"/>
      <c r="AF68" s="627"/>
    </row>
    <row r="69" spans="2:33" s="571" customFormat="1" ht="33" customHeight="1">
      <c r="B69" s="2270" t="s">
        <v>789</v>
      </c>
      <c r="C69" s="2270"/>
      <c r="D69" s="2270"/>
      <c r="E69" s="2270"/>
      <c r="F69" s="2270"/>
      <c r="G69" s="2270"/>
      <c r="H69" s="2270"/>
      <c r="I69" s="2270"/>
      <c r="J69" s="2270"/>
      <c r="K69" s="2270"/>
      <c r="L69" s="2270"/>
      <c r="M69" s="2270"/>
      <c r="N69" s="2270"/>
      <c r="O69" s="2270"/>
      <c r="P69" s="2270"/>
      <c r="Q69" s="2270"/>
      <c r="R69" s="2270"/>
      <c r="S69" s="2270"/>
      <c r="T69" s="2270"/>
      <c r="U69" s="2270"/>
      <c r="V69" s="2270"/>
      <c r="W69" s="2270"/>
      <c r="X69" s="2270"/>
      <c r="Y69" s="2270"/>
      <c r="Z69" s="2270"/>
      <c r="AA69" s="2270"/>
      <c r="AB69" s="2270"/>
      <c r="AC69" s="2270"/>
      <c r="AD69" s="2270"/>
      <c r="AE69" s="2270"/>
      <c r="AF69" s="2270"/>
    </row>
    <row r="70" spans="2:33" s="571" customFormat="1" ht="27" customHeight="1">
      <c r="B70" s="2444" t="s">
        <v>820</v>
      </c>
      <c r="C70" s="2444"/>
      <c r="D70" s="2444"/>
      <c r="E70" s="2444"/>
      <c r="F70" s="2444"/>
      <c r="G70" s="2444"/>
      <c r="H70" s="2444"/>
      <c r="I70" s="2444"/>
      <c r="J70" s="2444"/>
      <c r="K70" s="2444"/>
      <c r="L70" s="2444"/>
      <c r="M70" s="2444"/>
      <c r="N70" s="2444"/>
      <c r="O70" s="2444"/>
      <c r="P70" s="2444"/>
      <c r="Q70" s="2444"/>
      <c r="R70" s="2444"/>
      <c r="S70" s="2444"/>
      <c r="T70" s="2444"/>
      <c r="U70" s="2444"/>
      <c r="V70" s="2444"/>
      <c r="W70" s="2444"/>
      <c r="X70" s="2444"/>
      <c r="Y70" s="2444"/>
      <c r="Z70" s="2444"/>
      <c r="AA70" s="2444"/>
      <c r="AB70" s="2444"/>
      <c r="AC70" s="2444"/>
      <c r="AD70" s="2444"/>
      <c r="AE70" s="2444"/>
      <c r="AF70" s="2444"/>
      <c r="AG70" s="2444"/>
    </row>
    <row r="71" spans="2:33" s="14" customFormat="1" ht="6" customHeight="1"/>
    <row r="72" spans="2:33" s="14" customFormat="1" ht="13.5" customHeight="1">
      <c r="B72" s="2444"/>
      <c r="C72" s="2444"/>
      <c r="D72" s="2444"/>
      <c r="E72" s="2444"/>
      <c r="F72" s="2444"/>
      <c r="G72" s="2444"/>
      <c r="H72" s="2444"/>
      <c r="I72" s="2444"/>
      <c r="J72" s="2444"/>
      <c r="K72" s="2444"/>
      <c r="L72" s="2444"/>
      <c r="M72" s="2444"/>
      <c r="N72" s="2444"/>
      <c r="O72" s="2444"/>
      <c r="P72" s="2444"/>
      <c r="Q72" s="2444"/>
      <c r="R72" s="2444"/>
      <c r="S72" s="2444"/>
      <c r="T72" s="2444"/>
      <c r="U72" s="2444"/>
      <c r="V72" s="2444"/>
      <c r="W72" s="2444"/>
      <c r="X72" s="2444"/>
      <c r="Y72" s="2444"/>
      <c r="Z72" s="2444"/>
      <c r="AA72" s="2444"/>
      <c r="AB72" s="2444"/>
      <c r="AC72" s="2444"/>
      <c r="AD72" s="2444"/>
      <c r="AE72" s="2444"/>
      <c r="AF72" s="2444"/>
      <c r="AG72" s="2444"/>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AM8" sqref="AM8:AN8"/>
    </sheetView>
  </sheetViews>
  <sheetFormatPr defaultColWidth="3.42578125" defaultRowHeight="13.5"/>
  <cols>
    <col min="1" max="1" width="1.7109375" style="3" customWidth="1"/>
    <col min="2" max="2" width="3" style="586" customWidth="1"/>
    <col min="3" max="18" width="3.42578125" style="3"/>
    <col min="19" max="19" width="3.85546875" style="3" customWidth="1"/>
    <col min="20" max="26" width="3.42578125" style="3"/>
    <col min="27" max="27" width="1.42578125" style="3" customWidth="1"/>
    <col min="28" max="16384" width="3.42578125" style="3"/>
  </cols>
  <sheetData>
    <row r="1" spans="2:26" s="571" customFormat="1"/>
    <row r="2" spans="2:26" s="571" customFormat="1">
      <c r="B2" s="571" t="s">
        <v>1802</v>
      </c>
    </row>
    <row r="3" spans="2:26" s="571" customFormat="1"/>
    <row r="4" spans="2:26" s="571" customFormat="1">
      <c r="B4" s="1938" t="s">
        <v>821</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row>
    <row r="5" spans="2:26" s="571" customFormat="1"/>
    <row r="6" spans="2:26" s="571" customFormat="1" ht="31.5" customHeight="1">
      <c r="B6" s="1950" t="s">
        <v>418</v>
      </c>
      <c r="C6" s="1950"/>
      <c r="D6" s="1950"/>
      <c r="E6" s="1950"/>
      <c r="F6" s="1950"/>
      <c r="G6" s="1951"/>
      <c r="H6" s="1952"/>
      <c r="I6" s="1952"/>
      <c r="J6" s="1952"/>
      <c r="K6" s="1952"/>
      <c r="L6" s="1952"/>
      <c r="M6" s="1952"/>
      <c r="N6" s="1952"/>
      <c r="O6" s="1952"/>
      <c r="P6" s="1952"/>
      <c r="Q6" s="1952"/>
      <c r="R6" s="1952"/>
      <c r="S6" s="1952"/>
      <c r="T6" s="1952"/>
      <c r="U6" s="1952"/>
      <c r="V6" s="1952"/>
      <c r="W6" s="1952"/>
      <c r="X6" s="1952"/>
      <c r="Y6" s="1952"/>
      <c r="Z6" s="1953"/>
    </row>
    <row r="7" spans="2:26" s="571" customFormat="1" ht="31.5" customHeight="1">
      <c r="B7" s="1940" t="s">
        <v>419</v>
      </c>
      <c r="C7" s="1941"/>
      <c r="D7" s="1941"/>
      <c r="E7" s="1941"/>
      <c r="F7" s="1942"/>
      <c r="G7" s="166" t="s">
        <v>8</v>
      </c>
      <c r="H7" s="599" t="s">
        <v>420</v>
      </c>
      <c r="I7" s="599"/>
      <c r="J7" s="599"/>
      <c r="K7" s="599"/>
      <c r="L7" s="167" t="s">
        <v>8</v>
      </c>
      <c r="M7" s="599" t="s">
        <v>421</v>
      </c>
      <c r="N7" s="599"/>
      <c r="O7" s="599"/>
      <c r="P7" s="599"/>
      <c r="Q7" s="167" t="s">
        <v>8</v>
      </c>
      <c r="R7" s="599" t="s">
        <v>422</v>
      </c>
      <c r="S7" s="599"/>
      <c r="T7" s="599"/>
      <c r="U7" s="599"/>
      <c r="V7" s="599"/>
      <c r="W7" s="599"/>
      <c r="X7" s="599"/>
      <c r="Y7" s="599"/>
      <c r="Z7" s="605"/>
    </row>
    <row r="8" spans="2:26" s="571" customFormat="1" ht="31.5" customHeight="1">
      <c r="B8" s="1940" t="s">
        <v>423</v>
      </c>
      <c r="C8" s="1941"/>
      <c r="D8" s="1941"/>
      <c r="E8" s="1941"/>
      <c r="F8" s="1942"/>
      <c r="G8" s="166" t="s">
        <v>8</v>
      </c>
      <c r="H8" s="599" t="s">
        <v>424</v>
      </c>
      <c r="I8" s="599"/>
      <c r="J8" s="599"/>
      <c r="K8" s="599"/>
      <c r="L8" s="599"/>
      <c r="M8" s="599"/>
      <c r="N8" s="599"/>
      <c r="O8" s="599"/>
      <c r="P8" s="599"/>
      <c r="Q8" s="167" t="s">
        <v>8</v>
      </c>
      <c r="R8" s="599" t="s">
        <v>575</v>
      </c>
      <c r="S8" s="599"/>
      <c r="T8" s="599"/>
      <c r="U8" s="599"/>
      <c r="V8" s="599"/>
      <c r="W8" s="601"/>
      <c r="X8" s="601"/>
      <c r="Y8" s="601"/>
      <c r="Z8" s="609"/>
    </row>
    <row r="9" spans="2:26" s="571" customFormat="1"/>
    <row r="10" spans="2:26" s="571" customFormat="1">
      <c r="B10" s="580"/>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2"/>
    </row>
    <row r="11" spans="2:26" s="571" customFormat="1">
      <c r="B11" s="579" t="s">
        <v>822</v>
      </c>
      <c r="Z11" s="578"/>
    </row>
    <row r="12" spans="2:26" s="571" customFormat="1">
      <c r="B12" s="579"/>
      <c r="L12" s="527"/>
      <c r="Q12" s="527"/>
      <c r="V12" s="527"/>
      <c r="Z12" s="578"/>
    </row>
    <row r="13" spans="2:26" s="571" customFormat="1">
      <c r="B13" s="579"/>
      <c r="C13" s="571" t="s">
        <v>823</v>
      </c>
      <c r="Z13" s="578"/>
    </row>
    <row r="14" spans="2:26" s="571" customFormat="1" ht="4.5" customHeight="1">
      <c r="B14" s="579"/>
      <c r="Z14" s="578"/>
    </row>
    <row r="15" spans="2:26" s="571" customFormat="1" ht="24" customHeight="1">
      <c r="B15" s="579"/>
      <c r="C15" s="1951"/>
      <c r="D15" s="1952"/>
      <c r="E15" s="1952"/>
      <c r="F15" s="1952"/>
      <c r="G15" s="1952"/>
      <c r="H15" s="1952"/>
      <c r="I15" s="1952"/>
      <c r="J15" s="1952"/>
      <c r="K15" s="1952"/>
      <c r="L15" s="1952"/>
      <c r="M15" s="1952"/>
      <c r="N15" s="1952"/>
      <c r="O15" s="1952"/>
      <c r="P15" s="1952"/>
      <c r="Q15" s="1952"/>
      <c r="R15" s="1952"/>
      <c r="S15" s="1952"/>
      <c r="T15" s="1952"/>
      <c r="U15" s="1952"/>
      <c r="V15" s="1952"/>
      <c r="W15" s="1952"/>
      <c r="X15" s="1952"/>
      <c r="Y15" s="1953"/>
      <c r="Z15" s="573"/>
    </row>
    <row r="16" spans="2:26" s="571" customFormat="1" ht="21" customHeight="1">
      <c r="B16" s="579"/>
      <c r="C16" s="1951"/>
      <c r="D16" s="1952"/>
      <c r="E16" s="1952"/>
      <c r="F16" s="1952"/>
      <c r="G16" s="1952"/>
      <c r="H16" s="1952"/>
      <c r="I16" s="1952"/>
      <c r="J16" s="1952"/>
      <c r="K16" s="1952"/>
      <c r="L16" s="1952"/>
      <c r="M16" s="1952"/>
      <c r="N16" s="1952"/>
      <c r="O16" s="1952"/>
      <c r="P16" s="1952"/>
      <c r="Q16" s="1952"/>
      <c r="R16" s="1952"/>
      <c r="S16" s="1952"/>
      <c r="T16" s="1952"/>
      <c r="U16" s="1952"/>
      <c r="V16" s="1952"/>
      <c r="W16" s="1952"/>
      <c r="X16" s="1952"/>
      <c r="Y16" s="1953"/>
      <c r="Z16" s="578"/>
    </row>
    <row r="17" spans="2:26" s="571" customFormat="1" ht="21" customHeight="1">
      <c r="B17" s="579"/>
      <c r="C17" s="1951"/>
      <c r="D17" s="1952"/>
      <c r="E17" s="1952"/>
      <c r="F17" s="1952"/>
      <c r="G17" s="1952"/>
      <c r="H17" s="1952"/>
      <c r="I17" s="1952"/>
      <c r="J17" s="1952"/>
      <c r="K17" s="1952"/>
      <c r="L17" s="1952"/>
      <c r="M17" s="1952"/>
      <c r="N17" s="1952"/>
      <c r="O17" s="1952"/>
      <c r="P17" s="1952"/>
      <c r="Q17" s="1952"/>
      <c r="R17" s="1952"/>
      <c r="S17" s="1952"/>
      <c r="T17" s="1952"/>
      <c r="U17" s="1952"/>
      <c r="V17" s="1952"/>
      <c r="W17" s="1952"/>
      <c r="X17" s="1952"/>
      <c r="Y17" s="1953"/>
      <c r="Z17" s="578"/>
    </row>
    <row r="18" spans="2:26" s="571" customFormat="1">
      <c r="B18" s="579"/>
      <c r="C18" s="571" t="s">
        <v>824</v>
      </c>
      <c r="Z18" s="578"/>
    </row>
    <row r="19" spans="2:26" s="571" customFormat="1" ht="4.5" customHeight="1">
      <c r="B19" s="579"/>
      <c r="Z19" s="578"/>
    </row>
    <row r="20" spans="2:26" s="571" customFormat="1" ht="24" customHeight="1">
      <c r="B20" s="579"/>
      <c r="C20" s="1950" t="s">
        <v>825</v>
      </c>
      <c r="D20" s="1950"/>
      <c r="E20" s="1950"/>
      <c r="F20" s="1950"/>
      <c r="G20" s="1950"/>
      <c r="H20" s="1950"/>
      <c r="I20" s="1950"/>
      <c r="J20" s="1950"/>
      <c r="K20" s="1950"/>
      <c r="L20" s="1950"/>
      <c r="M20" s="1950"/>
      <c r="N20" s="1950"/>
      <c r="O20" s="1950"/>
      <c r="P20" s="1950"/>
      <c r="Q20" s="1950"/>
      <c r="R20" s="1950"/>
      <c r="S20" s="1941" t="s">
        <v>826</v>
      </c>
      <c r="T20" s="1941"/>
      <c r="U20" s="1941"/>
      <c r="V20" s="1941"/>
      <c r="W20" s="1941"/>
      <c r="X20" s="1941"/>
      <c r="Y20" s="1942"/>
      <c r="Z20" s="573"/>
    </row>
    <row r="21" spans="2:26" s="571" customFormat="1" ht="21" customHeight="1">
      <c r="B21" s="579"/>
      <c r="C21" s="1940"/>
      <c r="D21" s="1941"/>
      <c r="E21" s="1941"/>
      <c r="F21" s="1941"/>
      <c r="G21" s="1941"/>
      <c r="H21" s="1941"/>
      <c r="I21" s="1941"/>
      <c r="J21" s="1941"/>
      <c r="K21" s="1941"/>
      <c r="L21" s="1941"/>
      <c r="M21" s="1941"/>
      <c r="N21" s="1941"/>
      <c r="O21" s="1941"/>
      <c r="P21" s="1941"/>
      <c r="Q21" s="1941"/>
      <c r="R21" s="1942"/>
      <c r="S21" s="566"/>
      <c r="T21" s="566"/>
      <c r="U21" s="566"/>
      <c r="V21" s="566"/>
      <c r="W21" s="566"/>
      <c r="X21" s="566"/>
      <c r="Y21" s="566"/>
      <c r="Z21" s="578"/>
    </row>
    <row r="22" spans="2:26" s="571" customFormat="1" ht="12" customHeight="1">
      <c r="B22" s="579"/>
      <c r="C22" s="507"/>
      <c r="D22" s="507"/>
      <c r="E22" s="507"/>
      <c r="F22" s="507"/>
      <c r="G22" s="507"/>
      <c r="H22" s="507"/>
      <c r="I22" s="507"/>
      <c r="J22" s="507"/>
      <c r="K22" s="507"/>
      <c r="L22" s="507"/>
      <c r="M22" s="507"/>
      <c r="N22" s="507"/>
      <c r="O22" s="507"/>
      <c r="P22" s="581"/>
      <c r="Q22" s="581"/>
      <c r="R22" s="581"/>
      <c r="S22" s="581"/>
      <c r="T22" s="513"/>
      <c r="U22" s="513"/>
      <c r="V22" s="513"/>
      <c r="W22" s="513"/>
      <c r="X22" s="513"/>
      <c r="Y22" s="513"/>
      <c r="Z22" s="578"/>
    </row>
    <row r="23" spans="2:26" s="571" customFormat="1" ht="21" customHeight="1">
      <c r="B23" s="579"/>
      <c r="C23" s="510"/>
      <c r="D23" s="510"/>
      <c r="E23" s="510"/>
      <c r="F23" s="510"/>
      <c r="G23" s="510"/>
      <c r="H23" s="510"/>
      <c r="I23" s="510"/>
      <c r="J23" s="510"/>
      <c r="K23" s="510"/>
      <c r="L23" s="510"/>
      <c r="M23" s="510"/>
      <c r="N23" s="510"/>
      <c r="O23" s="510"/>
      <c r="P23" s="513"/>
      <c r="Q23" s="513"/>
      <c r="R23" s="513"/>
      <c r="S23" s="513"/>
      <c r="T23" s="2535" t="s">
        <v>427</v>
      </c>
      <c r="U23" s="2531"/>
      <c r="V23" s="2531" t="s">
        <v>428</v>
      </c>
      <c r="W23" s="2531"/>
      <c r="X23" s="2531" t="s">
        <v>429</v>
      </c>
      <c r="Y23" s="2536"/>
      <c r="Z23" s="578"/>
    </row>
    <row r="24" spans="2:26" s="571" customFormat="1" ht="26.25" customHeight="1">
      <c r="B24" s="579"/>
      <c r="C24" s="2266" t="s">
        <v>827</v>
      </c>
      <c r="D24" s="2267"/>
      <c r="E24" s="2267"/>
      <c r="F24" s="2267"/>
      <c r="G24" s="2267"/>
      <c r="H24" s="2267"/>
      <c r="I24" s="2267"/>
      <c r="J24" s="2267"/>
      <c r="K24" s="2267"/>
      <c r="L24" s="2267"/>
      <c r="M24" s="2267"/>
      <c r="N24" s="2267"/>
      <c r="O24" s="2267"/>
      <c r="P24" s="2267"/>
      <c r="Q24" s="2267"/>
      <c r="R24" s="2267"/>
      <c r="S24" s="2268"/>
      <c r="T24" s="1940" t="s">
        <v>8</v>
      </c>
      <c r="U24" s="1941"/>
      <c r="V24" s="2531" t="s">
        <v>428</v>
      </c>
      <c r="W24" s="2531"/>
      <c r="X24" s="1941" t="s">
        <v>8</v>
      </c>
      <c r="Y24" s="1942"/>
      <c r="Z24" s="578"/>
    </row>
    <row r="25" spans="2:26" s="571" customFormat="1" ht="58.5" customHeight="1">
      <c r="B25" s="579"/>
      <c r="C25" s="2532" t="s">
        <v>828</v>
      </c>
      <c r="D25" s="2533"/>
      <c r="E25" s="2533"/>
      <c r="F25" s="2533"/>
      <c r="G25" s="2533"/>
      <c r="H25" s="2533"/>
      <c r="I25" s="2533"/>
      <c r="J25" s="2533"/>
      <c r="K25" s="2533"/>
      <c r="L25" s="2533"/>
      <c r="M25" s="2533"/>
      <c r="N25" s="2533"/>
      <c r="O25" s="2533"/>
      <c r="P25" s="2533"/>
      <c r="Q25" s="2533"/>
      <c r="R25" s="2533"/>
      <c r="S25" s="2534"/>
      <c r="T25" s="1940" t="s">
        <v>8</v>
      </c>
      <c r="U25" s="1941"/>
      <c r="V25" s="2531" t="s">
        <v>428</v>
      </c>
      <c r="W25" s="2531"/>
      <c r="X25" s="1941" t="s">
        <v>8</v>
      </c>
      <c r="Y25" s="1942"/>
      <c r="Z25" s="578"/>
    </row>
    <row r="26" spans="2:26" s="571" customFormat="1" ht="46.5" customHeight="1">
      <c r="B26" s="579"/>
      <c r="C26" s="2266" t="s">
        <v>829</v>
      </c>
      <c r="D26" s="2267"/>
      <c r="E26" s="2267"/>
      <c r="F26" s="2267"/>
      <c r="G26" s="2267"/>
      <c r="H26" s="2267"/>
      <c r="I26" s="2267"/>
      <c r="J26" s="2267"/>
      <c r="K26" s="2267"/>
      <c r="L26" s="2267"/>
      <c r="M26" s="2267"/>
      <c r="N26" s="2267"/>
      <c r="O26" s="2267"/>
      <c r="P26" s="2267"/>
      <c r="Q26" s="2267"/>
      <c r="R26" s="2267"/>
      <c r="S26" s="2268"/>
      <c r="T26" s="1940" t="s">
        <v>8</v>
      </c>
      <c r="U26" s="1941"/>
      <c r="V26" s="2531" t="s">
        <v>428</v>
      </c>
      <c r="W26" s="2531"/>
      <c r="X26" s="1941" t="s">
        <v>8</v>
      </c>
      <c r="Y26" s="1942"/>
      <c r="Z26" s="578"/>
    </row>
    <row r="27" spans="2:26" s="571" customFormat="1" ht="26.25" customHeight="1">
      <c r="B27" s="579"/>
      <c r="C27" s="2266" t="s">
        <v>830</v>
      </c>
      <c r="D27" s="2267"/>
      <c r="E27" s="2267"/>
      <c r="F27" s="2267"/>
      <c r="G27" s="2267"/>
      <c r="H27" s="2267"/>
      <c r="I27" s="2267"/>
      <c r="J27" s="2267"/>
      <c r="K27" s="2267"/>
      <c r="L27" s="2267"/>
      <c r="M27" s="2267"/>
      <c r="N27" s="2267"/>
      <c r="O27" s="2267"/>
      <c r="P27" s="2267"/>
      <c r="Q27" s="2267"/>
      <c r="R27" s="2267"/>
      <c r="S27" s="2268"/>
      <c r="T27" s="1940" t="s">
        <v>8</v>
      </c>
      <c r="U27" s="1941"/>
      <c r="V27" s="2531" t="s">
        <v>428</v>
      </c>
      <c r="W27" s="2531"/>
      <c r="X27" s="1941" t="s">
        <v>8</v>
      </c>
      <c r="Y27" s="1942"/>
      <c r="Z27" s="578"/>
    </row>
    <row r="28" spans="2:26" s="571" customFormat="1" ht="9" customHeight="1">
      <c r="B28" s="58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84"/>
    </row>
    <row r="29" spans="2:26" s="571" customFormat="1"/>
    <row r="30" spans="2:26" s="571" customFormat="1" ht="13.5" customHeight="1">
      <c r="B30" s="2529" t="s">
        <v>831</v>
      </c>
      <c r="C30" s="2530"/>
      <c r="D30" s="2530"/>
      <c r="E30" s="2530"/>
      <c r="F30" s="2530"/>
      <c r="G30" s="2530"/>
      <c r="H30" s="2530"/>
      <c r="I30" s="2530"/>
      <c r="J30" s="2530"/>
      <c r="K30" s="2530"/>
      <c r="L30" s="2530"/>
      <c r="M30" s="2530"/>
      <c r="N30" s="2530"/>
      <c r="O30" s="2530"/>
      <c r="P30" s="2530"/>
      <c r="Q30" s="2530"/>
      <c r="R30" s="2530"/>
      <c r="S30" s="2530"/>
      <c r="T30" s="2530"/>
      <c r="U30" s="2530"/>
      <c r="V30" s="2530"/>
      <c r="W30" s="2530"/>
      <c r="X30" s="2530"/>
      <c r="Y30" s="2530"/>
      <c r="Z30" s="2530"/>
    </row>
    <row r="31" spans="2:26" s="14" customFormat="1" ht="73.5" customHeight="1">
      <c r="B31" s="2530"/>
      <c r="C31" s="2530"/>
      <c r="D31" s="2530"/>
      <c r="E31" s="2530"/>
      <c r="F31" s="2530"/>
      <c r="G31" s="2530"/>
      <c r="H31" s="2530"/>
      <c r="I31" s="2530"/>
      <c r="J31" s="2530"/>
      <c r="K31" s="2530"/>
      <c r="L31" s="2530"/>
      <c r="M31" s="2530"/>
      <c r="N31" s="2530"/>
      <c r="O31" s="2530"/>
      <c r="P31" s="2530"/>
      <c r="Q31" s="2530"/>
      <c r="R31" s="2530"/>
      <c r="S31" s="2530"/>
      <c r="T31" s="2530"/>
      <c r="U31" s="2530"/>
      <c r="V31" s="2530"/>
      <c r="W31" s="2530"/>
      <c r="X31" s="2530"/>
      <c r="Y31" s="2530"/>
      <c r="Z31" s="2530"/>
    </row>
    <row r="32" spans="2:26" s="14" customFormat="1">
      <c r="B32" s="641"/>
      <c r="C32" s="641"/>
      <c r="D32" s="641"/>
      <c r="E32" s="641"/>
      <c r="F32" s="641"/>
      <c r="G32" s="641"/>
      <c r="H32" s="641"/>
      <c r="I32" s="641"/>
      <c r="J32" s="641"/>
      <c r="K32" s="641"/>
      <c r="L32" s="641"/>
      <c r="M32" s="641"/>
      <c r="N32" s="641"/>
      <c r="O32" s="641"/>
      <c r="P32" s="641"/>
      <c r="Q32" s="641"/>
      <c r="R32" s="641"/>
      <c r="S32" s="641"/>
      <c r="T32" s="641"/>
      <c r="U32" s="641"/>
      <c r="V32" s="641"/>
      <c r="W32" s="641"/>
      <c r="X32" s="641"/>
      <c r="Y32" s="641"/>
      <c r="Z32" s="641"/>
    </row>
    <row r="33" spans="2:26" s="14" customFormat="1">
      <c r="B33" s="641"/>
      <c r="C33" s="641"/>
      <c r="D33" s="641"/>
      <c r="E33" s="641"/>
      <c r="F33" s="641"/>
      <c r="G33" s="641"/>
      <c r="H33" s="641"/>
      <c r="I33" s="641"/>
      <c r="J33" s="641"/>
      <c r="K33" s="641"/>
      <c r="L33" s="641"/>
      <c r="M33" s="641"/>
      <c r="N33" s="641"/>
      <c r="O33" s="641"/>
      <c r="P33" s="641"/>
      <c r="Q33" s="641"/>
      <c r="R33" s="641"/>
      <c r="S33" s="641"/>
      <c r="T33" s="641"/>
      <c r="U33" s="641"/>
      <c r="V33" s="641"/>
      <c r="W33" s="641"/>
      <c r="X33" s="641"/>
      <c r="Y33" s="641"/>
      <c r="Z33" s="641"/>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AP13" sqref="AP13"/>
    </sheetView>
  </sheetViews>
  <sheetFormatPr defaultColWidth="3.42578125" defaultRowHeight="13.5"/>
  <cols>
    <col min="1" max="1" width="3.42578125" style="3"/>
    <col min="2" max="2" width="3" style="586" customWidth="1"/>
    <col min="3" max="7" width="3.42578125" style="3"/>
    <col min="8" max="8" width="2.42578125" style="3" customWidth="1"/>
    <col min="9" max="28" width="3.42578125" style="3"/>
    <col min="29" max="29" width="6.7109375" style="3" customWidth="1"/>
    <col min="30" max="16384" width="3.42578125" style="3"/>
  </cols>
  <sheetData>
    <row r="2" spans="2:29">
      <c r="B2" s="3" t="s">
        <v>1804</v>
      </c>
    </row>
    <row r="3" spans="2:29">
      <c r="D3" s="2444"/>
      <c r="E3" s="2444"/>
      <c r="F3" s="2444"/>
      <c r="G3" s="2444"/>
      <c r="H3" s="2444"/>
      <c r="I3" s="2444"/>
      <c r="J3" s="2444"/>
      <c r="K3" s="2444"/>
      <c r="L3" s="2444"/>
      <c r="M3" s="2444"/>
      <c r="N3" s="2444"/>
      <c r="O3" s="2444"/>
      <c r="P3" s="2444"/>
      <c r="Q3" s="2444"/>
      <c r="R3" s="2444"/>
      <c r="S3" s="2444"/>
      <c r="T3" s="2444"/>
      <c r="U3" s="2444"/>
      <c r="V3" s="2444"/>
      <c r="W3" s="2444"/>
      <c r="X3" s="2444"/>
      <c r="Y3" s="2444"/>
      <c r="Z3" s="2444"/>
      <c r="AA3" s="2444"/>
      <c r="AB3" s="2444"/>
      <c r="AC3" s="2444"/>
    </row>
    <row r="4" spans="2:29">
      <c r="B4" s="2298" t="s">
        <v>1216</v>
      </c>
      <c r="C4" s="2298"/>
      <c r="D4" s="2298"/>
      <c r="E4" s="2298"/>
      <c r="F4" s="2298"/>
      <c r="G4" s="2298"/>
      <c r="H4" s="2298"/>
      <c r="I4" s="2298"/>
      <c r="J4" s="2298"/>
      <c r="K4" s="2298"/>
      <c r="L4" s="2298"/>
      <c r="M4" s="2298"/>
      <c r="N4" s="2298"/>
      <c r="O4" s="2298"/>
      <c r="P4" s="2298"/>
      <c r="Q4" s="2298"/>
      <c r="R4" s="2298"/>
      <c r="S4" s="2298"/>
      <c r="T4" s="2298"/>
      <c r="U4" s="2298"/>
      <c r="V4" s="2298"/>
      <c r="W4" s="2298"/>
      <c r="X4" s="2298"/>
      <c r="Y4" s="2298"/>
      <c r="Z4" s="2298"/>
      <c r="AA4" s="2298"/>
      <c r="AB4" s="2298"/>
      <c r="AC4" s="2298"/>
    </row>
    <row r="6" spans="2:29" ht="30" customHeight="1">
      <c r="B6" s="503">
        <v>1</v>
      </c>
      <c r="C6" s="1952" t="s">
        <v>645</v>
      </c>
      <c r="D6" s="1952"/>
      <c r="E6" s="1952"/>
      <c r="F6" s="1952"/>
      <c r="G6" s="1953"/>
      <c r="H6" s="2537"/>
      <c r="I6" s="2538"/>
      <c r="J6" s="2538"/>
      <c r="K6" s="2538"/>
      <c r="L6" s="2538"/>
      <c r="M6" s="2538"/>
      <c r="N6" s="2538"/>
      <c r="O6" s="2538"/>
      <c r="P6" s="2538"/>
      <c r="Q6" s="2538"/>
      <c r="R6" s="2538"/>
      <c r="S6" s="2538"/>
      <c r="T6" s="2538"/>
      <c r="U6" s="2538"/>
      <c r="V6" s="2538"/>
      <c r="W6" s="2538"/>
      <c r="X6" s="2538"/>
      <c r="Y6" s="2538"/>
      <c r="Z6" s="2538"/>
      <c r="AA6" s="2538"/>
      <c r="AB6" s="2538"/>
      <c r="AC6" s="2539"/>
    </row>
    <row r="7" spans="2:29" ht="30" customHeight="1">
      <c r="B7" s="572">
        <v>2</v>
      </c>
      <c r="C7" s="2261" t="s">
        <v>646</v>
      </c>
      <c r="D7" s="2261"/>
      <c r="E7" s="2261"/>
      <c r="F7" s="2261"/>
      <c r="G7" s="2262"/>
      <c r="H7" s="15"/>
      <c r="I7" s="167" t="s">
        <v>8</v>
      </c>
      <c r="J7" s="599" t="s">
        <v>420</v>
      </c>
      <c r="K7" s="599"/>
      <c r="L7" s="599"/>
      <c r="M7" s="599"/>
      <c r="N7" s="167" t="s">
        <v>8</v>
      </c>
      <c r="O7" s="599" t="s">
        <v>421</v>
      </c>
      <c r="P7" s="599"/>
      <c r="Q7" s="599"/>
      <c r="R7" s="599"/>
      <c r="S7" s="167" t="s">
        <v>8</v>
      </c>
      <c r="T7" s="599" t="s">
        <v>422</v>
      </c>
      <c r="U7" s="599"/>
      <c r="V7" s="16"/>
      <c r="W7" s="16"/>
      <c r="X7" s="16"/>
      <c r="Y7" s="16"/>
      <c r="Z7" s="16"/>
      <c r="AC7" s="89"/>
    </row>
    <row r="8" spans="2:29" ht="30" customHeight="1">
      <c r="B8" s="1943">
        <v>3</v>
      </c>
      <c r="C8" s="2540" t="s">
        <v>647</v>
      </c>
      <c r="D8" s="2540"/>
      <c r="E8" s="2540"/>
      <c r="F8" s="2540"/>
      <c r="G8" s="2541"/>
      <c r="H8" s="156"/>
      <c r="I8" s="168" t="s">
        <v>8</v>
      </c>
      <c r="J8" s="2" t="s">
        <v>854</v>
      </c>
      <c r="K8" s="2"/>
      <c r="L8" s="2"/>
      <c r="M8" s="2"/>
      <c r="N8" s="2"/>
      <c r="O8" s="2"/>
      <c r="P8" s="2"/>
      <c r="Q8" s="168" t="s">
        <v>8</v>
      </c>
      <c r="R8" s="607" t="s">
        <v>855</v>
      </c>
      <c r="U8" s="2"/>
      <c r="AA8" s="57"/>
      <c r="AB8" s="57"/>
      <c r="AC8" s="58"/>
    </row>
    <row r="9" spans="2:29" ht="30" customHeight="1">
      <c r="B9" s="1946"/>
      <c r="C9" s="2337"/>
      <c r="D9" s="2337"/>
      <c r="E9" s="2337"/>
      <c r="F9" s="2337"/>
      <c r="G9" s="2542"/>
      <c r="H9" s="182"/>
      <c r="I9" s="170" t="s">
        <v>8</v>
      </c>
      <c r="J9" s="601" t="s">
        <v>856</v>
      </c>
      <c r="K9" s="601"/>
      <c r="L9" s="601"/>
      <c r="M9" s="601"/>
      <c r="N9" s="601"/>
      <c r="O9" s="601"/>
      <c r="P9" s="601"/>
      <c r="Q9" s="170" t="s">
        <v>8</v>
      </c>
      <c r="R9" s="601" t="s">
        <v>857</v>
      </c>
      <c r="S9" s="59"/>
      <c r="T9" s="59"/>
      <c r="U9" s="601"/>
      <c r="V9" s="59"/>
      <c r="W9" s="59"/>
      <c r="X9" s="59"/>
      <c r="Y9" s="59"/>
      <c r="Z9" s="59"/>
      <c r="AA9" s="59"/>
      <c r="AB9" s="59"/>
      <c r="AC9" s="60"/>
    </row>
    <row r="10" spans="2:29">
      <c r="B10" s="534"/>
      <c r="C10" s="57"/>
      <c r="D10" s="57"/>
      <c r="E10" s="57"/>
      <c r="F10" s="57"/>
      <c r="G10" s="58"/>
      <c r="H10" s="156"/>
      <c r="AC10" s="89"/>
    </row>
    <row r="11" spans="2:29">
      <c r="B11" s="155">
        <v>4</v>
      </c>
      <c r="C11" s="2444" t="s">
        <v>858</v>
      </c>
      <c r="D11" s="2444"/>
      <c r="E11" s="2444"/>
      <c r="F11" s="2444"/>
      <c r="G11" s="2543"/>
      <c r="H11" s="156"/>
      <c r="I11" s="3" t="s">
        <v>859</v>
      </c>
      <c r="AC11" s="89"/>
    </row>
    <row r="12" spans="2:29">
      <c r="B12" s="155"/>
      <c r="C12" s="2444"/>
      <c r="D12" s="2444"/>
      <c r="E12" s="2444"/>
      <c r="F12" s="2444"/>
      <c r="G12" s="2543"/>
      <c r="H12" s="156"/>
      <c r="AC12" s="89"/>
    </row>
    <row r="13" spans="2:29">
      <c r="B13" s="155"/>
      <c r="C13" s="2444"/>
      <c r="D13" s="2444"/>
      <c r="E13" s="2444"/>
      <c r="F13" s="2444"/>
      <c r="G13" s="2543"/>
      <c r="H13" s="156"/>
      <c r="I13" s="1950" t="s">
        <v>655</v>
      </c>
      <c r="J13" s="1950"/>
      <c r="K13" s="1950"/>
      <c r="L13" s="1950"/>
      <c r="M13" s="1950"/>
      <c r="N13" s="1950"/>
      <c r="O13" s="1943" t="s">
        <v>656</v>
      </c>
      <c r="P13" s="1944"/>
      <c r="Q13" s="1944"/>
      <c r="R13" s="1944"/>
      <c r="S13" s="1944"/>
      <c r="T13" s="1944"/>
      <c r="U13" s="1944"/>
      <c r="V13" s="1944"/>
      <c r="W13" s="1945"/>
      <c r="AC13" s="89"/>
    </row>
    <row r="14" spans="2:29">
      <c r="B14" s="155"/>
      <c r="G14" s="89"/>
      <c r="H14" s="156"/>
      <c r="I14" s="1950"/>
      <c r="J14" s="1950"/>
      <c r="K14" s="1950"/>
      <c r="L14" s="1950"/>
      <c r="M14" s="1950"/>
      <c r="N14" s="1950"/>
      <c r="O14" s="1946"/>
      <c r="P14" s="1947"/>
      <c r="Q14" s="1947"/>
      <c r="R14" s="1947"/>
      <c r="S14" s="1947"/>
      <c r="T14" s="1947"/>
      <c r="U14" s="1947"/>
      <c r="V14" s="1947"/>
      <c r="W14" s="1948"/>
      <c r="AC14" s="89"/>
    </row>
    <row r="15" spans="2:29" ht="13.5" customHeight="1">
      <c r="B15" s="155"/>
      <c r="G15" s="89"/>
      <c r="H15" s="156"/>
      <c r="I15" s="1943" t="s">
        <v>657</v>
      </c>
      <c r="J15" s="1944"/>
      <c r="K15" s="1944"/>
      <c r="L15" s="1944"/>
      <c r="M15" s="1944"/>
      <c r="N15" s="1945"/>
      <c r="O15" s="1943"/>
      <c r="P15" s="1944"/>
      <c r="Q15" s="1944"/>
      <c r="R15" s="1944"/>
      <c r="S15" s="1944"/>
      <c r="T15" s="1944"/>
      <c r="U15" s="1944"/>
      <c r="V15" s="1944"/>
      <c r="W15" s="1945"/>
      <c r="AC15" s="89"/>
    </row>
    <row r="16" spans="2:29">
      <c r="B16" s="155"/>
      <c r="G16" s="89"/>
      <c r="H16" s="156"/>
      <c r="I16" s="1946"/>
      <c r="J16" s="1947"/>
      <c r="K16" s="1947"/>
      <c r="L16" s="1947"/>
      <c r="M16" s="1947"/>
      <c r="N16" s="1948"/>
      <c r="O16" s="1946"/>
      <c r="P16" s="1947"/>
      <c r="Q16" s="1947"/>
      <c r="R16" s="1947"/>
      <c r="S16" s="1947"/>
      <c r="T16" s="1947"/>
      <c r="U16" s="1947"/>
      <c r="V16" s="1947"/>
      <c r="W16" s="1948"/>
      <c r="AC16" s="89"/>
    </row>
    <row r="17" spans="2:29">
      <c r="B17" s="155"/>
      <c r="G17" s="89"/>
      <c r="H17" s="156"/>
      <c r="I17" s="1943" t="s">
        <v>658</v>
      </c>
      <c r="J17" s="1944"/>
      <c r="K17" s="1944"/>
      <c r="L17" s="1944"/>
      <c r="M17" s="1944"/>
      <c r="N17" s="1945"/>
      <c r="O17" s="1943"/>
      <c r="P17" s="1944"/>
      <c r="Q17" s="1944"/>
      <c r="R17" s="1944"/>
      <c r="S17" s="1944"/>
      <c r="T17" s="1944"/>
      <c r="U17" s="1944"/>
      <c r="V17" s="1944"/>
      <c r="W17" s="1945"/>
      <c r="AC17" s="89"/>
    </row>
    <row r="18" spans="2:29">
      <c r="B18" s="155"/>
      <c r="G18" s="89"/>
      <c r="H18" s="156"/>
      <c r="I18" s="1946"/>
      <c r="J18" s="1947"/>
      <c r="K18" s="1947"/>
      <c r="L18" s="1947"/>
      <c r="M18" s="1947"/>
      <c r="N18" s="1948"/>
      <c r="O18" s="1946"/>
      <c r="P18" s="1947"/>
      <c r="Q18" s="1947"/>
      <c r="R18" s="1947"/>
      <c r="S18" s="1947"/>
      <c r="T18" s="1947"/>
      <c r="U18" s="1947"/>
      <c r="V18" s="1947"/>
      <c r="W18" s="1948"/>
      <c r="AC18" s="89"/>
    </row>
    <row r="19" spans="2:29">
      <c r="B19" s="155"/>
      <c r="G19" s="89"/>
      <c r="H19" s="156"/>
      <c r="I19" s="1950" t="s">
        <v>860</v>
      </c>
      <c r="J19" s="1950"/>
      <c r="K19" s="1950"/>
      <c r="L19" s="1950"/>
      <c r="M19" s="1950"/>
      <c r="N19" s="1950"/>
      <c r="O19" s="1943"/>
      <c r="P19" s="1944"/>
      <c r="Q19" s="1944"/>
      <c r="R19" s="1944"/>
      <c r="S19" s="1944"/>
      <c r="T19" s="1944"/>
      <c r="U19" s="1944"/>
      <c r="V19" s="1944"/>
      <c r="W19" s="1945"/>
      <c r="AC19" s="89"/>
    </row>
    <row r="20" spans="2:29">
      <c r="B20" s="155"/>
      <c r="G20" s="89"/>
      <c r="H20" s="156"/>
      <c r="I20" s="1950"/>
      <c r="J20" s="1950"/>
      <c r="K20" s="1950"/>
      <c r="L20" s="1950"/>
      <c r="M20" s="1950"/>
      <c r="N20" s="1950"/>
      <c r="O20" s="1946"/>
      <c r="P20" s="1947"/>
      <c r="Q20" s="1947"/>
      <c r="R20" s="1947"/>
      <c r="S20" s="1947"/>
      <c r="T20" s="1947"/>
      <c r="U20" s="1947"/>
      <c r="V20" s="1947"/>
      <c r="W20" s="1948"/>
      <c r="AC20" s="89"/>
    </row>
    <row r="21" spans="2:29">
      <c r="B21" s="155"/>
      <c r="G21" s="89"/>
      <c r="H21" s="156"/>
      <c r="I21" s="1950" t="s">
        <v>861</v>
      </c>
      <c r="J21" s="1950"/>
      <c r="K21" s="1950"/>
      <c r="L21" s="1950"/>
      <c r="M21" s="1950"/>
      <c r="N21" s="1950"/>
      <c r="O21" s="1943"/>
      <c r="P21" s="1944"/>
      <c r="Q21" s="1944"/>
      <c r="R21" s="1944"/>
      <c r="S21" s="1944"/>
      <c r="T21" s="1944"/>
      <c r="U21" s="1944"/>
      <c r="V21" s="1944"/>
      <c r="W21" s="1945"/>
      <c r="AC21" s="89"/>
    </row>
    <row r="22" spans="2:29">
      <c r="B22" s="155"/>
      <c r="G22" s="89"/>
      <c r="H22" s="156"/>
      <c r="I22" s="1950"/>
      <c r="J22" s="1950"/>
      <c r="K22" s="1950"/>
      <c r="L22" s="1950"/>
      <c r="M22" s="1950"/>
      <c r="N22" s="1950"/>
      <c r="O22" s="1946"/>
      <c r="P22" s="1947"/>
      <c r="Q22" s="1947"/>
      <c r="R22" s="1947"/>
      <c r="S22" s="1947"/>
      <c r="T22" s="1947"/>
      <c r="U22" s="1947"/>
      <c r="V22" s="1947"/>
      <c r="W22" s="1948"/>
      <c r="AC22" s="89"/>
    </row>
    <row r="23" spans="2:29">
      <c r="B23" s="155"/>
      <c r="G23" s="89"/>
      <c r="H23" s="156"/>
      <c r="I23" s="1950" t="s">
        <v>643</v>
      </c>
      <c r="J23" s="1950"/>
      <c r="K23" s="1950"/>
      <c r="L23" s="1950"/>
      <c r="M23" s="1950"/>
      <c r="N23" s="1950"/>
      <c r="O23" s="1943"/>
      <c r="P23" s="1944"/>
      <c r="Q23" s="1944"/>
      <c r="R23" s="1944"/>
      <c r="S23" s="1944"/>
      <c r="T23" s="1944"/>
      <c r="U23" s="1944"/>
      <c r="V23" s="1944"/>
      <c r="W23" s="1945"/>
      <c r="AC23" s="89"/>
    </row>
    <row r="24" spans="2:29">
      <c r="B24" s="155"/>
      <c r="G24" s="89"/>
      <c r="H24" s="156"/>
      <c r="I24" s="1950"/>
      <c r="J24" s="1950"/>
      <c r="K24" s="1950"/>
      <c r="L24" s="1950"/>
      <c r="M24" s="1950"/>
      <c r="N24" s="1950"/>
      <c r="O24" s="1946"/>
      <c r="P24" s="1947"/>
      <c r="Q24" s="1947"/>
      <c r="R24" s="1947"/>
      <c r="S24" s="1947"/>
      <c r="T24" s="1947"/>
      <c r="U24" s="1947"/>
      <c r="V24" s="1947"/>
      <c r="W24" s="1948"/>
      <c r="AC24" s="89"/>
    </row>
    <row r="25" spans="2:29">
      <c r="B25" s="155"/>
      <c r="G25" s="89"/>
      <c r="H25" s="156"/>
      <c r="I25" s="1950"/>
      <c r="J25" s="1950"/>
      <c r="K25" s="1950"/>
      <c r="L25" s="1950"/>
      <c r="M25" s="1950"/>
      <c r="N25" s="1950"/>
      <c r="O25" s="1943"/>
      <c r="P25" s="1944"/>
      <c r="Q25" s="1944"/>
      <c r="R25" s="1944"/>
      <c r="S25" s="1944"/>
      <c r="T25" s="1944"/>
      <c r="U25" s="1944"/>
      <c r="V25" s="1944"/>
      <c r="W25" s="1945"/>
      <c r="AC25" s="89"/>
    </row>
    <row r="26" spans="2:29">
      <c r="B26" s="155"/>
      <c r="G26" s="89"/>
      <c r="H26" s="156"/>
      <c r="I26" s="1950"/>
      <c r="J26" s="1950"/>
      <c r="K26" s="1950"/>
      <c r="L26" s="1950"/>
      <c r="M26" s="1950"/>
      <c r="N26" s="1950"/>
      <c r="O26" s="1946"/>
      <c r="P26" s="1947"/>
      <c r="Q26" s="1947"/>
      <c r="R26" s="1947"/>
      <c r="S26" s="1947"/>
      <c r="T26" s="1947"/>
      <c r="U26" s="1947"/>
      <c r="V26" s="1947"/>
      <c r="W26" s="1948"/>
      <c r="AC26" s="89"/>
    </row>
    <row r="27" spans="2:29">
      <c r="B27" s="155"/>
      <c r="G27" s="89"/>
      <c r="H27" s="156"/>
      <c r="I27" s="1950"/>
      <c r="J27" s="1950"/>
      <c r="K27" s="1950"/>
      <c r="L27" s="1950"/>
      <c r="M27" s="1950"/>
      <c r="N27" s="1950"/>
      <c r="O27" s="1943"/>
      <c r="P27" s="1944"/>
      <c r="Q27" s="1944"/>
      <c r="R27" s="1944"/>
      <c r="S27" s="1944"/>
      <c r="T27" s="1944"/>
      <c r="U27" s="1944"/>
      <c r="V27" s="1944"/>
      <c r="W27" s="1945"/>
      <c r="AC27" s="89"/>
    </row>
    <row r="28" spans="2:29">
      <c r="B28" s="155"/>
      <c r="G28" s="89"/>
      <c r="H28" s="156"/>
      <c r="I28" s="1950"/>
      <c r="J28" s="1950"/>
      <c r="K28" s="1950"/>
      <c r="L28" s="1950"/>
      <c r="M28" s="1950"/>
      <c r="N28" s="1950"/>
      <c r="O28" s="1946"/>
      <c r="P28" s="1947"/>
      <c r="Q28" s="1947"/>
      <c r="R28" s="1947"/>
      <c r="S28" s="1947"/>
      <c r="T28" s="1947"/>
      <c r="U28" s="1947"/>
      <c r="V28" s="1947"/>
      <c r="W28" s="1948"/>
      <c r="AC28" s="89"/>
    </row>
    <row r="29" spans="2:29">
      <c r="B29" s="155"/>
      <c r="G29" s="89"/>
      <c r="H29" s="156"/>
      <c r="I29" s="1950"/>
      <c r="J29" s="1950"/>
      <c r="K29" s="1950"/>
      <c r="L29" s="1950"/>
      <c r="M29" s="1950"/>
      <c r="N29" s="1950"/>
      <c r="O29" s="1943"/>
      <c r="P29" s="1944"/>
      <c r="Q29" s="1944"/>
      <c r="R29" s="1944"/>
      <c r="S29" s="1944"/>
      <c r="T29" s="1944"/>
      <c r="U29" s="1944"/>
      <c r="V29" s="1944"/>
      <c r="W29" s="1945"/>
      <c r="AC29" s="89"/>
    </row>
    <row r="30" spans="2:29">
      <c r="B30" s="155"/>
      <c r="G30" s="89"/>
      <c r="H30" s="156"/>
      <c r="I30" s="1950"/>
      <c r="J30" s="1950"/>
      <c r="K30" s="1950"/>
      <c r="L30" s="1950"/>
      <c r="M30" s="1950"/>
      <c r="N30" s="1950"/>
      <c r="O30" s="1946"/>
      <c r="P30" s="1947"/>
      <c r="Q30" s="1947"/>
      <c r="R30" s="1947"/>
      <c r="S30" s="1947"/>
      <c r="T30" s="1947"/>
      <c r="U30" s="1947"/>
      <c r="V30" s="1947"/>
      <c r="W30" s="1948"/>
      <c r="AC30" s="89"/>
    </row>
    <row r="31" spans="2:29">
      <c r="B31" s="155"/>
      <c r="G31" s="89"/>
      <c r="H31" s="156"/>
      <c r="I31" s="1950"/>
      <c r="J31" s="1950"/>
      <c r="K31" s="1950"/>
      <c r="L31" s="1950"/>
      <c r="M31" s="1950"/>
      <c r="N31" s="1950"/>
      <c r="O31" s="1943"/>
      <c r="P31" s="1944"/>
      <c r="Q31" s="1944"/>
      <c r="R31" s="1944"/>
      <c r="S31" s="1944"/>
      <c r="T31" s="1944"/>
      <c r="U31" s="1944"/>
      <c r="V31" s="1944"/>
      <c r="W31" s="1945"/>
      <c r="AC31" s="89"/>
    </row>
    <row r="32" spans="2:29">
      <c r="B32" s="155"/>
      <c r="G32" s="89"/>
      <c r="H32" s="156"/>
      <c r="I32" s="1950"/>
      <c r="J32" s="1950"/>
      <c r="K32" s="1950"/>
      <c r="L32" s="1950"/>
      <c r="M32" s="1950"/>
      <c r="N32" s="1950"/>
      <c r="O32" s="1946"/>
      <c r="P32" s="1947"/>
      <c r="Q32" s="1947"/>
      <c r="R32" s="1947"/>
      <c r="S32" s="1947"/>
      <c r="T32" s="1947"/>
      <c r="U32" s="1947"/>
      <c r="V32" s="1947"/>
      <c r="W32" s="1948"/>
      <c r="AC32" s="89"/>
    </row>
    <row r="33" spans="2:30">
      <c r="B33" s="533"/>
      <c r="C33" s="59"/>
      <c r="D33" s="59"/>
      <c r="E33" s="59"/>
      <c r="F33" s="59"/>
      <c r="G33" s="60"/>
      <c r="H33" s="182"/>
      <c r="I33" s="59"/>
      <c r="J33" s="59"/>
      <c r="K33" s="59"/>
      <c r="L33" s="59"/>
      <c r="M33" s="59"/>
      <c r="N33" s="59"/>
      <c r="O33" s="59"/>
      <c r="P33" s="59"/>
      <c r="Q33" s="59"/>
      <c r="R33" s="59"/>
      <c r="S33" s="59"/>
      <c r="T33" s="59"/>
      <c r="U33" s="59"/>
      <c r="V33" s="59"/>
      <c r="W33" s="59"/>
      <c r="X33" s="59"/>
      <c r="Y33" s="59"/>
      <c r="Z33" s="59"/>
      <c r="AA33" s="59"/>
      <c r="AB33" s="59"/>
      <c r="AC33" s="60"/>
    </row>
    <row r="34" spans="2:30">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30" ht="6" customHeight="1"/>
    <row r="36" spans="2:30" ht="13.5" customHeight="1">
      <c r="B36" s="3" t="s">
        <v>635</v>
      </c>
      <c r="C36" s="2444" t="s">
        <v>1217</v>
      </c>
      <c r="D36" s="2444"/>
      <c r="E36" s="2444"/>
      <c r="F36" s="2444"/>
      <c r="G36" s="2444"/>
      <c r="H36" s="2444"/>
      <c r="I36" s="2444"/>
      <c r="J36" s="2444"/>
      <c r="K36" s="2444"/>
      <c r="L36" s="2444"/>
      <c r="M36" s="2444"/>
      <c r="N36" s="2444"/>
      <c r="O36" s="2444"/>
      <c r="P36" s="2444"/>
      <c r="Q36" s="2444"/>
      <c r="R36" s="2444"/>
      <c r="S36" s="2444"/>
      <c r="T36" s="2444"/>
      <c r="U36" s="2444"/>
      <c r="V36" s="2444"/>
      <c r="W36" s="2444"/>
      <c r="X36" s="2444"/>
      <c r="Y36" s="2444"/>
      <c r="Z36" s="2444"/>
      <c r="AA36" s="2444"/>
      <c r="AB36" s="2444"/>
      <c r="AC36" s="2444"/>
      <c r="AD36" s="611"/>
    </row>
    <row r="37" spans="2:30">
      <c r="C37" s="2444"/>
      <c r="D37" s="2444"/>
      <c r="E37" s="2444"/>
      <c r="F37" s="2444"/>
      <c r="G37" s="2444"/>
      <c r="H37" s="2444"/>
      <c r="I37" s="2444"/>
      <c r="J37" s="2444"/>
      <c r="K37" s="2444"/>
      <c r="L37" s="2444"/>
      <c r="M37" s="2444"/>
      <c r="N37" s="2444"/>
      <c r="O37" s="2444"/>
      <c r="P37" s="2444"/>
      <c r="Q37" s="2444"/>
      <c r="R37" s="2444"/>
      <c r="S37" s="2444"/>
      <c r="T37" s="2444"/>
      <c r="U37" s="2444"/>
      <c r="V37" s="2444"/>
      <c r="W37" s="2444"/>
      <c r="X37" s="2444"/>
      <c r="Y37" s="2444"/>
      <c r="Z37" s="2444"/>
      <c r="AA37" s="2444"/>
      <c r="AB37" s="2444"/>
      <c r="AC37" s="2444"/>
      <c r="AD37" s="611"/>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V8" sqref="V8"/>
    </sheetView>
  </sheetViews>
  <sheetFormatPr defaultColWidth="3.42578125" defaultRowHeight="13.5"/>
  <cols>
    <col min="1" max="1" width="3.42578125" style="3"/>
    <col min="2" max="2" width="3" style="586" customWidth="1"/>
    <col min="3" max="7" width="3.42578125" style="3"/>
    <col min="8" max="8" width="2.42578125" style="3" customWidth="1"/>
    <col min="9" max="17" width="3.42578125" style="3"/>
    <col min="18" max="18" width="4.28515625" style="3" customWidth="1"/>
    <col min="19" max="19" width="5.42578125" style="3" customWidth="1"/>
    <col min="20" max="16384" width="3.42578125" style="3"/>
  </cols>
  <sheetData>
    <row r="1" spans="2:26" s="571" customFormat="1"/>
    <row r="2" spans="2:26" s="571" customFormat="1">
      <c r="B2" s="571" t="s">
        <v>1775</v>
      </c>
    </row>
    <row r="3" spans="2:26" s="571" customFormat="1"/>
    <row r="4" spans="2:26" s="571" customFormat="1">
      <c r="B4" s="1938" t="s">
        <v>586</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row>
    <row r="5" spans="2:26" s="571" customFormat="1"/>
    <row r="6" spans="2:26" s="571" customFormat="1" ht="31.5" customHeight="1">
      <c r="B6" s="1950" t="s">
        <v>418</v>
      </c>
      <c r="C6" s="1950"/>
      <c r="D6" s="1950"/>
      <c r="E6" s="1950"/>
      <c r="F6" s="1950"/>
      <c r="G6" s="1951"/>
      <c r="H6" s="1952"/>
      <c r="I6" s="1952"/>
      <c r="J6" s="1952"/>
      <c r="K6" s="1952"/>
      <c r="L6" s="1952"/>
      <c r="M6" s="1952"/>
      <c r="N6" s="1952"/>
      <c r="O6" s="1952"/>
      <c r="P6" s="1952"/>
      <c r="Q6" s="1952"/>
      <c r="R6" s="1952"/>
      <c r="S6" s="1952"/>
      <c r="T6" s="1952"/>
      <c r="U6" s="1952"/>
      <c r="V6" s="1952"/>
      <c r="W6" s="1952"/>
      <c r="X6" s="1952"/>
      <c r="Y6" s="1952"/>
      <c r="Z6" s="1953"/>
    </row>
    <row r="7" spans="2:26" s="571" customFormat="1" ht="31.5" customHeight="1">
      <c r="B7" s="1940" t="s">
        <v>419</v>
      </c>
      <c r="C7" s="1941"/>
      <c r="D7" s="1941"/>
      <c r="E7" s="1941"/>
      <c r="F7" s="1942"/>
      <c r="G7" s="166" t="s">
        <v>8</v>
      </c>
      <c r="H7" s="599" t="s">
        <v>420</v>
      </c>
      <c r="I7" s="599"/>
      <c r="J7" s="599"/>
      <c r="K7" s="599"/>
      <c r="L7" s="168" t="s">
        <v>8</v>
      </c>
      <c r="M7" s="599" t="s">
        <v>421</v>
      </c>
      <c r="N7" s="599"/>
      <c r="O7" s="599"/>
      <c r="P7" s="599"/>
      <c r="Q7" s="168" t="s">
        <v>8</v>
      </c>
      <c r="R7" s="599" t="s">
        <v>422</v>
      </c>
      <c r="S7" s="599"/>
      <c r="T7" s="599"/>
      <c r="U7" s="599"/>
      <c r="V7" s="599"/>
      <c r="W7" s="599"/>
      <c r="X7" s="599"/>
      <c r="Y7" s="599"/>
      <c r="Z7" s="605"/>
    </row>
    <row r="8" spans="2:26" ht="31.5" customHeight="1">
      <c r="B8" s="1940" t="s">
        <v>423</v>
      </c>
      <c r="C8" s="1941"/>
      <c r="D8" s="1941"/>
      <c r="E8" s="1941"/>
      <c r="F8" s="1942"/>
      <c r="G8" s="166" t="s">
        <v>8</v>
      </c>
      <c r="H8" s="567" t="s">
        <v>424</v>
      </c>
      <c r="I8" s="567"/>
      <c r="J8" s="567"/>
      <c r="K8" s="567"/>
      <c r="L8" s="567"/>
      <c r="M8" s="567"/>
      <c r="N8" s="567"/>
      <c r="O8" s="567"/>
      <c r="P8" s="167" t="s">
        <v>8</v>
      </c>
      <c r="Q8" s="567" t="s">
        <v>575</v>
      </c>
      <c r="R8" s="567"/>
      <c r="S8" s="180"/>
      <c r="T8" s="180"/>
      <c r="U8" s="180"/>
      <c r="V8" s="180"/>
      <c r="W8" s="180"/>
      <c r="X8" s="180"/>
      <c r="Y8" s="180"/>
      <c r="Z8" s="181"/>
    </row>
    <row r="9" spans="2:26" s="571" customFormat="1"/>
    <row r="10" spans="2:26" s="571" customFormat="1">
      <c r="B10" s="580"/>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2"/>
    </row>
    <row r="11" spans="2:26" s="571" customFormat="1">
      <c r="B11" s="579" t="s">
        <v>587</v>
      </c>
      <c r="Z11" s="578"/>
    </row>
    <row r="12" spans="2:26" s="571" customFormat="1">
      <c r="B12" s="579"/>
      <c r="Z12" s="578"/>
    </row>
    <row r="13" spans="2:26" s="571" customFormat="1">
      <c r="B13" s="579"/>
      <c r="C13" s="571" t="s">
        <v>561</v>
      </c>
      <c r="Z13" s="578"/>
    </row>
    <row r="14" spans="2:26" s="571" customFormat="1" ht="6.75" customHeight="1">
      <c r="B14" s="579"/>
      <c r="Z14" s="578"/>
    </row>
    <row r="15" spans="2:26" s="571" customFormat="1" ht="26.25" customHeight="1">
      <c r="B15" s="579"/>
      <c r="C15" s="532" t="s">
        <v>585</v>
      </c>
      <c r="D15" s="567"/>
      <c r="E15" s="567"/>
      <c r="F15" s="567"/>
      <c r="G15" s="568"/>
      <c r="H15" s="532" t="s">
        <v>563</v>
      </c>
      <c r="I15" s="567"/>
      <c r="J15" s="567"/>
      <c r="K15" s="1941"/>
      <c r="L15" s="1941"/>
      <c r="M15" s="1941"/>
      <c r="N15" s="505" t="s">
        <v>463</v>
      </c>
      <c r="O15" s="579"/>
      <c r="U15" s="527"/>
      <c r="Z15" s="578"/>
    </row>
    <row r="16" spans="2:26" s="571" customFormat="1">
      <c r="B16" s="579"/>
      <c r="L16" s="527"/>
      <c r="Q16" s="527"/>
      <c r="V16" s="527"/>
      <c r="Z16" s="578"/>
    </row>
    <row r="17" spans="2:26" s="571" customFormat="1">
      <c r="B17" s="579"/>
      <c r="C17" s="571" t="s">
        <v>572</v>
      </c>
      <c r="Z17" s="578"/>
    </row>
    <row r="18" spans="2:26" s="571" customFormat="1" ht="4.5" customHeight="1">
      <c r="B18" s="579"/>
      <c r="Z18" s="578"/>
    </row>
    <row r="19" spans="2:26" s="571" customFormat="1" ht="24" customHeight="1">
      <c r="B19" s="579"/>
      <c r="C19" s="1940" t="s">
        <v>573</v>
      </c>
      <c r="D19" s="1941"/>
      <c r="E19" s="1941"/>
      <c r="F19" s="1941"/>
      <c r="G19" s="1941"/>
      <c r="H19" s="1941"/>
      <c r="I19" s="1941"/>
      <c r="J19" s="1941"/>
      <c r="K19" s="1941"/>
      <c r="L19" s="1941"/>
      <c r="M19" s="1941"/>
      <c r="N19" s="1941"/>
      <c r="O19" s="1942"/>
      <c r="P19" s="1940" t="s">
        <v>337</v>
      </c>
      <c r="Q19" s="1941"/>
      <c r="R19" s="1941"/>
      <c r="S19" s="1941"/>
      <c r="T19" s="1941"/>
      <c r="U19" s="1941"/>
      <c r="V19" s="1941"/>
      <c r="W19" s="1941"/>
      <c r="X19" s="1941"/>
      <c r="Y19" s="1942"/>
      <c r="Z19" s="573"/>
    </row>
    <row r="20" spans="2:26" s="571" customFormat="1" ht="21" customHeight="1">
      <c r="B20" s="579"/>
      <c r="C20" s="1951"/>
      <c r="D20" s="1952"/>
      <c r="E20" s="1952"/>
      <c r="F20" s="1952"/>
      <c r="G20" s="1952"/>
      <c r="H20" s="1952"/>
      <c r="I20" s="1952"/>
      <c r="J20" s="1952"/>
      <c r="K20" s="1952"/>
      <c r="L20" s="1952"/>
      <c r="M20" s="1952"/>
      <c r="N20" s="1952"/>
      <c r="O20" s="1953"/>
      <c r="P20" s="1951"/>
      <c r="Q20" s="1952"/>
      <c r="R20" s="1952"/>
      <c r="S20" s="1952"/>
      <c r="T20" s="1952"/>
      <c r="U20" s="1952"/>
      <c r="V20" s="1952"/>
      <c r="W20" s="1952"/>
      <c r="X20" s="1952"/>
      <c r="Y20" s="1953"/>
      <c r="Z20" s="578"/>
    </row>
    <row r="21" spans="2:26" s="571" customFormat="1" ht="21" customHeight="1">
      <c r="B21" s="579"/>
      <c r="C21" s="1951"/>
      <c r="D21" s="1952"/>
      <c r="E21" s="1952"/>
      <c r="F21" s="1952"/>
      <c r="G21" s="1952"/>
      <c r="H21" s="1952"/>
      <c r="I21" s="1952"/>
      <c r="J21" s="1952"/>
      <c r="K21" s="1952"/>
      <c r="L21" s="1952"/>
      <c r="M21" s="1952"/>
      <c r="N21" s="1952"/>
      <c r="O21" s="1953"/>
      <c r="P21" s="1951"/>
      <c r="Q21" s="1952"/>
      <c r="R21" s="1952"/>
      <c r="S21" s="1952"/>
      <c r="T21" s="1952"/>
      <c r="U21" s="1952"/>
      <c r="V21" s="1952"/>
      <c r="W21" s="1952"/>
      <c r="X21" s="1952"/>
      <c r="Y21" s="1953"/>
      <c r="Z21" s="578"/>
    </row>
    <row r="22" spans="2:26" s="571" customFormat="1" ht="21" customHeight="1">
      <c r="B22" s="579"/>
      <c r="C22" s="1951"/>
      <c r="D22" s="1952"/>
      <c r="E22" s="1952"/>
      <c r="F22" s="1952"/>
      <c r="G22" s="1952"/>
      <c r="H22" s="1952"/>
      <c r="I22" s="1952"/>
      <c r="J22" s="1952"/>
      <c r="K22" s="1952"/>
      <c r="L22" s="1952"/>
      <c r="M22" s="1952"/>
      <c r="N22" s="1952"/>
      <c r="O22" s="1953"/>
      <c r="P22" s="1951"/>
      <c r="Q22" s="1952"/>
      <c r="R22" s="1952"/>
      <c r="S22" s="1952"/>
      <c r="T22" s="1952"/>
      <c r="U22" s="1952"/>
      <c r="V22" s="1952"/>
      <c r="W22" s="1952"/>
      <c r="X22" s="1952"/>
      <c r="Y22" s="1953"/>
      <c r="Z22" s="578"/>
    </row>
    <row r="23" spans="2:26" s="571" customFormat="1" ht="21" customHeight="1">
      <c r="B23" s="579"/>
      <c r="C23" s="1951"/>
      <c r="D23" s="1952"/>
      <c r="E23" s="1952"/>
      <c r="F23" s="1952"/>
      <c r="G23" s="1952"/>
      <c r="H23" s="1952"/>
      <c r="I23" s="1952"/>
      <c r="J23" s="1952"/>
      <c r="K23" s="1952"/>
      <c r="L23" s="1952"/>
      <c r="M23" s="1952"/>
      <c r="N23" s="1952"/>
      <c r="O23" s="1953"/>
      <c r="P23" s="1951"/>
      <c r="Q23" s="1952"/>
      <c r="R23" s="1952"/>
      <c r="S23" s="1952"/>
      <c r="T23" s="1952"/>
      <c r="U23" s="1952"/>
      <c r="V23" s="1952"/>
      <c r="W23" s="1952"/>
      <c r="X23" s="1952"/>
      <c r="Y23" s="1953"/>
      <c r="Z23" s="578"/>
    </row>
    <row r="24" spans="2:26" s="571" customFormat="1" ht="21" customHeight="1">
      <c r="B24" s="579"/>
      <c r="C24" s="1951"/>
      <c r="D24" s="1952"/>
      <c r="E24" s="1952"/>
      <c r="F24" s="1952"/>
      <c r="G24" s="1952"/>
      <c r="H24" s="1952"/>
      <c r="I24" s="1952"/>
      <c r="J24" s="1952"/>
      <c r="K24" s="1952"/>
      <c r="L24" s="1952"/>
      <c r="M24" s="1952"/>
      <c r="N24" s="1952"/>
      <c r="O24" s="1953"/>
      <c r="P24" s="1951"/>
      <c r="Q24" s="1952"/>
      <c r="R24" s="1952"/>
      <c r="S24" s="1952"/>
      <c r="T24" s="1952"/>
      <c r="U24" s="1952"/>
      <c r="V24" s="1952"/>
      <c r="W24" s="1952"/>
      <c r="X24" s="1952"/>
      <c r="Y24" s="1953"/>
      <c r="Z24" s="578"/>
    </row>
    <row r="25" spans="2:26" s="571" customFormat="1" ht="21" customHeight="1">
      <c r="B25" s="579"/>
      <c r="C25" s="507"/>
      <c r="D25" s="507"/>
      <c r="E25" s="507"/>
      <c r="F25" s="507"/>
      <c r="G25" s="507"/>
      <c r="H25" s="507"/>
      <c r="I25" s="507"/>
      <c r="J25" s="507"/>
      <c r="K25" s="507"/>
      <c r="L25" s="507"/>
      <c r="M25" s="507"/>
      <c r="N25" s="507"/>
      <c r="O25" s="507"/>
      <c r="P25" s="581"/>
      <c r="Q25" s="581"/>
      <c r="R25" s="581"/>
      <c r="S25" s="581"/>
      <c r="T25" s="581"/>
      <c r="U25" s="581"/>
      <c r="V25" s="581"/>
      <c r="W25" s="581"/>
      <c r="X25" s="581"/>
      <c r="Y25" s="581"/>
      <c r="Z25" s="578"/>
    </row>
    <row r="26" spans="2:26" s="571" customFormat="1" ht="21" customHeight="1">
      <c r="B26" s="579"/>
      <c r="C26" s="510"/>
      <c r="D26" s="510"/>
      <c r="E26" s="510"/>
      <c r="F26" s="510"/>
      <c r="G26" s="510"/>
      <c r="H26" s="510"/>
      <c r="I26" s="510"/>
      <c r="J26" s="510"/>
      <c r="K26" s="510"/>
      <c r="L26" s="510"/>
      <c r="M26" s="510"/>
      <c r="N26" s="510"/>
      <c r="O26" s="510"/>
      <c r="P26" s="513"/>
      <c r="Q26" s="513"/>
      <c r="R26" s="513"/>
      <c r="S26" s="513"/>
      <c r="T26" s="513"/>
      <c r="U26" s="532"/>
      <c r="V26" s="642" t="s">
        <v>427</v>
      </c>
      <c r="W26" s="642" t="s">
        <v>428</v>
      </c>
      <c r="X26" s="642" t="s">
        <v>429</v>
      </c>
      <c r="Y26" s="568"/>
      <c r="Z26" s="578"/>
    </row>
    <row r="27" spans="2:26" s="571" customFormat="1" ht="38.25" customHeight="1">
      <c r="B27" s="579"/>
      <c r="C27" s="532" t="s">
        <v>588</v>
      </c>
      <c r="D27" s="567"/>
      <c r="E27" s="567"/>
      <c r="F27" s="567"/>
      <c r="G27" s="567"/>
      <c r="H27" s="567"/>
      <c r="I27" s="567"/>
      <c r="J27" s="567"/>
      <c r="K27" s="567"/>
      <c r="L27" s="567"/>
      <c r="M27" s="567"/>
      <c r="N27" s="567"/>
      <c r="O27" s="567"/>
      <c r="P27" s="567"/>
      <c r="Q27" s="567"/>
      <c r="R27" s="567"/>
      <c r="S27" s="567"/>
      <c r="T27" s="605"/>
      <c r="U27" s="598"/>
      <c r="V27" s="504" t="s">
        <v>8</v>
      </c>
      <c r="W27" s="504" t="s">
        <v>428</v>
      </c>
      <c r="X27" s="504" t="s">
        <v>8</v>
      </c>
      <c r="Y27" s="605"/>
      <c r="Z27" s="578"/>
    </row>
    <row r="28" spans="2:26" s="571" customFormat="1" ht="38.25" customHeight="1">
      <c r="B28" s="579"/>
      <c r="C28" s="2266" t="s">
        <v>589</v>
      </c>
      <c r="D28" s="2267"/>
      <c r="E28" s="2267"/>
      <c r="F28" s="2267"/>
      <c r="G28" s="2267"/>
      <c r="H28" s="2267"/>
      <c r="I28" s="2267"/>
      <c r="J28" s="2267"/>
      <c r="K28" s="2267"/>
      <c r="L28" s="2267"/>
      <c r="M28" s="2267"/>
      <c r="N28" s="2267"/>
      <c r="O28" s="2267"/>
      <c r="P28" s="2267"/>
      <c r="Q28" s="2267"/>
      <c r="R28" s="2267"/>
      <c r="S28" s="2267"/>
      <c r="T28" s="608"/>
      <c r="U28" s="598"/>
      <c r="V28" s="504" t="s">
        <v>8</v>
      </c>
      <c r="W28" s="504" t="s">
        <v>428</v>
      </c>
      <c r="X28" s="504" t="s">
        <v>8</v>
      </c>
      <c r="Y28" s="605"/>
      <c r="Z28" s="578"/>
    </row>
    <row r="29" spans="2:26" s="571" customFormat="1" ht="70.5" customHeight="1">
      <c r="B29" s="579"/>
      <c r="C29" s="2266" t="s">
        <v>590</v>
      </c>
      <c r="D29" s="2267"/>
      <c r="E29" s="2267"/>
      <c r="F29" s="2267"/>
      <c r="G29" s="2267"/>
      <c r="H29" s="2267"/>
      <c r="I29" s="2267"/>
      <c r="J29" s="2267"/>
      <c r="K29" s="2267"/>
      <c r="L29" s="2267"/>
      <c r="M29" s="2267"/>
      <c r="N29" s="2267"/>
      <c r="O29" s="2267"/>
      <c r="P29" s="2267"/>
      <c r="Q29" s="2267"/>
      <c r="R29" s="2267"/>
      <c r="S29" s="2267"/>
      <c r="T29" s="608"/>
      <c r="U29" s="598"/>
      <c r="V29" s="504" t="s">
        <v>8</v>
      </c>
      <c r="W29" s="504" t="s">
        <v>428</v>
      </c>
      <c r="X29" s="504" t="s">
        <v>8</v>
      </c>
      <c r="Y29" s="605"/>
      <c r="Z29" s="578"/>
    </row>
    <row r="30" spans="2:26" s="571" customFormat="1" ht="38.25" customHeight="1">
      <c r="B30" s="579"/>
      <c r="C30" s="532" t="s">
        <v>591</v>
      </c>
      <c r="D30" s="567"/>
      <c r="E30" s="567"/>
      <c r="F30" s="567"/>
      <c r="G30" s="567"/>
      <c r="H30" s="567"/>
      <c r="I30" s="567"/>
      <c r="J30" s="567"/>
      <c r="K30" s="567"/>
      <c r="L30" s="567"/>
      <c r="M30" s="567"/>
      <c r="N30" s="567"/>
      <c r="O30" s="567"/>
      <c r="P30" s="567"/>
      <c r="Q30" s="567"/>
      <c r="R30" s="567"/>
      <c r="S30" s="567"/>
      <c r="T30" s="605"/>
      <c r="U30" s="2"/>
      <c r="V30" s="527" t="s">
        <v>8</v>
      </c>
      <c r="W30" s="527" t="s">
        <v>428</v>
      </c>
      <c r="X30" s="527" t="s">
        <v>8</v>
      </c>
      <c r="Y30" s="112"/>
      <c r="Z30" s="578"/>
    </row>
    <row r="31" spans="2:26" s="571" customFormat="1" ht="38.25" customHeight="1">
      <c r="B31" s="579"/>
      <c r="C31" s="2266" t="s">
        <v>592</v>
      </c>
      <c r="D31" s="2267"/>
      <c r="E31" s="2267"/>
      <c r="F31" s="2267"/>
      <c r="G31" s="2267"/>
      <c r="H31" s="2267"/>
      <c r="I31" s="2267"/>
      <c r="J31" s="2267"/>
      <c r="K31" s="2267"/>
      <c r="L31" s="2267"/>
      <c r="M31" s="2267"/>
      <c r="N31" s="2267"/>
      <c r="O31" s="2267"/>
      <c r="P31" s="2267"/>
      <c r="Q31" s="2267"/>
      <c r="R31" s="2267"/>
      <c r="S31" s="2267"/>
      <c r="T31" s="605"/>
      <c r="U31" s="598"/>
      <c r="V31" s="504" t="s">
        <v>8</v>
      </c>
      <c r="W31" s="504" t="s">
        <v>428</v>
      </c>
      <c r="X31" s="504" t="s">
        <v>8</v>
      </c>
      <c r="Y31" s="605"/>
      <c r="Z31" s="578"/>
    </row>
    <row r="32" spans="2:26" s="571" customFormat="1" ht="38.25" customHeight="1">
      <c r="B32" s="579"/>
      <c r="C32" s="2266" t="s">
        <v>593</v>
      </c>
      <c r="D32" s="2267"/>
      <c r="E32" s="2267"/>
      <c r="F32" s="2267"/>
      <c r="G32" s="2267"/>
      <c r="H32" s="2267"/>
      <c r="I32" s="2267"/>
      <c r="J32" s="2267"/>
      <c r="K32" s="2267"/>
      <c r="L32" s="2267"/>
      <c r="M32" s="2267"/>
      <c r="N32" s="2267"/>
      <c r="O32" s="2267"/>
      <c r="P32" s="2267"/>
      <c r="Q32" s="2267"/>
      <c r="R32" s="2267"/>
      <c r="S32" s="2267"/>
      <c r="T32" s="605"/>
      <c r="U32" s="2"/>
      <c r="V32" s="527" t="s">
        <v>8</v>
      </c>
      <c r="W32" s="527" t="s">
        <v>428</v>
      </c>
      <c r="X32" s="527" t="s">
        <v>8</v>
      </c>
      <c r="Y32" s="112"/>
      <c r="Z32" s="578"/>
    </row>
    <row r="33" spans="2:26" s="571" customFormat="1" ht="38.25" customHeight="1">
      <c r="B33" s="579"/>
      <c r="C33" s="2266" t="s">
        <v>1377</v>
      </c>
      <c r="D33" s="2267"/>
      <c r="E33" s="2267"/>
      <c r="F33" s="2267"/>
      <c r="G33" s="2267"/>
      <c r="H33" s="2267"/>
      <c r="I33" s="2267"/>
      <c r="J33" s="2267"/>
      <c r="K33" s="2267"/>
      <c r="L33" s="2267"/>
      <c r="M33" s="2267"/>
      <c r="N33" s="2267"/>
      <c r="O33" s="2267"/>
      <c r="P33" s="2267"/>
      <c r="Q33" s="2267"/>
      <c r="R33" s="2267"/>
      <c r="S33" s="2267"/>
      <c r="T33" s="605"/>
      <c r="U33" s="598"/>
      <c r="V33" s="504" t="s">
        <v>8</v>
      </c>
      <c r="W33" s="504" t="s">
        <v>428</v>
      </c>
      <c r="X33" s="504" t="s">
        <v>8</v>
      </c>
      <c r="Y33" s="605"/>
      <c r="Z33" s="578"/>
    </row>
    <row r="34" spans="2:26" s="571" customFormat="1" ht="9" customHeight="1">
      <c r="B34" s="58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84"/>
    </row>
    <row r="35" spans="2:26" s="571"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8"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AD12" sqref="AD12"/>
    </sheetView>
  </sheetViews>
  <sheetFormatPr defaultColWidth="3.42578125" defaultRowHeight="13.5"/>
  <cols>
    <col min="1" max="1" width="2.28515625" style="3" customWidth="1"/>
    <col min="2" max="2" width="3" style="586" customWidth="1"/>
    <col min="3" max="19" width="3.5703125" style="3" customWidth="1"/>
    <col min="20" max="26" width="3.42578125" style="3"/>
    <col min="27" max="27" width="2.28515625" style="3" customWidth="1"/>
    <col min="28" max="16384" width="3.42578125" style="3"/>
  </cols>
  <sheetData>
    <row r="1" spans="2:26" s="571" customFormat="1"/>
    <row r="2" spans="2:26" s="571" customFormat="1">
      <c r="B2" s="571" t="s">
        <v>1777</v>
      </c>
    </row>
    <row r="3" spans="2:26" s="571" customFormat="1"/>
    <row r="4" spans="2:26" s="571" customFormat="1">
      <c r="B4" s="1938" t="s">
        <v>586</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row>
    <row r="5" spans="2:26" s="571" customFormat="1"/>
    <row r="6" spans="2:26" s="571" customFormat="1" ht="31.5" customHeight="1">
      <c r="B6" s="1950" t="s">
        <v>418</v>
      </c>
      <c r="C6" s="1950"/>
      <c r="D6" s="1950"/>
      <c r="E6" s="1950"/>
      <c r="F6" s="1950"/>
      <c r="G6" s="1940"/>
      <c r="H6" s="1941"/>
      <c r="I6" s="1941"/>
      <c r="J6" s="1941"/>
      <c r="K6" s="1941"/>
      <c r="L6" s="1941"/>
      <c r="M6" s="1941"/>
      <c r="N6" s="1941"/>
      <c r="O6" s="1941"/>
      <c r="P6" s="1941"/>
      <c r="Q6" s="1941"/>
      <c r="R6" s="1941"/>
      <c r="S6" s="1941"/>
      <c r="T6" s="1941"/>
      <c r="U6" s="1941"/>
      <c r="V6" s="1941"/>
      <c r="W6" s="1941"/>
      <c r="X6" s="1941"/>
      <c r="Y6" s="1941"/>
      <c r="Z6" s="1942"/>
    </row>
    <row r="7" spans="2:26" s="571" customFormat="1" ht="31.5" customHeight="1">
      <c r="B7" s="1940" t="s">
        <v>419</v>
      </c>
      <c r="C7" s="1941"/>
      <c r="D7" s="1941"/>
      <c r="E7" s="1941"/>
      <c r="F7" s="1942"/>
      <c r="G7" s="168" t="s">
        <v>8</v>
      </c>
      <c r="H7" s="599" t="s">
        <v>420</v>
      </c>
      <c r="I7" s="599"/>
      <c r="J7" s="599"/>
      <c r="K7" s="599"/>
      <c r="L7" s="168" t="s">
        <v>8</v>
      </c>
      <c r="M7" s="599" t="s">
        <v>421</v>
      </c>
      <c r="N7" s="599"/>
      <c r="O7" s="599"/>
      <c r="P7" s="599"/>
      <c r="Q7" s="168" t="s">
        <v>8</v>
      </c>
      <c r="R7" s="599" t="s">
        <v>422</v>
      </c>
      <c r="S7" s="599"/>
      <c r="T7" s="599"/>
      <c r="U7" s="599"/>
      <c r="V7" s="599"/>
      <c r="W7" s="599"/>
      <c r="X7" s="599"/>
      <c r="Y7" s="599"/>
      <c r="Z7" s="605"/>
    </row>
    <row r="8" spans="2:26" s="571" customFormat="1" ht="31.5" customHeight="1">
      <c r="B8" s="1940" t="s">
        <v>423</v>
      </c>
      <c r="C8" s="1941"/>
      <c r="D8" s="1941"/>
      <c r="E8" s="1941"/>
      <c r="F8" s="1942"/>
      <c r="G8" s="166" t="s">
        <v>8</v>
      </c>
      <c r="H8" s="567" t="s">
        <v>594</v>
      </c>
      <c r="I8" s="567"/>
      <c r="J8" s="567"/>
      <c r="K8" s="567"/>
      <c r="L8" s="567"/>
      <c r="M8" s="567"/>
      <c r="N8" s="567"/>
      <c r="O8" s="167" t="s">
        <v>8</v>
      </c>
      <c r="P8" s="567" t="s">
        <v>595</v>
      </c>
      <c r="Q8" s="567"/>
      <c r="R8" s="567"/>
      <c r="S8" s="601"/>
      <c r="T8" s="601"/>
      <c r="U8" s="601"/>
      <c r="V8" s="601"/>
      <c r="W8" s="601"/>
      <c r="X8" s="601"/>
      <c r="Y8" s="601"/>
      <c r="Z8" s="609"/>
    </row>
    <row r="9" spans="2:26" s="571" customFormat="1"/>
    <row r="10" spans="2:26" s="571" customFormat="1">
      <c r="B10" s="580"/>
      <c r="C10" s="581"/>
      <c r="D10" s="581"/>
      <c r="E10" s="581"/>
      <c r="F10" s="581"/>
      <c r="G10" s="581"/>
      <c r="H10" s="581"/>
      <c r="I10" s="581"/>
      <c r="J10" s="581"/>
      <c r="K10" s="581"/>
      <c r="L10" s="581"/>
      <c r="M10" s="581"/>
      <c r="N10" s="581"/>
      <c r="O10" s="581"/>
      <c r="P10" s="581"/>
      <c r="Q10" s="581"/>
      <c r="R10" s="581"/>
      <c r="S10" s="581"/>
      <c r="T10" s="581"/>
      <c r="U10" s="581"/>
      <c r="V10" s="581"/>
      <c r="W10" s="581"/>
      <c r="X10" s="581"/>
      <c r="Y10" s="581"/>
      <c r="Z10" s="582"/>
    </row>
    <row r="11" spans="2:26" s="571" customFormat="1">
      <c r="B11" s="579" t="s">
        <v>596</v>
      </c>
      <c r="Z11" s="578"/>
    </row>
    <row r="12" spans="2:26" s="571" customFormat="1">
      <c r="B12" s="579"/>
      <c r="Z12" s="578"/>
    </row>
    <row r="13" spans="2:26" s="571" customFormat="1">
      <c r="B13" s="579"/>
      <c r="C13" s="571" t="s">
        <v>561</v>
      </c>
      <c r="Z13" s="578"/>
    </row>
    <row r="14" spans="2:26" s="571" customFormat="1" ht="6.75" customHeight="1">
      <c r="B14" s="579"/>
      <c r="Z14" s="578"/>
    </row>
    <row r="15" spans="2:26" s="571" customFormat="1" ht="26.25" customHeight="1">
      <c r="B15" s="579"/>
      <c r="C15" s="532" t="s">
        <v>585</v>
      </c>
      <c r="D15" s="567"/>
      <c r="E15" s="567"/>
      <c r="F15" s="567"/>
      <c r="G15" s="568"/>
      <c r="H15" s="1951" t="s">
        <v>563</v>
      </c>
      <c r="I15" s="1952"/>
      <c r="J15" s="1952"/>
      <c r="K15" s="1941"/>
      <c r="L15" s="1941"/>
      <c r="M15" s="1941"/>
      <c r="N15" s="505" t="s">
        <v>463</v>
      </c>
      <c r="O15" s="579"/>
      <c r="U15" s="527"/>
      <c r="Z15" s="578"/>
    </row>
    <row r="16" spans="2:26" s="571" customFormat="1">
      <c r="B16" s="579"/>
      <c r="L16" s="527"/>
      <c r="Q16" s="527"/>
      <c r="V16" s="527"/>
      <c r="Z16" s="578"/>
    </row>
    <row r="17" spans="2:26" s="571" customFormat="1">
      <c r="B17" s="579"/>
      <c r="C17" s="571" t="s">
        <v>572</v>
      </c>
      <c r="Z17" s="578"/>
    </row>
    <row r="18" spans="2:26" s="571" customFormat="1" ht="4.5" customHeight="1">
      <c r="B18" s="579"/>
      <c r="Z18" s="578"/>
    </row>
    <row r="19" spans="2:26" s="571" customFormat="1" ht="24" customHeight="1">
      <c r="B19" s="579"/>
      <c r="C19" s="1940" t="s">
        <v>573</v>
      </c>
      <c r="D19" s="1941"/>
      <c r="E19" s="1941"/>
      <c r="F19" s="1941"/>
      <c r="G19" s="1941"/>
      <c r="H19" s="1941"/>
      <c r="I19" s="1941"/>
      <c r="J19" s="1941"/>
      <c r="K19" s="1941"/>
      <c r="L19" s="1941"/>
      <c r="M19" s="1941"/>
      <c r="N19" s="1941"/>
      <c r="O19" s="1942"/>
      <c r="P19" s="1940" t="s">
        <v>337</v>
      </c>
      <c r="Q19" s="1941"/>
      <c r="R19" s="1941"/>
      <c r="S19" s="1941"/>
      <c r="T19" s="1941"/>
      <c r="U19" s="1941"/>
      <c r="V19" s="1941"/>
      <c r="W19" s="1941"/>
      <c r="X19" s="1941"/>
      <c r="Y19" s="1942"/>
      <c r="Z19" s="573"/>
    </row>
    <row r="20" spans="2:26" s="571" customFormat="1" ht="21" customHeight="1">
      <c r="B20" s="579"/>
      <c r="C20" s="1951"/>
      <c r="D20" s="1952"/>
      <c r="E20" s="1952"/>
      <c r="F20" s="1952"/>
      <c r="G20" s="1952"/>
      <c r="H20" s="1952"/>
      <c r="I20" s="1952"/>
      <c r="J20" s="1952"/>
      <c r="K20" s="1952"/>
      <c r="L20" s="1952"/>
      <c r="M20" s="1952"/>
      <c r="N20" s="1952"/>
      <c r="O20" s="1953"/>
      <c r="P20" s="1951"/>
      <c r="Q20" s="1952"/>
      <c r="R20" s="1952"/>
      <c r="S20" s="1952"/>
      <c r="T20" s="1952"/>
      <c r="U20" s="1952"/>
      <c r="V20" s="1952"/>
      <c r="W20" s="1952"/>
      <c r="X20" s="1952"/>
      <c r="Y20" s="1953"/>
      <c r="Z20" s="578"/>
    </row>
    <row r="21" spans="2:26" s="571" customFormat="1" ht="21" customHeight="1">
      <c r="B21" s="579"/>
      <c r="C21" s="1951"/>
      <c r="D21" s="1952"/>
      <c r="E21" s="1952"/>
      <c r="F21" s="1952"/>
      <c r="G21" s="1952"/>
      <c r="H21" s="1952"/>
      <c r="I21" s="1952"/>
      <c r="J21" s="1952"/>
      <c r="K21" s="1952"/>
      <c r="L21" s="1952"/>
      <c r="M21" s="1952"/>
      <c r="N21" s="1952"/>
      <c r="O21" s="1953"/>
      <c r="P21" s="1951"/>
      <c r="Q21" s="1952"/>
      <c r="R21" s="1952"/>
      <c r="S21" s="1952"/>
      <c r="T21" s="1952"/>
      <c r="U21" s="1952"/>
      <c r="V21" s="1952"/>
      <c r="W21" s="1952"/>
      <c r="X21" s="1952"/>
      <c r="Y21" s="1953"/>
      <c r="Z21" s="578"/>
    </row>
    <row r="22" spans="2:26" s="571" customFormat="1" ht="21" customHeight="1">
      <c r="B22" s="579"/>
      <c r="C22" s="1951"/>
      <c r="D22" s="1952"/>
      <c r="E22" s="1952"/>
      <c r="F22" s="1952"/>
      <c r="G22" s="1952"/>
      <c r="H22" s="1952"/>
      <c r="I22" s="1952"/>
      <c r="J22" s="1952"/>
      <c r="K22" s="1952"/>
      <c r="L22" s="1952"/>
      <c r="M22" s="1952"/>
      <c r="N22" s="1952"/>
      <c r="O22" s="1953"/>
      <c r="P22" s="1951"/>
      <c r="Q22" s="1952"/>
      <c r="R22" s="1952"/>
      <c r="S22" s="1952"/>
      <c r="T22" s="1952"/>
      <c r="U22" s="1952"/>
      <c r="V22" s="1952"/>
      <c r="W22" s="1952"/>
      <c r="X22" s="1952"/>
      <c r="Y22" s="1953"/>
      <c r="Z22" s="578"/>
    </row>
    <row r="23" spans="2:26" s="571" customFormat="1" ht="21" customHeight="1">
      <c r="B23" s="579"/>
      <c r="C23" s="1951"/>
      <c r="D23" s="1952"/>
      <c r="E23" s="1952"/>
      <c r="F23" s="1952"/>
      <c r="G23" s="1952"/>
      <c r="H23" s="1952"/>
      <c r="I23" s="1952"/>
      <c r="J23" s="1952"/>
      <c r="K23" s="1952"/>
      <c r="L23" s="1952"/>
      <c r="M23" s="1952"/>
      <c r="N23" s="1952"/>
      <c r="O23" s="1953"/>
      <c r="P23" s="1951"/>
      <c r="Q23" s="1952"/>
      <c r="R23" s="1952"/>
      <c r="S23" s="1952"/>
      <c r="T23" s="1952"/>
      <c r="U23" s="1952"/>
      <c r="V23" s="1952"/>
      <c r="W23" s="1952"/>
      <c r="X23" s="1952"/>
      <c r="Y23" s="1953"/>
      <c r="Z23" s="578"/>
    </row>
    <row r="24" spans="2:26" s="571" customFormat="1" ht="21" customHeight="1">
      <c r="B24" s="579"/>
      <c r="C24" s="1951"/>
      <c r="D24" s="1952"/>
      <c r="E24" s="1952"/>
      <c r="F24" s="1952"/>
      <c r="G24" s="1952"/>
      <c r="H24" s="1952"/>
      <c r="I24" s="1952"/>
      <c r="J24" s="1952"/>
      <c r="K24" s="1952"/>
      <c r="L24" s="1952"/>
      <c r="M24" s="1952"/>
      <c r="N24" s="1952"/>
      <c r="O24" s="1953"/>
      <c r="P24" s="1951"/>
      <c r="Q24" s="1952"/>
      <c r="R24" s="1952"/>
      <c r="S24" s="1952"/>
      <c r="T24" s="1952"/>
      <c r="U24" s="1952"/>
      <c r="V24" s="1952"/>
      <c r="W24" s="1952"/>
      <c r="X24" s="1952"/>
      <c r="Y24" s="1953"/>
      <c r="Z24" s="578"/>
    </row>
    <row r="25" spans="2:26" s="571" customFormat="1" ht="21" customHeight="1">
      <c r="B25" s="579"/>
      <c r="C25" s="507"/>
      <c r="D25" s="507"/>
      <c r="E25" s="507"/>
      <c r="F25" s="507"/>
      <c r="G25" s="507"/>
      <c r="H25" s="507"/>
      <c r="I25" s="507"/>
      <c r="J25" s="507"/>
      <c r="K25" s="507"/>
      <c r="L25" s="507"/>
      <c r="M25" s="507"/>
      <c r="N25" s="507"/>
      <c r="O25" s="507"/>
      <c r="P25" s="581"/>
      <c r="Q25" s="581"/>
      <c r="R25" s="581"/>
      <c r="S25" s="581"/>
      <c r="T25" s="581"/>
      <c r="U25" s="581"/>
      <c r="V25" s="581"/>
      <c r="W25" s="581"/>
      <c r="X25" s="581"/>
      <c r="Y25" s="581"/>
      <c r="Z25" s="578"/>
    </row>
    <row r="26" spans="2:26" s="571" customFormat="1" ht="21" customHeight="1">
      <c r="B26" s="579"/>
      <c r="C26" s="510"/>
      <c r="D26" s="510"/>
      <c r="E26" s="510"/>
      <c r="F26" s="510"/>
      <c r="G26" s="510"/>
      <c r="H26" s="510"/>
      <c r="I26" s="510"/>
      <c r="J26" s="510"/>
      <c r="K26" s="510"/>
      <c r="L26" s="510"/>
      <c r="M26" s="510"/>
      <c r="N26" s="510"/>
      <c r="O26" s="510"/>
      <c r="P26" s="513"/>
      <c r="Q26" s="513"/>
      <c r="R26" s="513"/>
      <c r="S26" s="513"/>
      <c r="T26" s="513"/>
      <c r="U26" s="532"/>
      <c r="V26" s="642" t="s">
        <v>427</v>
      </c>
      <c r="W26" s="642" t="s">
        <v>428</v>
      </c>
      <c r="X26" s="642" t="s">
        <v>429</v>
      </c>
      <c r="Y26" s="568"/>
      <c r="Z26" s="578"/>
    </row>
    <row r="27" spans="2:26" s="571" customFormat="1" ht="38.25" customHeight="1">
      <c r="B27" s="579"/>
      <c r="C27" s="2266" t="s">
        <v>597</v>
      </c>
      <c r="D27" s="2267"/>
      <c r="E27" s="2267"/>
      <c r="F27" s="2267"/>
      <c r="G27" s="2267"/>
      <c r="H27" s="2267"/>
      <c r="I27" s="2267"/>
      <c r="J27" s="2267"/>
      <c r="K27" s="2267"/>
      <c r="L27" s="2267"/>
      <c r="M27" s="2267"/>
      <c r="N27" s="2267"/>
      <c r="O27" s="2267"/>
      <c r="P27" s="2267"/>
      <c r="Q27" s="2267"/>
      <c r="R27" s="2267"/>
      <c r="S27" s="2267"/>
      <c r="T27" s="608"/>
      <c r="U27" s="599"/>
      <c r="V27" s="504" t="s">
        <v>8</v>
      </c>
      <c r="W27" s="504" t="s">
        <v>428</v>
      </c>
      <c r="X27" s="504" t="s">
        <v>8</v>
      </c>
      <c r="Y27" s="605"/>
      <c r="Z27" s="578"/>
    </row>
    <row r="28" spans="2:26" s="571" customFormat="1" ht="70.5" customHeight="1">
      <c r="B28" s="579"/>
      <c r="C28" s="2266" t="s">
        <v>598</v>
      </c>
      <c r="D28" s="2267"/>
      <c r="E28" s="2267"/>
      <c r="F28" s="2267"/>
      <c r="G28" s="2267"/>
      <c r="H28" s="2267"/>
      <c r="I28" s="2267"/>
      <c r="J28" s="2267"/>
      <c r="K28" s="2267"/>
      <c r="L28" s="2267"/>
      <c r="M28" s="2267"/>
      <c r="N28" s="2267"/>
      <c r="O28" s="2267"/>
      <c r="P28" s="2267"/>
      <c r="Q28" s="2267"/>
      <c r="R28" s="2267"/>
      <c r="S28" s="2267"/>
      <c r="T28" s="608"/>
      <c r="U28" s="599"/>
      <c r="V28" s="504" t="s">
        <v>8</v>
      </c>
      <c r="W28" s="504" t="s">
        <v>428</v>
      </c>
      <c r="X28" s="504" t="s">
        <v>8</v>
      </c>
      <c r="Y28" s="605"/>
      <c r="Z28" s="578"/>
    </row>
    <row r="29" spans="2:26" s="571" customFormat="1" ht="38.25" customHeight="1">
      <c r="B29" s="579"/>
      <c r="C29" s="1951" t="s">
        <v>599</v>
      </c>
      <c r="D29" s="1952"/>
      <c r="E29" s="1952"/>
      <c r="F29" s="1952"/>
      <c r="G29" s="1952"/>
      <c r="H29" s="1952"/>
      <c r="I29" s="1952"/>
      <c r="J29" s="1952"/>
      <c r="K29" s="1952"/>
      <c r="L29" s="1952"/>
      <c r="M29" s="1952"/>
      <c r="N29" s="1952"/>
      <c r="O29" s="1952"/>
      <c r="P29" s="1952"/>
      <c r="Q29" s="1952"/>
      <c r="R29" s="1952"/>
      <c r="S29" s="1952"/>
      <c r="T29" s="605"/>
      <c r="U29" s="599"/>
      <c r="V29" s="504" t="s">
        <v>8</v>
      </c>
      <c r="W29" s="504" t="s">
        <v>428</v>
      </c>
      <c r="X29" s="504" t="s">
        <v>8</v>
      </c>
      <c r="Y29" s="605"/>
      <c r="Z29" s="578"/>
    </row>
    <row r="30" spans="2:26" s="571" customFormat="1" ht="38.25" customHeight="1">
      <c r="B30" s="579"/>
      <c r="C30" s="2266" t="s">
        <v>600</v>
      </c>
      <c r="D30" s="2267"/>
      <c r="E30" s="2267"/>
      <c r="F30" s="2267"/>
      <c r="G30" s="2267"/>
      <c r="H30" s="2267"/>
      <c r="I30" s="2267"/>
      <c r="J30" s="2267"/>
      <c r="K30" s="2267"/>
      <c r="L30" s="2267"/>
      <c r="M30" s="2267"/>
      <c r="N30" s="2267"/>
      <c r="O30" s="2267"/>
      <c r="P30" s="2267"/>
      <c r="Q30" s="2267"/>
      <c r="R30" s="2267"/>
      <c r="S30" s="2267"/>
      <c r="T30" s="605"/>
      <c r="U30" s="599"/>
      <c r="V30" s="504" t="s">
        <v>8</v>
      </c>
      <c r="W30" s="504" t="s">
        <v>428</v>
      </c>
      <c r="X30" s="504" t="s">
        <v>8</v>
      </c>
      <c r="Y30" s="605"/>
      <c r="Z30" s="578"/>
    </row>
    <row r="31" spans="2:26" s="571" customFormat="1" ht="38.25" customHeight="1">
      <c r="B31" s="579"/>
      <c r="C31" s="2266" t="s">
        <v>601</v>
      </c>
      <c r="D31" s="2267"/>
      <c r="E31" s="2267"/>
      <c r="F31" s="2267"/>
      <c r="G31" s="2267"/>
      <c r="H31" s="2267"/>
      <c r="I31" s="2267"/>
      <c r="J31" s="2267"/>
      <c r="K31" s="2267"/>
      <c r="L31" s="2267"/>
      <c r="M31" s="2267"/>
      <c r="N31" s="2267"/>
      <c r="O31" s="2267"/>
      <c r="P31" s="2267"/>
      <c r="Q31" s="2267"/>
      <c r="R31" s="2267"/>
      <c r="S31" s="2267"/>
      <c r="T31" s="605"/>
      <c r="U31" s="599"/>
      <c r="V31" s="504" t="s">
        <v>8</v>
      </c>
      <c r="W31" s="504" t="s">
        <v>428</v>
      </c>
      <c r="X31" s="504" t="s">
        <v>8</v>
      </c>
      <c r="Y31" s="605"/>
      <c r="Z31" s="578"/>
    </row>
    <row r="32" spans="2:26" s="571" customFormat="1">
      <c r="B32" s="58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84"/>
    </row>
    <row r="33" s="571"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8"/>
  <sheetViews>
    <sheetView zoomScale="80" zoomScaleNormal="80" zoomScalePageLayoutView="60" workbookViewId="0">
      <selection activeCell="K15" sqref="K15"/>
    </sheetView>
  </sheetViews>
  <sheetFormatPr defaultColWidth="9.140625" defaultRowHeight="19.5"/>
  <cols>
    <col min="1" max="1025" width="9.140625" style="1407"/>
    <col min="1026" max="16384" width="9.140625" style="1330"/>
  </cols>
  <sheetData>
    <row r="1" spans="1:37">
      <c r="A1" s="1407" t="s">
        <v>2526</v>
      </c>
    </row>
    <row r="2" spans="1:37" s="1407" customFormat="1" ht="20.25">
      <c r="A2" s="2546" t="s">
        <v>2467</v>
      </c>
      <c r="B2" s="2546"/>
      <c r="C2" s="2546"/>
      <c r="D2" s="2546"/>
      <c r="E2" s="2546"/>
      <c r="F2" s="2546"/>
      <c r="G2" s="2546"/>
      <c r="H2" s="2546"/>
      <c r="I2" s="2546"/>
      <c r="J2" s="2546"/>
      <c r="K2" s="2546"/>
      <c r="L2" s="2546"/>
      <c r="M2" s="2546"/>
      <c r="N2" s="2546"/>
      <c r="O2" s="2546"/>
      <c r="P2" s="2546"/>
      <c r="Q2" s="2546"/>
      <c r="R2" s="2546"/>
      <c r="S2" s="2546"/>
      <c r="T2" s="2546"/>
      <c r="U2" s="2546"/>
      <c r="V2" s="2546"/>
      <c r="W2" s="2546"/>
      <c r="X2" s="2546"/>
      <c r="Y2" s="2546"/>
      <c r="Z2" s="2546"/>
      <c r="AA2" s="2546"/>
      <c r="AB2" s="2546"/>
      <c r="AC2" s="2546"/>
      <c r="AD2" s="2546"/>
      <c r="AE2" s="2546"/>
      <c r="AF2" s="2546"/>
      <c r="AG2" s="2546"/>
      <c r="AI2" s="1330"/>
      <c r="AJ2" s="1330"/>
      <c r="AK2" s="1330"/>
    </row>
    <row r="3" spans="1:37" s="1407" customFormat="1" ht="21.95" customHeight="1">
      <c r="B3" s="1330"/>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c r="AD3" s="1330"/>
      <c r="AE3" s="1330"/>
      <c r="AF3" s="1330"/>
      <c r="AG3" s="1330"/>
      <c r="AI3" s="1408" t="s">
        <v>2468</v>
      </c>
      <c r="AJ3" s="1409" t="str">
        <f>IF(G12="","",VLOOKUP(G12,AI4:AJ8,2,0))</f>
        <v/>
      </c>
      <c r="AK3" s="1330"/>
    </row>
    <row r="4" spans="1:37" s="1407" customFormat="1" ht="26.25" customHeight="1">
      <c r="B4" s="2547" t="s">
        <v>2469</v>
      </c>
      <c r="C4" s="2547"/>
      <c r="D4" s="2547"/>
      <c r="E4" s="2547"/>
      <c r="F4" s="2547"/>
      <c r="G4" s="2547"/>
      <c r="H4" s="2547"/>
      <c r="I4" s="2547"/>
      <c r="J4" s="2547"/>
      <c r="K4" s="2547"/>
      <c r="L4" s="2547"/>
      <c r="M4" s="2547"/>
      <c r="N4" s="2547"/>
      <c r="O4" s="2547"/>
      <c r="P4" s="2547"/>
      <c r="Q4" s="2547"/>
      <c r="R4" s="2547"/>
      <c r="S4" s="2547"/>
      <c r="T4" s="2547"/>
      <c r="U4" s="2547"/>
      <c r="V4" s="2547"/>
      <c r="W4" s="2547"/>
      <c r="X4" s="2547"/>
      <c r="Y4" s="2547"/>
      <c r="Z4" s="2547"/>
      <c r="AA4" s="2547"/>
      <c r="AB4" s="2547"/>
      <c r="AC4" s="2547"/>
      <c r="AD4" s="2547"/>
      <c r="AE4" s="2547"/>
      <c r="AF4" s="2547"/>
      <c r="AG4" s="1330"/>
      <c r="AI4" s="1408" t="s">
        <v>60</v>
      </c>
      <c r="AJ4" s="1410">
        <v>1</v>
      </c>
      <c r="AK4" s="1330"/>
    </row>
    <row r="5" spans="1:37" s="1407" customFormat="1" ht="26.25" customHeight="1">
      <c r="B5" s="2547"/>
      <c r="C5" s="2547"/>
      <c r="D5" s="2547"/>
      <c r="E5" s="2547"/>
      <c r="F5" s="2547"/>
      <c r="G5" s="2547"/>
      <c r="H5" s="2547"/>
      <c r="I5" s="2547"/>
      <c r="J5" s="2547"/>
      <c r="K5" s="2547"/>
      <c r="L5" s="2547"/>
      <c r="M5" s="2547"/>
      <c r="N5" s="2547"/>
      <c r="O5" s="2547"/>
      <c r="P5" s="2547"/>
      <c r="Q5" s="2547"/>
      <c r="R5" s="2547"/>
      <c r="S5" s="2547"/>
      <c r="T5" s="2547"/>
      <c r="U5" s="2547"/>
      <c r="V5" s="2547"/>
      <c r="W5" s="2547"/>
      <c r="X5" s="2547"/>
      <c r="Y5" s="2547"/>
      <c r="Z5" s="2547"/>
      <c r="AA5" s="2547"/>
      <c r="AB5" s="2547"/>
      <c r="AC5" s="2547"/>
      <c r="AD5" s="2547"/>
      <c r="AE5" s="2547"/>
      <c r="AF5" s="2547"/>
      <c r="AG5" s="1330"/>
      <c r="AI5" s="1408" t="s">
        <v>2470</v>
      </c>
      <c r="AJ5" s="1410">
        <v>2</v>
      </c>
      <c r="AK5" s="1330"/>
    </row>
    <row r="6" spans="1:37" s="1407" customFormat="1" ht="26.25" customHeight="1">
      <c r="B6" s="2547"/>
      <c r="C6" s="2547"/>
      <c r="D6" s="2547"/>
      <c r="E6" s="2547"/>
      <c r="F6" s="2547"/>
      <c r="G6" s="2547"/>
      <c r="H6" s="2547"/>
      <c r="I6" s="2547"/>
      <c r="J6" s="2547"/>
      <c r="K6" s="2547"/>
      <c r="L6" s="2547"/>
      <c r="M6" s="2547"/>
      <c r="N6" s="2547"/>
      <c r="O6" s="2547"/>
      <c r="P6" s="2547"/>
      <c r="Q6" s="2547"/>
      <c r="R6" s="2547"/>
      <c r="S6" s="2547"/>
      <c r="T6" s="2547"/>
      <c r="U6" s="2547"/>
      <c r="V6" s="2547"/>
      <c r="W6" s="2547"/>
      <c r="X6" s="2547"/>
      <c r="Y6" s="2547"/>
      <c r="Z6" s="2547"/>
      <c r="AA6" s="2547"/>
      <c r="AB6" s="2547"/>
      <c r="AC6" s="2547"/>
      <c r="AD6" s="2547"/>
      <c r="AE6" s="2547"/>
      <c r="AF6" s="2547"/>
      <c r="AG6" s="1330"/>
      <c r="AI6" s="1408" t="s">
        <v>2471</v>
      </c>
      <c r="AJ6" s="1410">
        <v>3</v>
      </c>
      <c r="AK6" s="1330"/>
    </row>
    <row r="7" spans="1:37" s="1407" customFormat="1" ht="26.25" customHeight="1">
      <c r="B7" s="2547"/>
      <c r="C7" s="2547"/>
      <c r="D7" s="2547"/>
      <c r="E7" s="2547"/>
      <c r="F7" s="2547"/>
      <c r="G7" s="2547"/>
      <c r="H7" s="2547"/>
      <c r="I7" s="2547"/>
      <c r="J7" s="2547"/>
      <c r="K7" s="2547"/>
      <c r="L7" s="2547"/>
      <c r="M7" s="2547"/>
      <c r="N7" s="2547"/>
      <c r="O7" s="2547"/>
      <c r="P7" s="2547"/>
      <c r="Q7" s="2547"/>
      <c r="R7" s="2547"/>
      <c r="S7" s="2547"/>
      <c r="T7" s="2547"/>
      <c r="U7" s="2547"/>
      <c r="V7" s="2547"/>
      <c r="W7" s="2547"/>
      <c r="X7" s="2547"/>
      <c r="Y7" s="2547"/>
      <c r="Z7" s="2547"/>
      <c r="AA7" s="2547"/>
      <c r="AB7" s="2547"/>
      <c r="AC7" s="2547"/>
      <c r="AD7" s="2547"/>
      <c r="AE7" s="2547"/>
      <c r="AF7" s="2547"/>
      <c r="AG7" s="1330"/>
      <c r="AI7" s="1408" t="s">
        <v>2472</v>
      </c>
      <c r="AJ7" s="1410">
        <v>4</v>
      </c>
      <c r="AK7" s="1330"/>
    </row>
    <row r="8" spans="1:37" s="1407" customFormat="1" ht="21.95" customHeight="1">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I8" s="1408" t="s">
        <v>2473</v>
      </c>
      <c r="AJ8" s="1410">
        <v>5</v>
      </c>
      <c r="AK8" s="1330"/>
    </row>
    <row r="9" spans="1:37" s="1407" customFormat="1" ht="21.95" customHeight="1">
      <c r="B9" s="1411" t="s">
        <v>2474</v>
      </c>
      <c r="C9" s="1330"/>
      <c r="D9" s="1330"/>
      <c r="E9" s="1330"/>
      <c r="F9" s="1330"/>
      <c r="G9" s="1330"/>
      <c r="H9" s="1330"/>
      <c r="I9" s="1330"/>
      <c r="J9" s="1330"/>
      <c r="K9" s="1330"/>
      <c r="L9" s="1330"/>
      <c r="M9" s="1330"/>
      <c r="N9" s="1330"/>
      <c r="O9" s="1330"/>
      <c r="P9" s="1330"/>
      <c r="Q9" s="1330"/>
      <c r="R9" s="1330"/>
      <c r="S9" s="1330"/>
      <c r="T9" s="1330"/>
      <c r="V9" s="1330"/>
      <c r="W9" s="1330"/>
      <c r="X9" s="1330"/>
      <c r="Y9" s="1330"/>
      <c r="Z9" s="1330"/>
      <c r="AA9" s="1330"/>
      <c r="AB9" s="1330"/>
      <c r="AC9" s="1330"/>
      <c r="AD9" s="1330"/>
      <c r="AE9" s="1330"/>
      <c r="AF9" s="1330"/>
      <c r="AG9" s="1330"/>
      <c r="AI9" s="1412" t="s">
        <v>2475</v>
      </c>
      <c r="AJ9" s="1413" t="str">
        <f>IF(AND(COUNTIF(V12,"*")=1,OR(AJ3=1,AJ3=2,)),VLOOKUP(V12,AI10:AJ12,2,0),"")</f>
        <v/>
      </c>
      <c r="AK9" s="1330"/>
    </row>
    <row r="10" spans="1:37" s="1407" customFormat="1" ht="21.95" customHeight="1">
      <c r="B10" s="2544" t="s">
        <v>2476</v>
      </c>
      <c r="C10" s="2544"/>
      <c r="D10" s="2544"/>
      <c r="E10" s="2544"/>
      <c r="F10" s="2544"/>
      <c r="G10" s="2545"/>
      <c r="H10" s="2545"/>
      <c r="I10" s="2545"/>
      <c r="J10" s="2545"/>
      <c r="K10" s="2544" t="s">
        <v>2477</v>
      </c>
      <c r="L10" s="2544"/>
      <c r="M10" s="2544"/>
      <c r="N10" s="2544"/>
      <c r="O10" s="2548"/>
      <c r="P10" s="2548"/>
      <c r="Q10" s="2548"/>
      <c r="R10" s="2548"/>
      <c r="S10" s="2548"/>
      <c r="T10" s="2548"/>
      <c r="U10" s="2548"/>
      <c r="V10" s="2548"/>
      <c r="W10" s="2548"/>
      <c r="X10" s="2548"/>
      <c r="Y10" s="2548"/>
      <c r="Z10" s="2548"/>
      <c r="AA10" s="2548"/>
      <c r="AB10" s="2548"/>
      <c r="AC10" s="1330"/>
      <c r="AD10" s="1330"/>
      <c r="AE10" s="1330"/>
      <c r="AF10" s="1330"/>
      <c r="AG10" s="1330"/>
      <c r="AI10" s="1412" t="s">
        <v>2478</v>
      </c>
      <c r="AJ10" s="1410">
        <v>6</v>
      </c>
      <c r="AK10" s="1330"/>
    </row>
    <row r="11" spans="1:37" s="1407" customFormat="1" ht="21.95" customHeight="1">
      <c r="B11" s="2544" t="s">
        <v>2479</v>
      </c>
      <c r="C11" s="2544"/>
      <c r="D11" s="2544"/>
      <c r="E11" s="2544"/>
      <c r="F11" s="2544"/>
      <c r="G11" s="2545"/>
      <c r="H11" s="2545"/>
      <c r="I11" s="2545"/>
      <c r="J11" s="2545"/>
      <c r="K11" s="2544" t="s">
        <v>265</v>
      </c>
      <c r="L11" s="2544"/>
      <c r="M11" s="2544"/>
      <c r="N11" s="2544"/>
      <c r="O11" s="2545"/>
      <c r="P11" s="2545"/>
      <c r="Q11" s="2545"/>
      <c r="R11" s="2545"/>
      <c r="S11" s="2545"/>
      <c r="T11" s="2545"/>
      <c r="U11" s="2544" t="s">
        <v>2480</v>
      </c>
      <c r="V11" s="2544"/>
      <c r="W11" s="2544"/>
      <c r="X11" s="2544"/>
      <c r="Y11" s="2545"/>
      <c r="Z11" s="2545"/>
      <c r="AA11" s="2545"/>
      <c r="AB11" s="2545"/>
      <c r="AC11" s="2545"/>
      <c r="AD11" s="2545"/>
      <c r="AE11" s="2545"/>
      <c r="AF11" s="2545"/>
      <c r="AG11" s="1330"/>
      <c r="AI11" s="1412" t="s">
        <v>2481</v>
      </c>
      <c r="AJ11" s="1410">
        <v>7</v>
      </c>
      <c r="AK11" s="1330"/>
    </row>
    <row r="12" spans="1:37" s="1407" customFormat="1" ht="21.95" customHeight="1">
      <c r="B12" s="2544" t="s">
        <v>2482</v>
      </c>
      <c r="C12" s="2544"/>
      <c r="D12" s="2544"/>
      <c r="E12" s="2544"/>
      <c r="F12" s="2544"/>
      <c r="G12" s="2555"/>
      <c r="H12" s="2555"/>
      <c r="I12" s="2555"/>
      <c r="J12" s="2555"/>
      <c r="K12" s="2555"/>
      <c r="L12" s="2555"/>
      <c r="M12" s="2555"/>
      <c r="N12" s="2555"/>
      <c r="O12" s="2555"/>
      <c r="P12" s="2555"/>
      <c r="Q12" s="2555"/>
      <c r="R12" s="2544" t="s">
        <v>2483</v>
      </c>
      <c r="S12" s="2544"/>
      <c r="T12" s="2544"/>
      <c r="U12" s="2544"/>
      <c r="V12" s="2555"/>
      <c r="W12" s="2555"/>
      <c r="X12" s="2555"/>
      <c r="Y12" s="2555"/>
      <c r="Z12" s="2555"/>
      <c r="AA12" s="2555"/>
      <c r="AB12" s="2555"/>
      <c r="AC12" s="1330"/>
      <c r="AD12" s="1330"/>
      <c r="AE12" s="1330"/>
      <c r="AF12" s="1330"/>
      <c r="AG12" s="1330"/>
      <c r="AI12" s="1412" t="s">
        <v>2484</v>
      </c>
      <c r="AJ12" s="1410">
        <v>8</v>
      </c>
      <c r="AK12" s="1330"/>
    </row>
    <row r="13" spans="1:37" s="1407" customFormat="1" ht="17.25" customHeight="1">
      <c r="B13" s="2556" t="s">
        <v>2485</v>
      </c>
      <c r="C13" s="2556"/>
      <c r="D13" s="2556"/>
      <c r="E13" s="2556"/>
      <c r="F13" s="2556"/>
      <c r="G13" s="2556"/>
      <c r="H13" s="2556"/>
      <c r="I13" s="2556"/>
      <c r="J13" s="2556"/>
      <c r="K13" s="2556"/>
      <c r="L13" s="2556"/>
      <c r="M13" s="2556"/>
      <c r="N13" s="2556"/>
      <c r="O13" s="2556"/>
      <c r="P13" s="2556"/>
      <c r="Q13" s="2556"/>
      <c r="R13" s="2556"/>
      <c r="S13" s="2556"/>
      <c r="T13" s="2556"/>
      <c r="U13" s="2556"/>
      <c r="V13" s="2556"/>
      <c r="W13" s="2556"/>
      <c r="X13" s="2556"/>
      <c r="Y13" s="2556"/>
      <c r="Z13" s="2556"/>
      <c r="AA13" s="2556"/>
      <c r="AB13" s="2556"/>
      <c r="AC13" s="2556"/>
      <c r="AD13" s="2556"/>
      <c r="AE13" s="2556"/>
      <c r="AF13" s="2556"/>
      <c r="AI13" s="1330"/>
      <c r="AJ13" s="1410"/>
      <c r="AK13" s="1330"/>
    </row>
    <row r="14" spans="1:37" s="1407" customFormat="1" ht="17.25" customHeight="1">
      <c r="B14" s="2556"/>
      <c r="C14" s="2556"/>
      <c r="D14" s="2556"/>
      <c r="E14" s="2556"/>
      <c r="F14" s="2556"/>
      <c r="G14" s="2556"/>
      <c r="H14" s="2556"/>
      <c r="I14" s="2556"/>
      <c r="J14" s="2556"/>
      <c r="K14" s="2556"/>
      <c r="L14" s="2556"/>
      <c r="M14" s="2556"/>
      <c r="N14" s="2556"/>
      <c r="O14" s="2556"/>
      <c r="P14" s="2556"/>
      <c r="Q14" s="2556"/>
      <c r="R14" s="2556"/>
      <c r="S14" s="2556"/>
      <c r="T14" s="2556"/>
      <c r="U14" s="2556"/>
      <c r="V14" s="2556"/>
      <c r="W14" s="2556"/>
      <c r="X14" s="2556"/>
      <c r="Y14" s="2556"/>
      <c r="Z14" s="2556"/>
      <c r="AA14" s="2556"/>
      <c r="AB14" s="2556"/>
      <c r="AC14" s="2556"/>
      <c r="AD14" s="2556"/>
      <c r="AE14" s="2556"/>
      <c r="AF14" s="2556"/>
      <c r="AI14" s="1412"/>
      <c r="AJ14" s="1330"/>
      <c r="AK14" s="1330"/>
    </row>
    <row r="15" spans="1:37" s="1407" customFormat="1" ht="18" customHeight="1">
      <c r="B15" s="1330"/>
      <c r="C15" s="1330"/>
      <c r="D15" s="1330"/>
      <c r="E15" s="1330"/>
      <c r="F15" s="1330"/>
      <c r="G15" s="1330"/>
      <c r="H15" s="1330"/>
      <c r="I15" s="1330"/>
      <c r="J15" s="1330"/>
      <c r="K15" s="1330"/>
      <c r="L15" s="1330"/>
      <c r="M15" s="1330"/>
      <c r="N15" s="1330"/>
      <c r="O15" s="1330"/>
      <c r="P15" s="1330"/>
      <c r="Q15" s="1330"/>
      <c r="R15" s="1330"/>
      <c r="S15" s="1330"/>
      <c r="T15" s="1330"/>
      <c r="V15" s="1330"/>
      <c r="W15" s="1330"/>
      <c r="X15" s="1330"/>
      <c r="Y15" s="1330"/>
      <c r="Z15" s="1330"/>
      <c r="AA15" s="1330"/>
      <c r="AB15" s="1330"/>
      <c r="AC15" s="1330"/>
      <c r="AD15" s="1330"/>
      <c r="AE15" s="1330"/>
      <c r="AF15" s="1330"/>
      <c r="AI15" s="1412"/>
      <c r="AJ15" s="1330"/>
      <c r="AK15" s="1330"/>
    </row>
    <row r="16" spans="1:37" s="1407" customFormat="1" ht="21.95" customHeight="1">
      <c r="B16" s="1411" t="s">
        <v>2486</v>
      </c>
      <c r="C16" s="1330"/>
      <c r="D16" s="1330"/>
      <c r="E16" s="1330"/>
      <c r="F16" s="1330"/>
      <c r="G16" s="1330"/>
      <c r="H16" s="1330"/>
      <c r="I16" s="1330"/>
      <c r="J16" s="1330"/>
      <c r="K16" s="1330"/>
      <c r="L16" s="1330"/>
      <c r="M16" s="1330"/>
      <c r="N16" s="1330"/>
      <c r="O16" s="1330"/>
      <c r="P16" s="1330"/>
      <c r="Q16" s="1330"/>
      <c r="R16" s="1330"/>
      <c r="S16" s="1330"/>
      <c r="T16" s="1330"/>
      <c r="V16" s="1330"/>
      <c r="W16" s="1330"/>
      <c r="X16" s="1330"/>
      <c r="Y16" s="1330"/>
      <c r="Z16" s="1330"/>
      <c r="AA16" s="1330"/>
      <c r="AB16" s="1330"/>
      <c r="AC16" s="1330"/>
      <c r="AD16" s="1330"/>
      <c r="AE16" s="1330"/>
      <c r="AF16" s="1330"/>
      <c r="AI16" s="1412" t="s">
        <v>2487</v>
      </c>
      <c r="AJ16" s="1330"/>
      <c r="AK16" s="1330"/>
    </row>
    <row r="17" spans="2:37" s="1407" customFormat="1" ht="21.95" customHeight="1">
      <c r="B17" s="2549" t="s">
        <v>2488</v>
      </c>
      <c r="C17" s="2549"/>
      <c r="D17" s="2549"/>
      <c r="E17" s="2549"/>
      <c r="F17" s="2549"/>
      <c r="G17" s="2549"/>
      <c r="H17" s="2549"/>
      <c r="I17" s="2549"/>
      <c r="J17" s="2549"/>
      <c r="K17" s="2549"/>
      <c r="L17" s="2557" t="s">
        <v>2406</v>
      </c>
      <c r="M17" s="2557"/>
      <c r="N17" s="2558"/>
      <c r="O17" s="2558"/>
      <c r="P17" s="1414" t="s">
        <v>2407</v>
      </c>
      <c r="Q17" s="2558"/>
      <c r="R17" s="2558"/>
      <c r="S17" s="1415" t="s">
        <v>642</v>
      </c>
      <c r="T17" s="1330"/>
      <c r="U17" s="1330"/>
      <c r="V17" s="1330"/>
      <c r="W17" s="1330"/>
      <c r="X17" s="1330"/>
      <c r="Y17" s="1330"/>
      <c r="Z17" s="1330"/>
      <c r="AA17" s="1330"/>
      <c r="AB17" s="1330"/>
      <c r="AC17" s="1330"/>
      <c r="AD17" s="1330"/>
      <c r="AE17" s="1330"/>
      <c r="AF17" s="1330"/>
      <c r="AI17" s="1416" t="str">
        <f>L17&amp;N17&amp;P17&amp;Q17&amp;S17&amp;"１日"</f>
        <v>令和年月１日</v>
      </c>
      <c r="AJ17" s="1417"/>
      <c r="AK17" s="1417"/>
    </row>
    <row r="18" spans="2:37" s="1407" customFormat="1" ht="21.95" customHeight="1">
      <c r="B18" s="2549" t="s">
        <v>2489</v>
      </c>
      <c r="C18" s="2549"/>
      <c r="D18" s="2549"/>
      <c r="E18" s="2549"/>
      <c r="F18" s="2549"/>
      <c r="G18" s="2549"/>
      <c r="H18" s="2549"/>
      <c r="I18" s="2549"/>
      <c r="J18" s="2549"/>
      <c r="K18" s="2549"/>
      <c r="L18" s="2549"/>
      <c r="M18" s="2549"/>
      <c r="N18" s="2549"/>
      <c r="O18" s="2549"/>
      <c r="P18" s="2550"/>
      <c r="Q18" s="2550"/>
      <c r="R18" s="2550"/>
      <c r="S18" s="1418" t="s">
        <v>463</v>
      </c>
      <c r="T18" s="1330"/>
      <c r="U18" s="1330"/>
      <c r="V18" s="1330"/>
      <c r="W18" s="1330"/>
      <c r="X18" s="1330"/>
      <c r="Y18" s="1330"/>
      <c r="Z18" s="1330"/>
      <c r="AA18" s="1330"/>
      <c r="AB18" s="1330"/>
      <c r="AC18" s="1330"/>
      <c r="AD18" s="1330"/>
      <c r="AE18" s="1330"/>
      <c r="AF18" s="1330"/>
      <c r="AI18" s="1412" t="s">
        <v>2490</v>
      </c>
      <c r="AJ18" s="1419" t="s">
        <v>2491</v>
      </c>
    </row>
    <row r="19" spans="2:37" s="1407" customFormat="1" ht="21.95" customHeight="1">
      <c r="B19" s="2551" t="s">
        <v>2492</v>
      </c>
      <c r="C19" s="2551"/>
      <c r="D19" s="2551"/>
      <c r="E19" s="2551"/>
      <c r="F19" s="2551"/>
      <c r="G19" s="2551"/>
      <c r="H19" s="2551"/>
      <c r="I19" s="2551"/>
      <c r="J19" s="2551"/>
      <c r="K19" s="2551"/>
      <c r="L19" s="2551"/>
      <c r="M19" s="2551"/>
      <c r="N19" s="2551"/>
      <c r="O19" s="2551"/>
      <c r="P19" s="2551"/>
      <c r="Q19" s="2551"/>
      <c r="R19" s="2551"/>
      <c r="S19" s="2551"/>
      <c r="T19" s="2551"/>
      <c r="U19" s="2551"/>
      <c r="V19" s="2551"/>
      <c r="W19" s="2551"/>
      <c r="X19" s="2551"/>
      <c r="Y19" s="2551"/>
      <c r="Z19" s="2552"/>
      <c r="AA19" s="2552"/>
      <c r="AB19" s="2552"/>
      <c r="AC19" s="1420" t="s">
        <v>463</v>
      </c>
      <c r="AD19" s="1330"/>
      <c r="AE19" s="1330"/>
      <c r="AF19" s="1330"/>
      <c r="AI19" s="1421" t="e">
        <f>(Z19-P18)/Z19</f>
        <v>#DIV/0!</v>
      </c>
      <c r="AJ19" s="1422" t="e">
        <f>AI19</f>
        <v>#DIV/0!</v>
      </c>
    </row>
    <row r="20" spans="2:37" s="1407" customFormat="1" ht="21.95" customHeight="1">
      <c r="B20" s="2553" t="s">
        <v>2493</v>
      </c>
      <c r="C20" s="2553"/>
      <c r="D20" s="2553"/>
      <c r="E20" s="2553"/>
      <c r="F20" s="2553"/>
      <c r="G20" s="2553"/>
      <c r="H20" s="2554" t="str">
        <f>IF(P18="","",IF(AND(H21="否",ROUND(AI19,4)&gt;=0.05),"可","否"))</f>
        <v/>
      </c>
      <c r="I20" s="2554"/>
      <c r="J20" s="2554"/>
      <c r="K20" s="1330"/>
      <c r="L20" s="1330"/>
      <c r="M20" s="1330"/>
      <c r="N20" s="1423"/>
      <c r="O20" s="1423"/>
      <c r="P20" s="1423"/>
      <c r="Q20" s="1423"/>
      <c r="R20" s="1423"/>
      <c r="S20" s="1423"/>
      <c r="T20" s="1423"/>
      <c r="U20" s="1423"/>
      <c r="V20" s="1423"/>
      <c r="W20" s="1423"/>
      <c r="X20" s="1423"/>
      <c r="Y20" s="1423"/>
      <c r="Z20" s="1423"/>
      <c r="AA20" s="1423"/>
      <c r="AB20" s="1423"/>
      <c r="AC20" s="1423"/>
      <c r="AD20" s="1423"/>
      <c r="AE20" s="1423"/>
      <c r="AF20" s="1423"/>
      <c r="AI20" s="1424" t="s">
        <v>2494</v>
      </c>
      <c r="AJ20" s="1425" t="s">
        <v>2495</v>
      </c>
    </row>
    <row r="21" spans="2:37" s="1407" customFormat="1" ht="21.95" customHeight="1">
      <c r="B21" s="2559" t="s">
        <v>2496</v>
      </c>
      <c r="C21" s="2559"/>
      <c r="D21" s="2559"/>
      <c r="E21" s="2559"/>
      <c r="F21" s="2559"/>
      <c r="G21" s="2559"/>
      <c r="H21" s="2560" t="str">
        <f>IF(N17="","",IF(AND(AI21="可",AJ21="可"),"可","否"))</f>
        <v/>
      </c>
      <c r="I21" s="2560"/>
      <c r="J21" s="2560"/>
      <c r="K21" s="1330"/>
      <c r="L21" s="1330"/>
      <c r="M21" s="1330"/>
      <c r="N21" s="1423"/>
      <c r="O21" s="1423"/>
      <c r="P21" s="1423"/>
      <c r="Q21" s="1423"/>
      <c r="R21" s="1423"/>
      <c r="S21" s="1423"/>
      <c r="T21" s="1423"/>
      <c r="U21" s="1423"/>
      <c r="V21" s="1423"/>
      <c r="W21" s="1423"/>
      <c r="X21" s="1423"/>
      <c r="Y21" s="1423"/>
      <c r="Z21" s="1423"/>
      <c r="AA21" s="1330"/>
      <c r="AB21" s="1330"/>
      <c r="AC21" s="1330"/>
      <c r="AD21" s="1330"/>
      <c r="AE21" s="1423"/>
      <c r="AF21" s="1423"/>
      <c r="AI21" s="1424" t="str">
        <f>IF(P18="","",IF(OR(AND(AJ9=7,P18&lt;=750),(AND(AJ9=8,P18&lt;=900))),"可","否"))</f>
        <v/>
      </c>
      <c r="AJ21" s="1426" t="str">
        <f>IF(AND(N17=3,OR(Q17=2,Q17=3)),"否","可")</f>
        <v>可</v>
      </c>
    </row>
    <row r="22" spans="2:37" s="1407" customFormat="1" ht="20.25" customHeight="1">
      <c r="B22" s="2561" t="s">
        <v>2497</v>
      </c>
      <c r="C22" s="2561"/>
      <c r="D22" s="2561"/>
      <c r="E22" s="2561"/>
      <c r="F22" s="2561"/>
      <c r="G22" s="2561"/>
      <c r="H22" s="2561"/>
      <c r="I22" s="2561"/>
      <c r="J22" s="2561"/>
      <c r="K22" s="2561"/>
      <c r="L22" s="2561"/>
      <c r="M22" s="2561"/>
      <c r="N22" s="2561"/>
      <c r="O22" s="2561"/>
      <c r="P22" s="2561"/>
      <c r="Q22" s="2561"/>
      <c r="R22" s="2561"/>
      <c r="S22" s="2561"/>
      <c r="T22" s="2561"/>
      <c r="U22" s="2561"/>
      <c r="V22" s="2561"/>
      <c r="W22" s="2561"/>
      <c r="X22" s="2561"/>
      <c r="Y22" s="2561"/>
      <c r="Z22" s="2561"/>
      <c r="AA22" s="2561"/>
      <c r="AB22" s="2561"/>
      <c r="AC22" s="2561"/>
      <c r="AD22" s="2561"/>
      <c r="AE22" s="2561"/>
      <c r="AF22" s="2561"/>
    </row>
    <row r="23" spans="2:37" s="1407" customFormat="1" ht="20.25" customHeight="1">
      <c r="B23" s="2561"/>
      <c r="C23" s="2561"/>
      <c r="D23" s="2561"/>
      <c r="E23" s="2561"/>
      <c r="F23" s="2561"/>
      <c r="G23" s="2561"/>
      <c r="H23" s="2561"/>
      <c r="I23" s="2561"/>
      <c r="J23" s="2561"/>
      <c r="K23" s="2561"/>
      <c r="L23" s="2561"/>
      <c r="M23" s="2561"/>
      <c r="N23" s="2561"/>
      <c r="O23" s="2561"/>
      <c r="P23" s="2561"/>
      <c r="Q23" s="2561"/>
      <c r="R23" s="2561"/>
      <c r="S23" s="2561"/>
      <c r="T23" s="2561"/>
      <c r="U23" s="2561"/>
      <c r="V23" s="2561"/>
      <c r="W23" s="2561"/>
      <c r="X23" s="2561"/>
      <c r="Y23" s="2561"/>
      <c r="Z23" s="2561"/>
      <c r="AA23" s="2561"/>
      <c r="AB23" s="2561"/>
      <c r="AC23" s="2561"/>
      <c r="AD23" s="2561"/>
      <c r="AE23" s="2561"/>
      <c r="AF23" s="2561"/>
    </row>
    <row r="24" spans="2:37" s="1407" customFormat="1" ht="20.25" customHeight="1">
      <c r="B24" s="2561"/>
      <c r="C24" s="2561"/>
      <c r="D24" s="2561"/>
      <c r="E24" s="2561"/>
      <c r="F24" s="2561"/>
      <c r="G24" s="2561"/>
      <c r="H24" s="2561"/>
      <c r="I24" s="2561"/>
      <c r="J24" s="2561"/>
      <c r="K24" s="2561"/>
      <c r="L24" s="2561"/>
      <c r="M24" s="2561"/>
      <c r="N24" s="2561"/>
      <c r="O24" s="2561"/>
      <c r="P24" s="2561"/>
      <c r="Q24" s="2561"/>
      <c r="R24" s="2561"/>
      <c r="S24" s="2561"/>
      <c r="T24" s="2561"/>
      <c r="U24" s="2561"/>
      <c r="V24" s="2561"/>
      <c r="W24" s="2561"/>
      <c r="X24" s="2561"/>
      <c r="Y24" s="2561"/>
      <c r="Z24" s="2561"/>
      <c r="AA24" s="2561"/>
      <c r="AB24" s="2561"/>
      <c r="AC24" s="2561"/>
      <c r="AD24" s="2561"/>
      <c r="AE24" s="2561"/>
      <c r="AF24" s="2561"/>
    </row>
    <row r="25" spans="2:37" s="1407" customFormat="1" ht="20.25" customHeight="1">
      <c r="B25" s="2561"/>
      <c r="C25" s="2561"/>
      <c r="D25" s="2561"/>
      <c r="E25" s="2561"/>
      <c r="F25" s="2561"/>
      <c r="G25" s="2561"/>
      <c r="H25" s="2561"/>
      <c r="I25" s="2561"/>
      <c r="J25" s="2561"/>
      <c r="K25" s="2561"/>
      <c r="L25" s="2561"/>
      <c r="M25" s="2561"/>
      <c r="N25" s="2561"/>
      <c r="O25" s="2561"/>
      <c r="P25" s="2561"/>
      <c r="Q25" s="2561"/>
      <c r="R25" s="2561"/>
      <c r="S25" s="2561"/>
      <c r="T25" s="2561"/>
      <c r="U25" s="2561"/>
      <c r="V25" s="2561"/>
      <c r="W25" s="2561"/>
      <c r="X25" s="2561"/>
      <c r="Y25" s="2561"/>
      <c r="Z25" s="2561"/>
      <c r="AA25" s="2561"/>
      <c r="AB25" s="2561"/>
      <c r="AC25" s="2561"/>
      <c r="AD25" s="2561"/>
      <c r="AE25" s="2561"/>
      <c r="AF25" s="2561"/>
    </row>
    <row r="26" spans="2:37" s="1407" customFormat="1" ht="20.25" customHeight="1">
      <c r="B26" s="2561"/>
      <c r="C26" s="2561"/>
      <c r="D26" s="2561"/>
      <c r="E26" s="2561"/>
      <c r="F26" s="2561"/>
      <c r="G26" s="2561"/>
      <c r="H26" s="2561"/>
      <c r="I26" s="2561"/>
      <c r="J26" s="2561"/>
      <c r="K26" s="2561"/>
      <c r="L26" s="2561"/>
      <c r="M26" s="2561"/>
      <c r="N26" s="2561"/>
      <c r="O26" s="2561"/>
      <c r="P26" s="2561"/>
      <c r="Q26" s="2561"/>
      <c r="R26" s="2561"/>
      <c r="S26" s="2561"/>
      <c r="T26" s="2561"/>
      <c r="U26" s="2561"/>
      <c r="V26" s="2561"/>
      <c r="W26" s="2561"/>
      <c r="X26" s="2561"/>
      <c r="Y26" s="2561"/>
      <c r="Z26" s="2561"/>
      <c r="AA26" s="2561"/>
      <c r="AB26" s="2561"/>
      <c r="AC26" s="2561"/>
      <c r="AD26" s="2561"/>
      <c r="AE26" s="2561"/>
      <c r="AF26" s="2561"/>
    </row>
    <row r="27" spans="2:37" s="1407" customFormat="1" ht="20.25" customHeight="1">
      <c r="B27" s="2561"/>
      <c r="C27" s="2561"/>
      <c r="D27" s="2561"/>
      <c r="E27" s="2561"/>
      <c r="F27" s="2561"/>
      <c r="G27" s="2561"/>
      <c r="H27" s="2561"/>
      <c r="I27" s="2561"/>
      <c r="J27" s="2561"/>
      <c r="K27" s="2561"/>
      <c r="L27" s="2561"/>
      <c r="M27" s="2561"/>
      <c r="N27" s="2561"/>
      <c r="O27" s="2561"/>
      <c r="P27" s="2561"/>
      <c r="Q27" s="2561"/>
      <c r="R27" s="2561"/>
      <c r="S27" s="2561"/>
      <c r="T27" s="2561"/>
      <c r="U27" s="2561"/>
      <c r="V27" s="2561"/>
      <c r="W27" s="2561"/>
      <c r="X27" s="2561"/>
      <c r="Y27" s="2561"/>
      <c r="Z27" s="2561"/>
      <c r="AA27" s="2561"/>
      <c r="AB27" s="2561"/>
      <c r="AC27" s="2561"/>
      <c r="AD27" s="2561"/>
      <c r="AE27" s="2561"/>
      <c r="AF27" s="2561"/>
    </row>
    <row r="28" spans="2:37" s="1407" customFormat="1" ht="20.25" customHeight="1">
      <c r="B28" s="2561"/>
      <c r="C28" s="2561"/>
      <c r="D28" s="2561"/>
      <c r="E28" s="2561"/>
      <c r="F28" s="2561"/>
      <c r="G28" s="2561"/>
      <c r="H28" s="2561"/>
      <c r="I28" s="2561"/>
      <c r="J28" s="2561"/>
      <c r="K28" s="2561"/>
      <c r="L28" s="2561"/>
      <c r="M28" s="2561"/>
      <c r="N28" s="2561"/>
      <c r="O28" s="2561"/>
      <c r="P28" s="2561"/>
      <c r="Q28" s="2561"/>
      <c r="R28" s="2561"/>
      <c r="S28" s="2561"/>
      <c r="T28" s="2561"/>
      <c r="U28" s="2561"/>
      <c r="V28" s="2561"/>
      <c r="W28" s="2561"/>
      <c r="X28" s="2561"/>
      <c r="Y28" s="2561"/>
      <c r="Z28" s="2561"/>
      <c r="AA28" s="2561"/>
      <c r="AB28" s="2561"/>
      <c r="AC28" s="2561"/>
      <c r="AD28" s="2561"/>
      <c r="AE28" s="2561"/>
      <c r="AF28" s="2561"/>
    </row>
    <row r="29" spans="2:37" s="1407" customFormat="1" ht="20.25" customHeight="1">
      <c r="B29" s="2561"/>
      <c r="C29" s="2561"/>
      <c r="D29" s="2561"/>
      <c r="E29" s="2561"/>
      <c r="F29" s="2561"/>
      <c r="G29" s="2561"/>
      <c r="H29" s="2561"/>
      <c r="I29" s="2561"/>
      <c r="J29" s="2561"/>
      <c r="K29" s="2561"/>
      <c r="L29" s="2561"/>
      <c r="M29" s="2561"/>
      <c r="N29" s="2561"/>
      <c r="O29" s="2561"/>
      <c r="P29" s="2561"/>
      <c r="Q29" s="2561"/>
      <c r="R29" s="2561"/>
      <c r="S29" s="2561"/>
      <c r="T29" s="2561"/>
      <c r="U29" s="2561"/>
      <c r="V29" s="2561"/>
      <c r="W29" s="2561"/>
      <c r="X29" s="2561"/>
      <c r="Y29" s="2561"/>
      <c r="Z29" s="2561"/>
      <c r="AA29" s="2561"/>
      <c r="AB29" s="2561"/>
      <c r="AC29" s="2561"/>
      <c r="AD29" s="2561"/>
      <c r="AE29" s="2561"/>
      <c r="AF29" s="2561"/>
    </row>
    <row r="30" spans="2:37" s="1407" customFormat="1" ht="18" customHeight="1">
      <c r="B30" s="1330"/>
      <c r="C30" s="1330"/>
      <c r="D30" s="1330"/>
      <c r="E30" s="1330"/>
      <c r="F30" s="1330"/>
      <c r="G30" s="1330"/>
      <c r="H30" s="1330"/>
      <c r="I30" s="1330"/>
      <c r="J30" s="1330"/>
      <c r="K30" s="1330"/>
      <c r="L30" s="1330"/>
      <c r="M30" s="1330"/>
      <c r="T30" s="1330"/>
      <c r="V30" s="1330"/>
      <c r="W30" s="1330"/>
      <c r="X30" s="1330"/>
      <c r="Y30" s="1330"/>
      <c r="Z30" s="1330"/>
      <c r="AA30" s="1330"/>
      <c r="AB30" s="1330"/>
      <c r="AC30" s="1330"/>
      <c r="AD30" s="1330"/>
      <c r="AE30" s="1330"/>
      <c r="AF30" s="1330"/>
    </row>
    <row r="31" spans="2:37" s="1407" customFormat="1" ht="21.95" customHeight="1">
      <c r="B31" s="2562" t="s">
        <v>2498</v>
      </c>
      <c r="C31" s="2562"/>
      <c r="D31" s="2562"/>
      <c r="E31" s="2562"/>
      <c r="F31" s="2562"/>
      <c r="G31" s="2562"/>
      <c r="H31" s="2562"/>
      <c r="I31" s="2562"/>
      <c r="J31" s="1330"/>
      <c r="K31" s="1427" t="s">
        <v>2499</v>
      </c>
      <c r="L31" s="1330"/>
      <c r="M31" s="1330"/>
      <c r="T31" s="1330"/>
      <c r="V31" s="1330"/>
      <c r="W31" s="1330"/>
      <c r="X31" s="1330"/>
      <c r="Y31" s="1330"/>
      <c r="Z31" s="1330"/>
      <c r="AA31" s="1330"/>
      <c r="AB31" s="1330"/>
      <c r="AC31" s="1330"/>
      <c r="AD31" s="1330"/>
      <c r="AE31" s="1330"/>
      <c r="AF31" s="1330"/>
    </row>
    <row r="32" spans="2:37" s="1407" customFormat="1" ht="21.95" customHeight="1">
      <c r="B32" s="1411" t="s">
        <v>2500</v>
      </c>
      <c r="C32" s="1330"/>
      <c r="D32" s="1330"/>
      <c r="E32" s="1330"/>
      <c r="F32" s="1330"/>
      <c r="G32" s="1330"/>
      <c r="H32" s="1330"/>
      <c r="I32" s="1330"/>
      <c r="J32" s="1330"/>
      <c r="K32" s="1330"/>
      <c r="L32" s="1330"/>
      <c r="M32" s="1330"/>
      <c r="N32" s="1330"/>
      <c r="O32" s="1330"/>
      <c r="P32" s="1330"/>
      <c r="Q32" s="1330"/>
      <c r="R32" s="1330"/>
      <c r="S32" s="1330"/>
      <c r="T32" s="1330"/>
      <c r="U32" s="1330"/>
      <c r="V32" s="1330"/>
      <c r="W32" s="1330"/>
      <c r="X32" s="1330"/>
      <c r="Y32" s="1330"/>
      <c r="Z32" s="1330"/>
      <c r="AA32" s="1330"/>
      <c r="AB32" s="1330"/>
      <c r="AC32" s="1330"/>
      <c r="AD32" s="1330"/>
      <c r="AE32" s="1330"/>
      <c r="AF32" s="1330"/>
    </row>
    <row r="33" spans="2:32" s="1407" customFormat="1" ht="21.95" customHeight="1">
      <c r="B33" s="2563"/>
      <c r="C33" s="2563"/>
      <c r="D33" s="2563"/>
      <c r="E33" s="2563"/>
      <c r="F33" s="2563"/>
      <c r="G33" s="2563"/>
      <c r="H33" s="2563"/>
      <c r="I33" s="2563"/>
      <c r="J33" s="2563"/>
      <c r="K33" s="2563"/>
      <c r="L33" s="2544" t="s">
        <v>2501</v>
      </c>
      <c r="M33" s="2544"/>
      <c r="N33" s="2544"/>
      <c r="O33" s="2544"/>
      <c r="P33" s="2544"/>
      <c r="Q33" s="2564" t="s">
        <v>2502</v>
      </c>
      <c r="R33" s="2564"/>
      <c r="S33" s="2564"/>
      <c r="T33" s="2564"/>
      <c r="U33" s="2544" t="s">
        <v>2503</v>
      </c>
      <c r="V33" s="2544"/>
      <c r="W33" s="2544"/>
      <c r="X33" s="2544"/>
      <c r="Y33" s="2565"/>
      <c r="Z33" s="2565"/>
      <c r="AA33" s="2566" t="s">
        <v>2504</v>
      </c>
      <c r="AB33" s="2566"/>
      <c r="AC33" s="2566"/>
      <c r="AD33" s="2566"/>
      <c r="AE33" s="1330"/>
      <c r="AF33" s="1330"/>
    </row>
    <row r="34" spans="2:32" s="1407" customFormat="1" ht="21.95" customHeight="1">
      <c r="B34" s="2563"/>
      <c r="C34" s="2563"/>
      <c r="D34" s="2563"/>
      <c r="E34" s="2563"/>
      <c r="F34" s="2563"/>
      <c r="G34" s="2563"/>
      <c r="H34" s="2563"/>
      <c r="I34" s="2563"/>
      <c r="J34" s="2563"/>
      <c r="K34" s="2563"/>
      <c r="L34" s="2544"/>
      <c r="M34" s="2544"/>
      <c r="N34" s="2544"/>
      <c r="O34" s="2544"/>
      <c r="P34" s="2544"/>
      <c r="Q34" s="2564"/>
      <c r="R34" s="2564"/>
      <c r="S34" s="2564"/>
      <c r="T34" s="2564"/>
      <c r="U34" s="2544"/>
      <c r="V34" s="2544"/>
      <c r="W34" s="2544"/>
      <c r="X34" s="2544"/>
      <c r="Y34" s="2565"/>
      <c r="Z34" s="2565"/>
      <c r="AA34" s="2566"/>
      <c r="AB34" s="2566"/>
      <c r="AC34" s="2566"/>
      <c r="AD34" s="2566"/>
      <c r="AE34" s="1330"/>
      <c r="AF34" s="1330"/>
    </row>
    <row r="35" spans="2:32" s="1407" customFormat="1" ht="21.95" customHeight="1">
      <c r="B35" s="2549" t="s">
        <v>2488</v>
      </c>
      <c r="C35" s="2549"/>
      <c r="D35" s="2549"/>
      <c r="E35" s="2549"/>
      <c r="F35" s="2549"/>
      <c r="G35" s="2549"/>
      <c r="H35" s="2549"/>
      <c r="I35" s="2549"/>
      <c r="J35" s="2549"/>
      <c r="K35" s="2549"/>
      <c r="L35" s="2560" t="str">
        <f>IF(N17="","",EOMONTH(AI17,0))</f>
        <v/>
      </c>
      <c r="M35" s="2560"/>
      <c r="N35" s="2560"/>
      <c r="O35" s="2560"/>
      <c r="P35" s="2560"/>
      <c r="Q35" s="2570" t="str">
        <f>IF($P$18=0,"",$P$18)</f>
        <v/>
      </c>
      <c r="R35" s="2570"/>
      <c r="S35" s="2570"/>
      <c r="T35" s="2570"/>
      <c r="U35" s="2568" t="str">
        <f t="shared" ref="U35:U40" si="0">IF(Q35="","",ROUND(($Z$19-Q35)/$Z$19,4))</f>
        <v/>
      </c>
      <c r="V35" s="2568"/>
      <c r="W35" s="2568"/>
      <c r="X35" s="2568"/>
      <c r="Y35" s="2565"/>
      <c r="Z35" s="2565"/>
      <c r="AA35" s="2569"/>
      <c r="AB35" s="2569"/>
      <c r="AC35" s="2569"/>
      <c r="AD35" s="2569"/>
      <c r="AE35" s="1330"/>
      <c r="AF35" s="1330"/>
    </row>
    <row r="36" spans="2:32" s="1407" customFormat="1" ht="21.95" customHeight="1">
      <c r="B36" s="2549" t="s">
        <v>2505</v>
      </c>
      <c r="C36" s="2549"/>
      <c r="D36" s="2549"/>
      <c r="E36" s="2549"/>
      <c r="F36" s="2549"/>
      <c r="G36" s="2549"/>
      <c r="H36" s="2549"/>
      <c r="I36" s="2549"/>
      <c r="J36" s="2549"/>
      <c r="K36" s="2549"/>
      <c r="L36" s="2560" t="str">
        <f t="shared" ref="L36:L42" si="1">IF($N$17="","",EOMONTH(L35,1))</f>
        <v/>
      </c>
      <c r="M36" s="2560"/>
      <c r="N36" s="2560"/>
      <c r="O36" s="2560"/>
      <c r="P36" s="2560"/>
      <c r="Q36" s="2567"/>
      <c r="R36" s="2567"/>
      <c r="S36" s="2567"/>
      <c r="T36" s="2567"/>
      <c r="U36" s="2568" t="str">
        <f t="shared" si="0"/>
        <v/>
      </c>
      <c r="V36" s="2568"/>
      <c r="W36" s="2568"/>
      <c r="X36" s="2568"/>
      <c r="Y36" s="2565"/>
      <c r="Z36" s="2565"/>
      <c r="AA36" s="2569"/>
      <c r="AB36" s="2569"/>
      <c r="AC36" s="2569"/>
      <c r="AD36" s="2569"/>
      <c r="AE36" s="1330"/>
      <c r="AF36" s="1330"/>
    </row>
    <row r="37" spans="2:32" s="1407" customFormat="1" ht="21.95" customHeight="1">
      <c r="B37" s="2549" t="s">
        <v>2506</v>
      </c>
      <c r="C37" s="2549"/>
      <c r="D37" s="2549"/>
      <c r="E37" s="2549"/>
      <c r="F37" s="2549"/>
      <c r="G37" s="2549"/>
      <c r="H37" s="2549"/>
      <c r="I37" s="2549"/>
      <c r="J37" s="2549"/>
      <c r="K37" s="2549"/>
      <c r="L37" s="2560" t="str">
        <f t="shared" si="1"/>
        <v/>
      </c>
      <c r="M37" s="2560"/>
      <c r="N37" s="2560"/>
      <c r="O37" s="2560"/>
      <c r="P37" s="2560"/>
      <c r="Q37" s="2567"/>
      <c r="R37" s="2567"/>
      <c r="S37" s="2567"/>
      <c r="T37" s="2567"/>
      <c r="U37" s="2568" t="str">
        <f t="shared" si="0"/>
        <v/>
      </c>
      <c r="V37" s="2568"/>
      <c r="W37" s="2568"/>
      <c r="X37" s="2568"/>
      <c r="Y37" s="2565"/>
      <c r="Z37" s="2565"/>
      <c r="AA37" s="2560" t="str">
        <f t="shared" ref="AA37:AA42" si="2">IF(U35="","",IF(AND($H$20="可",U35&gt;=0.05),"可","否"))</f>
        <v/>
      </c>
      <c r="AB37" s="2560"/>
      <c r="AC37" s="2560"/>
      <c r="AD37" s="2560"/>
      <c r="AE37" s="1330"/>
      <c r="AF37" s="1330"/>
    </row>
    <row r="38" spans="2:32" s="1407" customFormat="1" ht="21.95" customHeight="1">
      <c r="B38" s="2549" t="s">
        <v>2507</v>
      </c>
      <c r="C38" s="2549"/>
      <c r="D38" s="2549"/>
      <c r="E38" s="2549"/>
      <c r="F38" s="2549"/>
      <c r="G38" s="2549"/>
      <c r="H38" s="2549"/>
      <c r="I38" s="2549"/>
      <c r="J38" s="2549"/>
      <c r="K38" s="2549"/>
      <c r="L38" s="2560" t="str">
        <f t="shared" si="1"/>
        <v/>
      </c>
      <c r="M38" s="2560"/>
      <c r="N38" s="2560"/>
      <c r="O38" s="2560"/>
      <c r="P38" s="2560"/>
      <c r="Q38" s="2567"/>
      <c r="R38" s="2567"/>
      <c r="S38" s="2567"/>
      <c r="T38" s="2567"/>
      <c r="U38" s="2568" t="str">
        <f t="shared" si="0"/>
        <v/>
      </c>
      <c r="V38" s="2568"/>
      <c r="W38" s="2568"/>
      <c r="X38" s="2568"/>
      <c r="Y38" s="2565"/>
      <c r="Z38" s="2565"/>
      <c r="AA38" s="2560" t="str">
        <f t="shared" si="2"/>
        <v/>
      </c>
      <c r="AB38" s="2560"/>
      <c r="AC38" s="2560"/>
      <c r="AD38" s="2560"/>
      <c r="AE38" s="1330"/>
      <c r="AF38" s="1330"/>
    </row>
    <row r="39" spans="2:32" s="1407" customFormat="1" ht="21.95" customHeight="1">
      <c r="B39" s="2549" t="s">
        <v>2508</v>
      </c>
      <c r="C39" s="2549"/>
      <c r="D39" s="2549"/>
      <c r="E39" s="2549"/>
      <c r="F39" s="2549"/>
      <c r="G39" s="2549"/>
      <c r="H39" s="2549"/>
      <c r="I39" s="2549"/>
      <c r="J39" s="2549"/>
      <c r="K39" s="2549"/>
      <c r="L39" s="2560" t="str">
        <f t="shared" si="1"/>
        <v/>
      </c>
      <c r="M39" s="2560"/>
      <c r="N39" s="2560"/>
      <c r="O39" s="2560"/>
      <c r="P39" s="2560"/>
      <c r="Q39" s="2567"/>
      <c r="R39" s="2567"/>
      <c r="S39" s="2567"/>
      <c r="T39" s="2567"/>
      <c r="U39" s="2568" t="str">
        <f t="shared" si="0"/>
        <v/>
      </c>
      <c r="V39" s="2568"/>
      <c r="W39" s="2568"/>
      <c r="X39" s="2568"/>
      <c r="Y39" s="2572" t="s">
        <v>2509</v>
      </c>
      <c r="Z39" s="2572"/>
      <c r="AA39" s="2560" t="str">
        <f t="shared" si="2"/>
        <v/>
      </c>
      <c r="AB39" s="2560"/>
      <c r="AC39" s="2560"/>
      <c r="AD39" s="2560"/>
      <c r="AE39" s="1330"/>
      <c r="AF39" s="1330"/>
    </row>
    <row r="40" spans="2:32" s="1407" customFormat="1" ht="21.95" customHeight="1">
      <c r="B40" s="2549" t="s">
        <v>2510</v>
      </c>
      <c r="C40" s="2549"/>
      <c r="D40" s="2549"/>
      <c r="E40" s="2549"/>
      <c r="F40" s="2549"/>
      <c r="G40" s="2549"/>
      <c r="H40" s="2549"/>
      <c r="I40" s="2549"/>
      <c r="J40" s="2549"/>
      <c r="K40" s="2549"/>
      <c r="L40" s="2560" t="str">
        <f t="shared" si="1"/>
        <v/>
      </c>
      <c r="M40" s="2560"/>
      <c r="N40" s="2560"/>
      <c r="O40" s="2560"/>
      <c r="P40" s="2560"/>
      <c r="Q40" s="2567"/>
      <c r="R40" s="2567"/>
      <c r="S40" s="2567"/>
      <c r="T40" s="2567"/>
      <c r="U40" s="2568" t="str">
        <f t="shared" si="0"/>
        <v/>
      </c>
      <c r="V40" s="2568"/>
      <c r="W40" s="2568"/>
      <c r="X40" s="2568"/>
      <c r="Y40" s="2572"/>
      <c r="Z40" s="2572"/>
      <c r="AA40" s="2571" t="str">
        <f t="shared" si="2"/>
        <v/>
      </c>
      <c r="AB40" s="2571"/>
      <c r="AC40" s="2571"/>
      <c r="AD40" s="2571"/>
      <c r="AE40" s="1330"/>
      <c r="AF40" s="1330"/>
    </row>
    <row r="41" spans="2:32" s="1407" customFormat="1" ht="21.95" customHeight="1">
      <c r="B41" s="2549"/>
      <c r="C41" s="2549"/>
      <c r="D41" s="2549"/>
      <c r="E41" s="2549"/>
      <c r="F41" s="2549"/>
      <c r="G41" s="2549"/>
      <c r="H41" s="2549"/>
      <c r="I41" s="2549"/>
      <c r="J41" s="2549"/>
      <c r="K41" s="2549"/>
      <c r="L41" s="2560" t="str">
        <f t="shared" si="1"/>
        <v/>
      </c>
      <c r="M41" s="2560"/>
      <c r="N41" s="2560"/>
      <c r="O41" s="2560"/>
      <c r="P41" s="2560"/>
      <c r="Q41" s="2569"/>
      <c r="R41" s="2569"/>
      <c r="S41" s="2569"/>
      <c r="T41" s="2569"/>
      <c r="U41" s="2569"/>
      <c r="V41" s="2569"/>
      <c r="W41" s="2569"/>
      <c r="X41" s="2569"/>
      <c r="Y41" s="2572"/>
      <c r="Z41" s="2572"/>
      <c r="AA41" s="2560" t="str">
        <f t="shared" si="2"/>
        <v/>
      </c>
      <c r="AB41" s="2560"/>
      <c r="AC41" s="2560"/>
      <c r="AD41" s="2560"/>
      <c r="AE41" s="1330"/>
      <c r="AF41" s="1330"/>
    </row>
    <row r="42" spans="2:32" s="1407" customFormat="1" ht="21.95" customHeight="1">
      <c r="B42" s="2549" t="s">
        <v>2511</v>
      </c>
      <c r="C42" s="2549"/>
      <c r="D42" s="2549"/>
      <c r="E42" s="2549"/>
      <c r="F42" s="2549"/>
      <c r="G42" s="2549"/>
      <c r="H42" s="2549"/>
      <c r="I42" s="2549"/>
      <c r="J42" s="2549"/>
      <c r="K42" s="2549"/>
      <c r="L42" s="2560" t="str">
        <f t="shared" si="1"/>
        <v/>
      </c>
      <c r="M42" s="2560"/>
      <c r="N42" s="2560"/>
      <c r="O42" s="2560"/>
      <c r="P42" s="2560"/>
      <c r="Q42" s="2576"/>
      <c r="R42" s="2576"/>
      <c r="S42" s="2576"/>
      <c r="T42" s="2576"/>
      <c r="U42" s="2576"/>
      <c r="V42" s="2576"/>
      <c r="W42" s="2576"/>
      <c r="X42" s="2576"/>
      <c r="Y42" s="2572"/>
      <c r="Z42" s="2572"/>
      <c r="AA42" s="2560" t="str">
        <f t="shared" si="2"/>
        <v/>
      </c>
      <c r="AB42" s="2560"/>
      <c r="AC42" s="2560"/>
      <c r="AD42" s="2560"/>
      <c r="AE42" s="1330"/>
      <c r="AF42" s="1330"/>
    </row>
    <row r="43" spans="2:32" s="1407" customFormat="1" ht="19.5" customHeight="1">
      <c r="B43" s="2577" t="s">
        <v>2512</v>
      </c>
      <c r="C43" s="2577"/>
      <c r="D43" s="2577"/>
      <c r="E43" s="2577"/>
      <c r="F43" s="2577"/>
      <c r="G43" s="2577"/>
      <c r="H43" s="2577"/>
      <c r="I43" s="2577"/>
      <c r="J43" s="2577"/>
      <c r="K43" s="2577"/>
      <c r="L43" s="2577"/>
      <c r="M43" s="2577"/>
      <c r="N43" s="2577"/>
      <c r="O43" s="2577"/>
      <c r="P43" s="2577"/>
      <c r="Q43" s="2577"/>
      <c r="R43" s="2577"/>
      <c r="S43" s="2577"/>
      <c r="T43" s="2577"/>
      <c r="U43" s="2577"/>
      <c r="V43" s="2577"/>
      <c r="W43" s="2577"/>
      <c r="X43" s="2577"/>
      <c r="Y43" s="2577"/>
      <c r="Z43" s="2577"/>
      <c r="AA43" s="2577"/>
      <c r="AB43" s="2577"/>
      <c r="AC43" s="2577"/>
      <c r="AD43" s="2577"/>
      <c r="AE43" s="2577"/>
      <c r="AF43" s="2577"/>
    </row>
    <row r="44" spans="2:32" s="1407" customFormat="1" ht="19.5" customHeight="1">
      <c r="B44" s="2577"/>
      <c r="C44" s="2577"/>
      <c r="D44" s="2577"/>
      <c r="E44" s="2577"/>
      <c r="F44" s="2577"/>
      <c r="G44" s="2577"/>
      <c r="H44" s="2577"/>
      <c r="I44" s="2577"/>
      <c r="J44" s="2577"/>
      <c r="K44" s="2577"/>
      <c r="L44" s="2577"/>
      <c r="M44" s="2577"/>
      <c r="N44" s="2577"/>
      <c r="O44" s="2577"/>
      <c r="P44" s="2577"/>
      <c r="Q44" s="2577"/>
      <c r="R44" s="2577"/>
      <c r="S44" s="2577"/>
      <c r="T44" s="2577"/>
      <c r="U44" s="2577"/>
      <c r="V44" s="2577"/>
      <c r="W44" s="2577"/>
      <c r="X44" s="2577"/>
      <c r="Y44" s="2577"/>
      <c r="Z44" s="2577"/>
      <c r="AA44" s="2577"/>
      <c r="AB44" s="2577"/>
      <c r="AC44" s="2577"/>
      <c r="AD44" s="2577"/>
      <c r="AE44" s="2577"/>
      <c r="AF44" s="2577"/>
    </row>
    <row r="45" spans="2:32" s="1407" customFormat="1" ht="19.5" customHeight="1">
      <c r="B45" s="2577"/>
      <c r="C45" s="2577"/>
      <c r="D45" s="2577"/>
      <c r="E45" s="2577"/>
      <c r="F45" s="2577"/>
      <c r="G45" s="2577"/>
      <c r="H45" s="2577"/>
      <c r="I45" s="2577"/>
      <c r="J45" s="2577"/>
      <c r="K45" s="2577"/>
      <c r="L45" s="2577"/>
      <c r="M45" s="2577"/>
      <c r="N45" s="2577"/>
      <c r="O45" s="2577"/>
      <c r="P45" s="2577"/>
      <c r="Q45" s="2577"/>
      <c r="R45" s="2577"/>
      <c r="S45" s="2577"/>
      <c r="T45" s="2577"/>
      <c r="U45" s="2577"/>
      <c r="V45" s="2577"/>
      <c r="W45" s="2577"/>
      <c r="X45" s="2577"/>
      <c r="Y45" s="2577"/>
      <c r="Z45" s="2577"/>
      <c r="AA45" s="2577"/>
      <c r="AB45" s="2577"/>
      <c r="AC45" s="2577"/>
      <c r="AD45" s="2577"/>
      <c r="AE45" s="2577"/>
      <c r="AF45" s="2577"/>
    </row>
    <row r="46" spans="2:32" s="1407" customFormat="1" ht="20.25" customHeight="1">
      <c r="B46" s="1330"/>
      <c r="C46" s="1330"/>
      <c r="D46" s="1330"/>
      <c r="E46" s="1330"/>
      <c r="F46" s="1330"/>
      <c r="G46" s="1330"/>
      <c r="H46" s="1330"/>
      <c r="I46" s="1330"/>
      <c r="J46" s="1330"/>
      <c r="K46" s="1330"/>
      <c r="L46" s="1330"/>
      <c r="M46" s="1330"/>
      <c r="N46" s="1330"/>
      <c r="O46" s="1330"/>
      <c r="P46" s="1330"/>
      <c r="Q46" s="1330"/>
      <c r="R46" s="1330"/>
      <c r="S46" s="1330"/>
      <c r="T46" s="1330"/>
      <c r="V46" s="1330"/>
      <c r="W46" s="1330"/>
      <c r="X46" s="1330"/>
      <c r="Y46" s="1330"/>
      <c r="Z46" s="1330"/>
      <c r="AA46" s="1330"/>
      <c r="AB46" s="1330"/>
      <c r="AC46" s="1330"/>
      <c r="AD46" s="1330"/>
      <c r="AE46" s="1330"/>
      <c r="AF46" s="1330"/>
    </row>
    <row r="47" spans="2:32" s="1407" customFormat="1" ht="21.95" customHeight="1">
      <c r="B47" s="2562" t="s">
        <v>2513</v>
      </c>
      <c r="C47" s="2562"/>
      <c r="D47" s="2562"/>
      <c r="E47" s="2562"/>
      <c r="F47" s="2562"/>
      <c r="G47" s="2562"/>
      <c r="H47" s="2562"/>
      <c r="I47" s="2562"/>
      <c r="J47" s="2562"/>
      <c r="K47" s="2562"/>
      <c r="L47" s="2562"/>
      <c r="M47" s="2562"/>
      <c r="N47" s="2562"/>
      <c r="O47" s="2562"/>
      <c r="P47" s="2562"/>
      <c r="Q47" s="2562"/>
      <c r="R47" s="2562"/>
      <c r="S47" s="2562"/>
      <c r="T47" s="2562"/>
      <c r="U47" s="2562"/>
      <c r="V47" s="2562"/>
      <c r="W47" s="2562"/>
      <c r="X47" s="1330"/>
      <c r="Y47" s="1427" t="s">
        <v>2514</v>
      </c>
      <c r="Z47" s="1330"/>
      <c r="AA47" s="1330"/>
      <c r="AB47" s="1330"/>
      <c r="AC47" s="1330"/>
      <c r="AD47" s="1330"/>
      <c r="AE47" s="1330"/>
      <c r="AF47" s="1330"/>
    </row>
    <row r="48" spans="2:32" s="1407" customFormat="1" ht="21.95" customHeight="1">
      <c r="B48" s="1411" t="s">
        <v>2515</v>
      </c>
      <c r="C48" s="1330"/>
      <c r="D48" s="1330"/>
      <c r="E48" s="1330"/>
      <c r="F48" s="1330"/>
      <c r="G48" s="1330"/>
      <c r="H48" s="1330"/>
      <c r="I48" s="1330"/>
      <c r="J48" s="1330"/>
      <c r="K48" s="1330"/>
      <c r="L48" s="1330"/>
      <c r="M48" s="1330"/>
      <c r="N48" s="1330"/>
      <c r="O48" s="1330"/>
      <c r="P48" s="1330"/>
      <c r="Q48" s="1330"/>
      <c r="R48" s="1330"/>
      <c r="S48" s="1330"/>
      <c r="T48" s="1330"/>
      <c r="U48" s="1330"/>
      <c r="V48" s="1330"/>
      <c r="W48" s="1330"/>
      <c r="X48" s="1330"/>
      <c r="Y48" s="1330"/>
      <c r="Z48" s="1330"/>
      <c r="AA48" s="1330"/>
      <c r="AB48" s="1330"/>
      <c r="AC48" s="1330"/>
      <c r="AD48" s="1330"/>
      <c r="AE48" s="1330"/>
      <c r="AF48" s="1330"/>
    </row>
    <row r="49" spans="2:32" s="1407" customFormat="1" ht="21.95" customHeight="1">
      <c r="B49" s="2544" t="s">
        <v>2516</v>
      </c>
      <c r="C49" s="2544"/>
      <c r="D49" s="2544"/>
      <c r="E49" s="2544"/>
      <c r="F49" s="2544"/>
      <c r="G49" s="2544"/>
      <c r="H49" s="2544"/>
      <c r="I49" s="2544"/>
      <c r="J49" s="2544"/>
      <c r="K49" s="2573" t="s">
        <v>2517</v>
      </c>
      <c r="L49" s="2573"/>
      <c r="M49" s="2573"/>
      <c r="N49" s="2573"/>
      <c r="O49" s="2573"/>
      <c r="P49" s="2573"/>
      <c r="Q49" s="2573"/>
      <c r="R49" s="2573"/>
      <c r="S49" s="2573"/>
      <c r="T49" s="2573"/>
      <c r="U49" s="2573"/>
      <c r="V49" s="2573"/>
      <c r="W49" s="2573"/>
      <c r="X49" s="2573"/>
      <c r="Y49" s="2573"/>
      <c r="Z49" s="2573"/>
      <c r="AA49" s="2573"/>
      <c r="AB49" s="2573"/>
      <c r="AC49" s="2573"/>
      <c r="AD49" s="2573"/>
      <c r="AE49" s="2573"/>
      <c r="AF49" s="2573"/>
    </row>
    <row r="50" spans="2:32" s="1407" customFormat="1" ht="21.95" customHeight="1">
      <c r="B50" s="2544"/>
      <c r="C50" s="2544"/>
      <c r="D50" s="2544"/>
      <c r="E50" s="2544"/>
      <c r="F50" s="2544"/>
      <c r="G50" s="2544"/>
      <c r="H50" s="2544"/>
      <c r="I50" s="2544"/>
      <c r="J50" s="2544"/>
      <c r="K50" s="2574"/>
      <c r="L50" s="2574"/>
      <c r="M50" s="2574"/>
      <c r="N50" s="2574"/>
      <c r="O50" s="2574"/>
      <c r="P50" s="2574"/>
      <c r="Q50" s="2574"/>
      <c r="R50" s="2574"/>
      <c r="S50" s="2574"/>
      <c r="T50" s="2574"/>
      <c r="U50" s="2574"/>
      <c r="V50" s="2574"/>
      <c r="W50" s="2574"/>
      <c r="X50" s="2574"/>
      <c r="Y50" s="2574"/>
      <c r="Z50" s="2574"/>
      <c r="AA50" s="2574"/>
      <c r="AB50" s="2574"/>
      <c r="AC50" s="2574"/>
      <c r="AD50" s="2574"/>
      <c r="AE50" s="2574"/>
      <c r="AF50" s="2574"/>
    </row>
    <row r="51" spans="2:32" s="1407" customFormat="1" ht="36" customHeight="1">
      <c r="B51" s="2575" t="s">
        <v>2518</v>
      </c>
      <c r="C51" s="2575"/>
      <c r="D51" s="2575"/>
      <c r="E51" s="2575"/>
      <c r="F51" s="2575"/>
      <c r="G51" s="2575"/>
      <c r="H51" s="2575"/>
      <c r="I51" s="2575"/>
      <c r="J51" s="2575"/>
      <c r="K51" s="2575"/>
      <c r="L51" s="2575"/>
      <c r="M51" s="2575"/>
      <c r="N51" s="2575"/>
      <c r="O51" s="2575"/>
      <c r="P51" s="2575"/>
      <c r="Q51" s="2575"/>
      <c r="R51" s="2575"/>
      <c r="S51" s="2575"/>
      <c r="T51" s="2575"/>
      <c r="U51" s="2575"/>
      <c r="V51" s="2575"/>
      <c r="W51" s="2575"/>
      <c r="X51" s="2575"/>
      <c r="Y51" s="2575"/>
      <c r="Z51" s="2575"/>
      <c r="AA51" s="2575"/>
      <c r="AB51" s="2575"/>
      <c r="AC51" s="2575"/>
      <c r="AD51" s="2575"/>
      <c r="AE51" s="2575"/>
      <c r="AF51" s="2575"/>
    </row>
    <row r="52" spans="2:32" s="1407" customFormat="1" ht="21.95" customHeight="1">
      <c r="B52" s="1330"/>
      <c r="C52" s="1330"/>
      <c r="D52" s="1330"/>
      <c r="E52" s="1330"/>
      <c r="F52" s="1330"/>
      <c r="G52" s="1330"/>
      <c r="H52" s="1330"/>
      <c r="I52" s="1330"/>
      <c r="J52" s="1330"/>
      <c r="K52" s="1330"/>
      <c r="L52" s="1330"/>
      <c r="M52" s="1330"/>
      <c r="N52" s="1330"/>
      <c r="O52" s="1330"/>
      <c r="P52" s="1330"/>
      <c r="Q52" s="1330"/>
      <c r="R52" s="1330"/>
      <c r="S52" s="1330"/>
      <c r="T52" s="1330"/>
      <c r="U52" s="1330"/>
      <c r="V52" s="1330"/>
      <c r="W52" s="1330"/>
      <c r="X52" s="1330"/>
      <c r="Y52" s="1330"/>
      <c r="Z52" s="1330"/>
      <c r="AA52" s="1330"/>
      <c r="AB52" s="1330"/>
      <c r="AC52" s="1330"/>
      <c r="AD52" s="1330"/>
      <c r="AE52" s="1330"/>
      <c r="AF52" s="1330"/>
    </row>
    <row r="53" spans="2:32" s="1407" customFormat="1" ht="21.95" customHeight="1">
      <c r="B53" s="2562" t="s">
        <v>2519</v>
      </c>
      <c r="C53" s="2562"/>
      <c r="D53" s="2562"/>
      <c r="E53" s="2562"/>
      <c r="F53" s="2562"/>
      <c r="G53" s="2562"/>
      <c r="H53" s="2562"/>
      <c r="I53" s="2562"/>
      <c r="J53" s="1330"/>
      <c r="K53" s="1427" t="s">
        <v>2520</v>
      </c>
      <c r="L53" s="1330"/>
      <c r="M53" s="1330"/>
      <c r="N53" s="1330"/>
      <c r="O53" s="1330"/>
      <c r="P53" s="1330"/>
      <c r="Q53" s="1330"/>
      <c r="R53" s="1330"/>
      <c r="S53" s="1330"/>
      <c r="T53" s="1330"/>
      <c r="U53" s="1330"/>
      <c r="V53" s="1330"/>
      <c r="W53" s="1330"/>
      <c r="X53" s="1330"/>
      <c r="Y53" s="1330"/>
      <c r="Z53" s="1330"/>
      <c r="AA53" s="1330"/>
      <c r="AB53" s="1330"/>
      <c r="AC53" s="1330"/>
      <c r="AD53" s="1330"/>
      <c r="AE53" s="1330"/>
      <c r="AF53" s="1330"/>
    </row>
    <row r="54" spans="2:32" s="1407" customFormat="1" ht="21.95" customHeight="1">
      <c r="B54" s="1411" t="s">
        <v>2521</v>
      </c>
      <c r="C54" s="1330"/>
      <c r="D54" s="1330"/>
      <c r="E54" s="1330"/>
      <c r="F54" s="1330"/>
      <c r="G54" s="1330"/>
      <c r="H54" s="1330"/>
      <c r="I54" s="1330"/>
      <c r="J54" s="1330"/>
      <c r="K54" s="1330"/>
      <c r="L54" s="1330"/>
      <c r="M54" s="1330"/>
      <c r="N54" s="1330"/>
      <c r="O54" s="1330"/>
      <c r="P54" s="1330"/>
      <c r="Q54" s="1330"/>
      <c r="R54" s="1330"/>
      <c r="S54" s="1330"/>
      <c r="T54" s="1330"/>
      <c r="U54" s="1330"/>
      <c r="V54" s="1330"/>
      <c r="W54" s="1330"/>
      <c r="X54" s="1330"/>
      <c r="Y54" s="1330"/>
      <c r="Z54" s="1330"/>
      <c r="AA54" s="1330"/>
      <c r="AB54" s="1330"/>
      <c r="AC54" s="1330"/>
      <c r="AD54" s="1330"/>
      <c r="AE54" s="1330"/>
      <c r="AF54" s="1330"/>
    </row>
    <row r="55" spans="2:32" s="1407" customFormat="1" ht="21.95" customHeight="1">
      <c r="B55" s="2563"/>
      <c r="C55" s="2563"/>
      <c r="D55" s="2563"/>
      <c r="E55" s="2563"/>
      <c r="F55" s="2563"/>
      <c r="G55" s="2563"/>
      <c r="H55" s="2563"/>
      <c r="I55" s="2563"/>
      <c r="J55" s="2563"/>
      <c r="K55" s="2563"/>
      <c r="L55" s="2544" t="s">
        <v>2501</v>
      </c>
      <c r="M55" s="2544"/>
      <c r="N55" s="2544"/>
      <c r="O55" s="2544"/>
      <c r="P55" s="2544"/>
      <c r="Q55" s="2564" t="s">
        <v>2502</v>
      </c>
      <c r="R55" s="2564"/>
      <c r="S55" s="2564"/>
      <c r="T55" s="2564"/>
      <c r="U55" s="2565"/>
      <c r="V55" s="2565"/>
      <c r="W55" s="2566" t="s">
        <v>2522</v>
      </c>
      <c r="X55" s="2566"/>
      <c r="Y55" s="2566"/>
      <c r="Z55" s="2566"/>
      <c r="AA55" s="1330"/>
      <c r="AB55" s="1330"/>
      <c r="AC55" s="1330"/>
      <c r="AD55" s="1330"/>
      <c r="AE55" s="1330"/>
      <c r="AF55" s="1330"/>
    </row>
    <row r="56" spans="2:32" s="1407" customFormat="1" ht="21.95" customHeight="1">
      <c r="B56" s="2563"/>
      <c r="C56" s="2563"/>
      <c r="D56" s="2563"/>
      <c r="E56" s="2563"/>
      <c r="F56" s="2563"/>
      <c r="G56" s="2563"/>
      <c r="H56" s="2563"/>
      <c r="I56" s="2563"/>
      <c r="J56" s="2563"/>
      <c r="K56" s="2563"/>
      <c r="L56" s="2544"/>
      <c r="M56" s="2544"/>
      <c r="N56" s="2544"/>
      <c r="O56" s="2544"/>
      <c r="P56" s="2544"/>
      <c r="Q56" s="2564"/>
      <c r="R56" s="2564"/>
      <c r="S56" s="2564"/>
      <c r="T56" s="2564"/>
      <c r="U56" s="2565"/>
      <c r="V56" s="2565"/>
      <c r="W56" s="2566"/>
      <c r="X56" s="2566"/>
      <c r="Y56" s="2566"/>
      <c r="Z56" s="2566"/>
      <c r="AA56" s="1330"/>
      <c r="AB56" s="1330"/>
      <c r="AC56" s="1330"/>
      <c r="AD56" s="1330"/>
      <c r="AE56" s="1330"/>
      <c r="AF56" s="1330"/>
    </row>
    <row r="57" spans="2:32" s="1407" customFormat="1" ht="21.95" customHeight="1">
      <c r="B57" s="2549" t="s">
        <v>2488</v>
      </c>
      <c r="C57" s="2549"/>
      <c r="D57" s="2549"/>
      <c r="E57" s="2549"/>
      <c r="F57" s="2549"/>
      <c r="G57" s="2549"/>
      <c r="H57" s="2549"/>
      <c r="I57" s="2549"/>
      <c r="J57" s="2549"/>
      <c r="K57" s="2549"/>
      <c r="L57" s="2560" t="str">
        <f>IF(N17="","",EOMONTH(AI17,0))</f>
        <v/>
      </c>
      <c r="M57" s="2560"/>
      <c r="N57" s="2560"/>
      <c r="O57" s="2560"/>
      <c r="P57" s="2560"/>
      <c r="Q57" s="2570" t="str">
        <f>IF($P$18=0,"",$P$18)</f>
        <v/>
      </c>
      <c r="R57" s="2570"/>
      <c r="S57" s="2570"/>
      <c r="T57" s="2570"/>
      <c r="U57" s="2565"/>
      <c r="V57" s="2565"/>
      <c r="W57" s="2569"/>
      <c r="X57" s="2569"/>
      <c r="Y57" s="2569"/>
      <c r="Z57" s="2569"/>
      <c r="AA57" s="1330"/>
      <c r="AB57" s="1330"/>
      <c r="AC57" s="1330"/>
      <c r="AD57" s="1330"/>
      <c r="AE57" s="1330"/>
      <c r="AF57" s="1330"/>
    </row>
    <row r="58" spans="2:32" s="1407" customFormat="1" ht="21.95" customHeight="1">
      <c r="B58" s="2549" t="s">
        <v>2523</v>
      </c>
      <c r="C58" s="2549"/>
      <c r="D58" s="2549"/>
      <c r="E58" s="2549"/>
      <c r="F58" s="2549"/>
      <c r="G58" s="2549"/>
      <c r="H58" s="2549"/>
      <c r="I58" s="2549"/>
      <c r="J58" s="2549"/>
      <c r="K58" s="2549"/>
      <c r="L58" s="2560" t="str">
        <f t="shared" ref="L58:L75" si="3">IF($N$17="","",EOMONTH(L57,1))</f>
        <v/>
      </c>
      <c r="M58" s="2560"/>
      <c r="N58" s="2560"/>
      <c r="O58" s="2560"/>
      <c r="P58" s="2560"/>
      <c r="Q58" s="2567"/>
      <c r="R58" s="2567"/>
      <c r="S58" s="2567"/>
      <c r="T58" s="2567"/>
      <c r="U58" s="2565"/>
      <c r="V58" s="2565"/>
      <c r="W58" s="2569"/>
      <c r="X58" s="2569"/>
      <c r="Y58" s="2569"/>
      <c r="Z58" s="2569"/>
      <c r="AA58" s="1330"/>
      <c r="AB58" s="1330"/>
      <c r="AC58" s="1330"/>
      <c r="AD58" s="1330"/>
      <c r="AE58" s="1330"/>
      <c r="AF58" s="1330"/>
    </row>
    <row r="59" spans="2:32" s="1407" customFormat="1" ht="21.95" customHeight="1">
      <c r="B59" s="2549" t="s">
        <v>2524</v>
      </c>
      <c r="C59" s="2549"/>
      <c r="D59" s="2549"/>
      <c r="E59" s="2549"/>
      <c r="F59" s="2549"/>
      <c r="G59" s="2549"/>
      <c r="H59" s="2549"/>
      <c r="I59" s="2549"/>
      <c r="J59" s="2549"/>
      <c r="K59" s="2549"/>
      <c r="L59" s="2560" t="str">
        <f t="shared" si="3"/>
        <v/>
      </c>
      <c r="M59" s="2560"/>
      <c r="N59" s="2560"/>
      <c r="O59" s="2560"/>
      <c r="P59" s="2560"/>
      <c r="Q59" s="2567"/>
      <c r="R59" s="2567"/>
      <c r="S59" s="2567"/>
      <c r="T59" s="2567"/>
      <c r="U59" s="2565"/>
      <c r="V59" s="2565"/>
      <c r="W59" s="2560" t="str">
        <f t="shared" ref="W59:W75" si="4">IF(Q57="","",IF(OR(AND($AJ$9=7,Q57&lt;=750,$H$21="可"),(AND($AJ$9=8,Q57&lt;=900,$H$21="可"))),"可","否"))</f>
        <v/>
      </c>
      <c r="X59" s="2560"/>
      <c r="Y59" s="2560"/>
      <c r="Z59" s="2560"/>
      <c r="AA59" s="1330"/>
      <c r="AB59" s="1330"/>
      <c r="AC59" s="1330"/>
      <c r="AD59" s="1330"/>
      <c r="AE59" s="1330"/>
      <c r="AF59" s="1330"/>
    </row>
    <row r="60" spans="2:32" s="1407" customFormat="1" ht="21.95" customHeight="1">
      <c r="B60" s="2549"/>
      <c r="C60" s="2549"/>
      <c r="D60" s="2549"/>
      <c r="E60" s="2549"/>
      <c r="F60" s="2549"/>
      <c r="G60" s="2549"/>
      <c r="H60" s="2549"/>
      <c r="I60" s="2549"/>
      <c r="J60" s="2549"/>
      <c r="K60" s="2549"/>
      <c r="L60" s="2560" t="str">
        <f t="shared" si="3"/>
        <v/>
      </c>
      <c r="M60" s="2560"/>
      <c r="N60" s="2560"/>
      <c r="O60" s="2560"/>
      <c r="P60" s="2560"/>
      <c r="Q60" s="2567"/>
      <c r="R60" s="2567"/>
      <c r="S60" s="2567"/>
      <c r="T60" s="2567"/>
      <c r="U60" s="2565"/>
      <c r="V60" s="2565"/>
      <c r="W60" s="2560" t="str">
        <f t="shared" si="4"/>
        <v/>
      </c>
      <c r="X60" s="2560"/>
      <c r="Y60" s="2560"/>
      <c r="Z60" s="2560"/>
      <c r="AA60" s="1330"/>
      <c r="AB60" s="1330"/>
      <c r="AC60" s="1330"/>
      <c r="AD60" s="1330"/>
      <c r="AE60" s="1330"/>
      <c r="AF60" s="1330"/>
    </row>
    <row r="61" spans="2:32" s="1407" customFormat="1" ht="21.95" customHeight="1">
      <c r="B61" s="2549"/>
      <c r="C61" s="2549"/>
      <c r="D61" s="2549"/>
      <c r="E61" s="2549"/>
      <c r="F61" s="2549"/>
      <c r="G61" s="2549"/>
      <c r="H61" s="2549"/>
      <c r="I61" s="2549"/>
      <c r="J61" s="2549"/>
      <c r="K61" s="2549"/>
      <c r="L61" s="2560" t="str">
        <f t="shared" si="3"/>
        <v/>
      </c>
      <c r="M61" s="2560"/>
      <c r="N61" s="2560"/>
      <c r="O61" s="2560"/>
      <c r="P61" s="2560"/>
      <c r="Q61" s="2567"/>
      <c r="R61" s="2567"/>
      <c r="S61" s="2567"/>
      <c r="T61" s="2567"/>
      <c r="U61" s="2565"/>
      <c r="V61" s="2565"/>
      <c r="W61" s="2560" t="str">
        <f t="shared" si="4"/>
        <v/>
      </c>
      <c r="X61" s="2560"/>
      <c r="Y61" s="2560"/>
      <c r="Z61" s="2560"/>
      <c r="AA61" s="1330"/>
      <c r="AB61" s="1330"/>
      <c r="AC61" s="1330"/>
      <c r="AD61" s="1330"/>
      <c r="AE61" s="1330"/>
      <c r="AF61" s="1330"/>
    </row>
    <row r="62" spans="2:32" s="1407" customFormat="1" ht="21.95" customHeight="1">
      <c r="B62" s="2549"/>
      <c r="C62" s="2549"/>
      <c r="D62" s="2549"/>
      <c r="E62" s="2549"/>
      <c r="F62" s="2549"/>
      <c r="G62" s="2549"/>
      <c r="H62" s="2549"/>
      <c r="I62" s="2549"/>
      <c r="J62" s="2549"/>
      <c r="K62" s="2549"/>
      <c r="L62" s="2560" t="str">
        <f t="shared" si="3"/>
        <v/>
      </c>
      <c r="M62" s="2560"/>
      <c r="N62" s="2560"/>
      <c r="O62" s="2560"/>
      <c r="P62" s="2560"/>
      <c r="Q62" s="2567"/>
      <c r="R62" s="2567"/>
      <c r="S62" s="2567"/>
      <c r="T62" s="2567"/>
      <c r="U62" s="2565"/>
      <c r="V62" s="2565"/>
      <c r="W62" s="2560" t="str">
        <f t="shared" si="4"/>
        <v/>
      </c>
      <c r="X62" s="2560"/>
      <c r="Y62" s="2560"/>
      <c r="Z62" s="2560"/>
      <c r="AA62" s="1330"/>
      <c r="AB62" s="1330"/>
      <c r="AC62" s="1330"/>
      <c r="AD62" s="1330"/>
      <c r="AE62" s="1330"/>
      <c r="AF62" s="1330"/>
    </row>
    <row r="63" spans="2:32" s="1407" customFormat="1" ht="21.95" customHeight="1">
      <c r="B63" s="2549"/>
      <c r="C63" s="2549"/>
      <c r="D63" s="2549"/>
      <c r="E63" s="2549"/>
      <c r="F63" s="2549"/>
      <c r="G63" s="2549"/>
      <c r="H63" s="2549"/>
      <c r="I63" s="2549"/>
      <c r="J63" s="2549"/>
      <c r="K63" s="2549"/>
      <c r="L63" s="2560" t="str">
        <f t="shared" si="3"/>
        <v/>
      </c>
      <c r="M63" s="2560"/>
      <c r="N63" s="2560"/>
      <c r="O63" s="2560"/>
      <c r="P63" s="2560"/>
      <c r="Q63" s="2567"/>
      <c r="R63" s="2567"/>
      <c r="S63" s="2567"/>
      <c r="T63" s="2567"/>
      <c r="U63" s="2565"/>
      <c r="V63" s="2565"/>
      <c r="W63" s="2560" t="str">
        <f t="shared" si="4"/>
        <v/>
      </c>
      <c r="X63" s="2560"/>
      <c r="Y63" s="2560"/>
      <c r="Z63" s="2560"/>
      <c r="AA63" s="1330"/>
      <c r="AB63" s="1330"/>
      <c r="AC63" s="1330"/>
      <c r="AD63" s="1330"/>
      <c r="AE63" s="1330"/>
      <c r="AF63" s="1330"/>
    </row>
    <row r="64" spans="2:32" s="1407" customFormat="1" ht="21.95" customHeight="1">
      <c r="B64" s="2549"/>
      <c r="C64" s="2549"/>
      <c r="D64" s="2549"/>
      <c r="E64" s="2549"/>
      <c r="F64" s="2549"/>
      <c r="G64" s="2549"/>
      <c r="H64" s="2549"/>
      <c r="I64" s="2549"/>
      <c r="J64" s="2549"/>
      <c r="K64" s="2549"/>
      <c r="L64" s="2560" t="str">
        <f t="shared" si="3"/>
        <v/>
      </c>
      <c r="M64" s="2560"/>
      <c r="N64" s="2560"/>
      <c r="O64" s="2560"/>
      <c r="P64" s="2560"/>
      <c r="Q64" s="2567"/>
      <c r="R64" s="2567"/>
      <c r="S64" s="2567"/>
      <c r="T64" s="2567"/>
      <c r="U64" s="2572" t="s">
        <v>2509</v>
      </c>
      <c r="V64" s="2572"/>
      <c r="W64" s="2560" t="str">
        <f t="shared" si="4"/>
        <v/>
      </c>
      <c r="X64" s="2560"/>
      <c r="Y64" s="2560"/>
      <c r="Z64" s="2560"/>
      <c r="AA64" s="1330"/>
      <c r="AB64" s="1330"/>
      <c r="AC64" s="1330"/>
      <c r="AD64" s="1330"/>
      <c r="AE64" s="1330"/>
      <c r="AF64" s="1330"/>
    </row>
    <row r="65" spans="2:32" s="1407" customFormat="1" ht="21.95" customHeight="1">
      <c r="B65" s="2549"/>
      <c r="C65" s="2549"/>
      <c r="D65" s="2549"/>
      <c r="E65" s="2549"/>
      <c r="F65" s="2549"/>
      <c r="G65" s="2549"/>
      <c r="H65" s="2549"/>
      <c r="I65" s="2549"/>
      <c r="J65" s="2549"/>
      <c r="K65" s="2549"/>
      <c r="L65" s="2560" t="str">
        <f t="shared" si="3"/>
        <v/>
      </c>
      <c r="M65" s="2560"/>
      <c r="N65" s="2560"/>
      <c r="O65" s="2560"/>
      <c r="P65" s="2560"/>
      <c r="Q65" s="2567"/>
      <c r="R65" s="2567"/>
      <c r="S65" s="2567"/>
      <c r="T65" s="2567"/>
      <c r="U65" s="2572"/>
      <c r="V65" s="2572"/>
      <c r="W65" s="2560" t="str">
        <f t="shared" si="4"/>
        <v/>
      </c>
      <c r="X65" s="2560"/>
      <c r="Y65" s="2560"/>
      <c r="Z65" s="2560"/>
      <c r="AA65" s="1330"/>
      <c r="AB65" s="1330"/>
      <c r="AC65" s="1330"/>
      <c r="AD65" s="1330"/>
      <c r="AE65" s="1330"/>
      <c r="AF65" s="1330"/>
    </row>
    <row r="66" spans="2:32" s="1407" customFormat="1" ht="21.95" customHeight="1">
      <c r="B66" s="2549"/>
      <c r="C66" s="2549"/>
      <c r="D66" s="2549"/>
      <c r="E66" s="2549"/>
      <c r="F66" s="2549"/>
      <c r="G66" s="2549"/>
      <c r="H66" s="2549"/>
      <c r="I66" s="2549"/>
      <c r="J66" s="2549"/>
      <c r="K66" s="2549"/>
      <c r="L66" s="2560" t="str">
        <f t="shared" si="3"/>
        <v/>
      </c>
      <c r="M66" s="2560"/>
      <c r="N66" s="2560"/>
      <c r="O66" s="2560"/>
      <c r="P66" s="2560"/>
      <c r="Q66" s="2567"/>
      <c r="R66" s="2567"/>
      <c r="S66" s="2567"/>
      <c r="T66" s="2567"/>
      <c r="U66" s="2572"/>
      <c r="V66" s="2572"/>
      <c r="W66" s="2560" t="str">
        <f t="shared" si="4"/>
        <v/>
      </c>
      <c r="X66" s="2560"/>
      <c r="Y66" s="2560"/>
      <c r="Z66" s="2560"/>
      <c r="AA66" s="1330"/>
      <c r="AB66" s="1330"/>
      <c r="AC66" s="1330"/>
      <c r="AD66" s="1330"/>
      <c r="AE66" s="1330"/>
      <c r="AF66" s="1330"/>
    </row>
    <row r="67" spans="2:32" s="1407" customFormat="1" ht="21.95" customHeight="1">
      <c r="B67" s="2549"/>
      <c r="C67" s="2549"/>
      <c r="D67" s="2549"/>
      <c r="E67" s="2549"/>
      <c r="F67" s="2549"/>
      <c r="G67" s="2549"/>
      <c r="H67" s="2549"/>
      <c r="I67" s="2549"/>
      <c r="J67" s="2549"/>
      <c r="K67" s="2549"/>
      <c r="L67" s="2560" t="str">
        <f t="shared" si="3"/>
        <v/>
      </c>
      <c r="M67" s="2560"/>
      <c r="N67" s="2560"/>
      <c r="O67" s="2560"/>
      <c r="P67" s="2560"/>
      <c r="Q67" s="2567"/>
      <c r="R67" s="2567"/>
      <c r="S67" s="2567"/>
      <c r="T67" s="2567"/>
      <c r="U67" s="2572"/>
      <c r="V67" s="2572"/>
      <c r="W67" s="2560" t="str">
        <f t="shared" si="4"/>
        <v/>
      </c>
      <c r="X67" s="2560"/>
      <c r="Y67" s="2560"/>
      <c r="Z67" s="2560"/>
      <c r="AA67" s="1330"/>
      <c r="AB67" s="1330"/>
      <c r="AC67" s="1330"/>
      <c r="AD67" s="1330"/>
      <c r="AE67" s="1330"/>
      <c r="AF67" s="1330"/>
    </row>
    <row r="68" spans="2:32" s="1407" customFormat="1" ht="21.95" customHeight="1">
      <c r="B68" s="2549"/>
      <c r="C68" s="2549"/>
      <c r="D68" s="2549"/>
      <c r="E68" s="2549"/>
      <c r="F68" s="2549"/>
      <c r="G68" s="2549"/>
      <c r="H68" s="2549"/>
      <c r="I68" s="2549"/>
      <c r="J68" s="2549"/>
      <c r="K68" s="2549"/>
      <c r="L68" s="2560" t="str">
        <f t="shared" si="3"/>
        <v/>
      </c>
      <c r="M68" s="2560"/>
      <c r="N68" s="2560"/>
      <c r="O68" s="2560"/>
      <c r="P68" s="2560"/>
      <c r="Q68" s="2567"/>
      <c r="R68" s="2567"/>
      <c r="S68" s="2567"/>
      <c r="T68" s="2567"/>
      <c r="U68" s="2565"/>
      <c r="V68" s="2565"/>
      <c r="W68" s="2560" t="str">
        <f t="shared" si="4"/>
        <v/>
      </c>
      <c r="X68" s="2560"/>
      <c r="Y68" s="2560"/>
      <c r="Z68" s="2560"/>
      <c r="AA68" s="1330"/>
      <c r="AB68" s="1330"/>
      <c r="AC68" s="1330"/>
      <c r="AD68" s="1330"/>
      <c r="AE68" s="1330"/>
      <c r="AF68" s="1330"/>
    </row>
    <row r="69" spans="2:32" s="1407" customFormat="1" ht="21.95" customHeight="1">
      <c r="B69" s="2549"/>
      <c r="C69" s="2549"/>
      <c r="D69" s="2549"/>
      <c r="E69" s="2549"/>
      <c r="F69" s="2549"/>
      <c r="G69" s="2549"/>
      <c r="H69" s="2549"/>
      <c r="I69" s="2549"/>
      <c r="J69" s="2549"/>
      <c r="K69" s="2549"/>
      <c r="L69" s="2560" t="str">
        <f t="shared" si="3"/>
        <v/>
      </c>
      <c r="M69" s="2560"/>
      <c r="N69" s="2560"/>
      <c r="O69" s="2560"/>
      <c r="P69" s="2560"/>
      <c r="Q69" s="2567"/>
      <c r="R69" s="2567"/>
      <c r="S69" s="2567"/>
      <c r="T69" s="2567"/>
      <c r="U69" s="2565"/>
      <c r="V69" s="2565"/>
      <c r="W69" s="2560" t="str">
        <f t="shared" si="4"/>
        <v/>
      </c>
      <c r="X69" s="2560"/>
      <c r="Y69" s="2560"/>
      <c r="Z69" s="2560"/>
      <c r="AA69" s="1330"/>
      <c r="AB69" s="1330"/>
      <c r="AC69" s="1330"/>
      <c r="AD69" s="1330"/>
      <c r="AE69" s="1330"/>
      <c r="AF69" s="1330"/>
    </row>
    <row r="70" spans="2:32" s="1407" customFormat="1" ht="21.95" customHeight="1">
      <c r="B70" s="2549"/>
      <c r="C70" s="2549"/>
      <c r="D70" s="2549"/>
      <c r="E70" s="2549"/>
      <c r="F70" s="2549"/>
      <c r="G70" s="2549"/>
      <c r="H70" s="2549"/>
      <c r="I70" s="2549"/>
      <c r="J70" s="2549"/>
      <c r="K70" s="2549"/>
      <c r="L70" s="2560" t="str">
        <f t="shared" si="3"/>
        <v/>
      </c>
      <c r="M70" s="2560"/>
      <c r="N70" s="2560"/>
      <c r="O70" s="2560"/>
      <c r="P70" s="2560"/>
      <c r="Q70" s="2567"/>
      <c r="R70" s="2567"/>
      <c r="S70" s="2567"/>
      <c r="T70" s="2567"/>
      <c r="U70" s="2565"/>
      <c r="V70" s="2565"/>
      <c r="W70" s="2560" t="str">
        <f t="shared" si="4"/>
        <v/>
      </c>
      <c r="X70" s="2560"/>
      <c r="Y70" s="2560"/>
      <c r="Z70" s="2560"/>
      <c r="AA70" s="1330"/>
      <c r="AB70" s="1330"/>
      <c r="AC70" s="1330"/>
      <c r="AD70" s="1330"/>
      <c r="AE70" s="1330"/>
      <c r="AF70" s="1330"/>
    </row>
    <row r="71" spans="2:32" s="1407" customFormat="1" ht="21.95" customHeight="1">
      <c r="B71" s="2549"/>
      <c r="C71" s="2549"/>
      <c r="D71" s="2549"/>
      <c r="E71" s="2549"/>
      <c r="F71" s="2549"/>
      <c r="G71" s="2549"/>
      <c r="H71" s="2549"/>
      <c r="I71" s="2549"/>
      <c r="J71" s="2549"/>
      <c r="K71" s="2549"/>
      <c r="L71" s="2560" t="str">
        <f t="shared" si="3"/>
        <v/>
      </c>
      <c r="M71" s="2560"/>
      <c r="N71" s="2560"/>
      <c r="O71" s="2560"/>
      <c r="P71" s="2560"/>
      <c r="Q71" s="2545"/>
      <c r="R71" s="2545"/>
      <c r="S71" s="2545"/>
      <c r="T71" s="2545"/>
      <c r="U71" s="1330"/>
      <c r="V71" s="1330"/>
      <c r="W71" s="2560" t="str">
        <f t="shared" si="4"/>
        <v/>
      </c>
      <c r="X71" s="2560"/>
      <c r="Y71" s="2560"/>
      <c r="Z71" s="2560"/>
      <c r="AA71" s="1330"/>
      <c r="AB71" s="1330"/>
      <c r="AC71" s="1330"/>
      <c r="AD71" s="1330"/>
      <c r="AE71" s="1330"/>
      <c r="AF71" s="1330"/>
    </row>
    <row r="72" spans="2:32" s="1407" customFormat="1" ht="21.95" customHeight="1">
      <c r="B72" s="2549"/>
      <c r="C72" s="2549"/>
      <c r="D72" s="2549"/>
      <c r="E72" s="2549"/>
      <c r="F72" s="2549"/>
      <c r="G72" s="2549"/>
      <c r="H72" s="2549"/>
      <c r="I72" s="2549"/>
      <c r="J72" s="2549"/>
      <c r="K72" s="2549"/>
      <c r="L72" s="2560" t="str">
        <f t="shared" si="3"/>
        <v/>
      </c>
      <c r="M72" s="2560"/>
      <c r="N72" s="2560"/>
      <c r="O72" s="2560"/>
      <c r="P72" s="2560"/>
      <c r="Q72" s="2545"/>
      <c r="R72" s="2545"/>
      <c r="S72" s="2545"/>
      <c r="T72" s="2545"/>
      <c r="U72" s="1330"/>
      <c r="V72" s="1330"/>
      <c r="W72" s="2560" t="str">
        <f t="shared" si="4"/>
        <v/>
      </c>
      <c r="X72" s="2560"/>
      <c r="Y72" s="2560"/>
      <c r="Z72" s="2560"/>
      <c r="AA72" s="1330"/>
      <c r="AB72" s="1330"/>
      <c r="AC72" s="1330"/>
      <c r="AD72" s="1330"/>
      <c r="AE72" s="1330"/>
      <c r="AF72" s="1330"/>
    </row>
    <row r="73" spans="2:32" s="1407" customFormat="1" ht="21.95" customHeight="1">
      <c r="B73" s="2549"/>
      <c r="C73" s="2549"/>
      <c r="D73" s="2549"/>
      <c r="E73" s="2549"/>
      <c r="F73" s="2549"/>
      <c r="G73" s="2549"/>
      <c r="H73" s="2549"/>
      <c r="I73" s="2549"/>
      <c r="J73" s="2549"/>
      <c r="K73" s="2549"/>
      <c r="L73" s="2560" t="str">
        <f t="shared" si="3"/>
        <v/>
      </c>
      <c r="M73" s="2560"/>
      <c r="N73" s="2560"/>
      <c r="O73" s="2560"/>
      <c r="P73" s="2560"/>
      <c r="Q73" s="2545"/>
      <c r="R73" s="2545"/>
      <c r="S73" s="2545"/>
      <c r="T73" s="2545"/>
      <c r="U73" s="1330"/>
      <c r="V73" s="1330"/>
      <c r="W73" s="2560" t="str">
        <f t="shared" si="4"/>
        <v/>
      </c>
      <c r="X73" s="2560"/>
      <c r="Y73" s="2560"/>
      <c r="Z73" s="2560"/>
      <c r="AA73" s="1330"/>
      <c r="AB73" s="1330"/>
      <c r="AC73" s="1330"/>
      <c r="AD73" s="1330"/>
      <c r="AE73" s="1330"/>
      <c r="AF73" s="1330"/>
    </row>
    <row r="74" spans="2:32" s="1407" customFormat="1" ht="21.95" customHeight="1">
      <c r="B74" s="2549"/>
      <c r="C74" s="2549"/>
      <c r="D74" s="2549"/>
      <c r="E74" s="2549"/>
      <c r="F74" s="2549"/>
      <c r="G74" s="2549"/>
      <c r="H74" s="2549"/>
      <c r="I74" s="2549"/>
      <c r="J74" s="2549"/>
      <c r="K74" s="2549"/>
      <c r="L74" s="2560" t="str">
        <f t="shared" si="3"/>
        <v/>
      </c>
      <c r="M74" s="2560"/>
      <c r="N74" s="2560"/>
      <c r="O74" s="2560"/>
      <c r="P74" s="2560"/>
      <c r="Q74" s="2545"/>
      <c r="R74" s="2545"/>
      <c r="S74" s="2545"/>
      <c r="T74" s="2545"/>
      <c r="U74" s="1330"/>
      <c r="V74" s="1330"/>
      <c r="W74" s="2560" t="str">
        <f t="shared" si="4"/>
        <v/>
      </c>
      <c r="X74" s="2560"/>
      <c r="Y74" s="2560"/>
      <c r="Z74" s="2560"/>
      <c r="AA74" s="1330"/>
      <c r="AB74" s="1330"/>
      <c r="AC74" s="1330"/>
      <c r="AD74" s="1330"/>
      <c r="AE74" s="1330"/>
      <c r="AF74" s="1330"/>
    </row>
    <row r="75" spans="2:32" s="1407" customFormat="1" ht="21.95" customHeight="1">
      <c r="B75" s="2549"/>
      <c r="C75" s="2549"/>
      <c r="D75" s="2549"/>
      <c r="E75" s="2549"/>
      <c r="F75" s="2549"/>
      <c r="G75" s="2549"/>
      <c r="H75" s="2549"/>
      <c r="I75" s="2549"/>
      <c r="J75" s="2549"/>
      <c r="K75" s="2549"/>
      <c r="L75" s="2560" t="str">
        <f t="shared" si="3"/>
        <v/>
      </c>
      <c r="M75" s="2560"/>
      <c r="N75" s="2560"/>
      <c r="O75" s="2560"/>
      <c r="P75" s="2560"/>
      <c r="Q75" s="2545"/>
      <c r="R75" s="2545"/>
      <c r="S75" s="2545"/>
      <c r="T75" s="2545"/>
      <c r="U75" s="1330"/>
      <c r="V75" s="1330"/>
      <c r="W75" s="2560" t="str">
        <f t="shared" si="4"/>
        <v/>
      </c>
      <c r="X75" s="2560"/>
      <c r="Y75" s="2560"/>
      <c r="Z75" s="2560"/>
      <c r="AA75" s="1330"/>
      <c r="AB75" s="1330"/>
      <c r="AC75" s="1330"/>
      <c r="AD75" s="1330"/>
      <c r="AE75" s="1330"/>
      <c r="AF75" s="1330"/>
    </row>
    <row r="76" spans="2:32" s="1407" customFormat="1" ht="21.95" customHeight="1">
      <c r="B76" s="2561" t="s">
        <v>2525</v>
      </c>
      <c r="C76" s="2561"/>
      <c r="D76" s="2561"/>
      <c r="E76" s="2561"/>
      <c r="F76" s="2561"/>
      <c r="G76" s="2561"/>
      <c r="H76" s="2561"/>
      <c r="I76" s="2561"/>
      <c r="J76" s="2561"/>
      <c r="K76" s="2561"/>
      <c r="L76" s="2561"/>
      <c r="M76" s="2561"/>
      <c r="N76" s="2561"/>
      <c r="O76" s="2561"/>
      <c r="P76" s="2561"/>
      <c r="Q76" s="2561"/>
      <c r="R76" s="2561"/>
      <c r="S76" s="2561"/>
      <c r="T76" s="2561"/>
      <c r="U76" s="2561"/>
      <c r="V76" s="2561"/>
      <c r="W76" s="2561"/>
      <c r="X76" s="2561"/>
      <c r="Y76" s="2561"/>
      <c r="Z76" s="2561"/>
      <c r="AA76" s="2561"/>
      <c r="AB76" s="2561"/>
      <c r="AC76" s="2561"/>
      <c r="AD76" s="2561"/>
      <c r="AE76" s="2561"/>
      <c r="AF76" s="2561"/>
    </row>
    <row r="77" spans="2:32" s="1407" customFormat="1">
      <c r="B77" s="2578"/>
      <c r="C77" s="2578"/>
      <c r="D77" s="2578"/>
      <c r="E77" s="2578"/>
      <c r="F77" s="2578"/>
      <c r="G77" s="2578"/>
      <c r="H77" s="2578"/>
      <c r="I77" s="2578"/>
      <c r="J77" s="2578"/>
      <c r="K77" s="2578"/>
      <c r="L77" s="2578"/>
      <c r="M77" s="2578"/>
      <c r="N77" s="2578"/>
      <c r="O77" s="2578"/>
      <c r="P77" s="2578"/>
      <c r="Q77" s="2578"/>
      <c r="R77" s="2578"/>
      <c r="S77" s="2578"/>
      <c r="T77" s="2578"/>
      <c r="U77" s="2578"/>
      <c r="V77" s="2578"/>
      <c r="W77" s="2578"/>
      <c r="X77" s="2578"/>
      <c r="Y77" s="2578"/>
      <c r="Z77" s="2578"/>
      <c r="AA77" s="2578"/>
      <c r="AB77" s="2578"/>
      <c r="AC77" s="2578"/>
      <c r="AD77" s="2578"/>
      <c r="AE77" s="2578"/>
      <c r="AF77" s="2578"/>
    </row>
    <row r="78" spans="2:32" s="1407" customFormat="1">
      <c r="B78" s="2578"/>
      <c r="C78" s="2578"/>
      <c r="D78" s="2578"/>
      <c r="E78" s="2578"/>
      <c r="F78" s="2578"/>
      <c r="G78" s="2578"/>
      <c r="H78" s="2578"/>
      <c r="I78" s="2578"/>
      <c r="J78" s="2578"/>
      <c r="K78" s="2578"/>
      <c r="L78" s="2578"/>
      <c r="M78" s="2578"/>
      <c r="N78" s="2578"/>
      <c r="O78" s="2578"/>
      <c r="P78" s="2578"/>
      <c r="Q78" s="2578"/>
      <c r="R78" s="2578"/>
      <c r="S78" s="2578"/>
      <c r="T78" s="2578"/>
      <c r="U78" s="2578"/>
      <c r="V78" s="2578"/>
      <c r="W78" s="2578"/>
      <c r="X78" s="2578"/>
      <c r="Y78" s="2578"/>
      <c r="Z78" s="2578"/>
      <c r="AA78" s="2578"/>
      <c r="AB78" s="2578"/>
      <c r="AC78" s="2578"/>
      <c r="AD78" s="2578"/>
      <c r="AE78" s="2578"/>
      <c r="AF78" s="2578"/>
    </row>
  </sheetData>
  <mergeCells count="182">
    <mergeCell ref="B76:AF78"/>
    <mergeCell ref="B74:K74"/>
    <mergeCell ref="L74:P74"/>
    <mergeCell ref="Q74:T74"/>
    <mergeCell ref="W74:Z74"/>
    <mergeCell ref="B75:K75"/>
    <mergeCell ref="L75:P75"/>
    <mergeCell ref="Q75:T75"/>
    <mergeCell ref="W75:Z75"/>
    <mergeCell ref="B72:K72"/>
    <mergeCell ref="L72:P72"/>
    <mergeCell ref="Q72:T72"/>
    <mergeCell ref="W72:Z72"/>
    <mergeCell ref="B73:K73"/>
    <mergeCell ref="L73:P73"/>
    <mergeCell ref="Q73:T73"/>
    <mergeCell ref="W73:Z73"/>
    <mergeCell ref="B70:K70"/>
    <mergeCell ref="L70:P70"/>
    <mergeCell ref="Q70:T70"/>
    <mergeCell ref="U70:V70"/>
    <mergeCell ref="W70:Z70"/>
    <mergeCell ref="B71:K71"/>
    <mergeCell ref="L71:P71"/>
    <mergeCell ref="Q71:T71"/>
    <mergeCell ref="W71:Z71"/>
    <mergeCell ref="B68:K68"/>
    <mergeCell ref="L68:P68"/>
    <mergeCell ref="Q68:T68"/>
    <mergeCell ref="U68:V68"/>
    <mergeCell ref="W68:Z68"/>
    <mergeCell ref="B69:K69"/>
    <mergeCell ref="L69:P69"/>
    <mergeCell ref="Q69:T69"/>
    <mergeCell ref="U69:V69"/>
    <mergeCell ref="W69:Z69"/>
    <mergeCell ref="L66:P66"/>
    <mergeCell ref="Q66:T66"/>
    <mergeCell ref="W66:Z66"/>
    <mergeCell ref="B67:K67"/>
    <mergeCell ref="L67:P67"/>
    <mergeCell ref="Q67:T67"/>
    <mergeCell ref="W67:Z67"/>
    <mergeCell ref="B64:K64"/>
    <mergeCell ref="L64:P64"/>
    <mergeCell ref="Q64:T64"/>
    <mergeCell ref="U64:V67"/>
    <mergeCell ref="W64:Z64"/>
    <mergeCell ref="B65:K65"/>
    <mergeCell ref="L65:P65"/>
    <mergeCell ref="Q65:T65"/>
    <mergeCell ref="W65:Z65"/>
    <mergeCell ref="B66:K66"/>
    <mergeCell ref="B62:K62"/>
    <mergeCell ref="L62:P62"/>
    <mergeCell ref="Q62:T62"/>
    <mergeCell ref="U62:V62"/>
    <mergeCell ref="W62:Z62"/>
    <mergeCell ref="B63:K63"/>
    <mergeCell ref="L63:P63"/>
    <mergeCell ref="Q63:T63"/>
    <mergeCell ref="U63:V63"/>
    <mergeCell ref="W63:Z63"/>
    <mergeCell ref="B60:K60"/>
    <mergeCell ref="L60:P60"/>
    <mergeCell ref="Q60:T60"/>
    <mergeCell ref="U60:V60"/>
    <mergeCell ref="W60:Z60"/>
    <mergeCell ref="B61:K61"/>
    <mergeCell ref="L61:P61"/>
    <mergeCell ref="Q61:T61"/>
    <mergeCell ref="U61:V61"/>
    <mergeCell ref="W61:Z61"/>
    <mergeCell ref="B58:K58"/>
    <mergeCell ref="L58:P58"/>
    <mergeCell ref="Q58:T58"/>
    <mergeCell ref="U58:V58"/>
    <mergeCell ref="W58:Z58"/>
    <mergeCell ref="B59:K59"/>
    <mergeCell ref="L59:P59"/>
    <mergeCell ref="Q59:T59"/>
    <mergeCell ref="U59:V59"/>
    <mergeCell ref="W59:Z59"/>
    <mergeCell ref="B55:K56"/>
    <mergeCell ref="L55:P56"/>
    <mergeCell ref="Q55:T56"/>
    <mergeCell ref="U55:V56"/>
    <mergeCell ref="W55:Z56"/>
    <mergeCell ref="B57:K57"/>
    <mergeCell ref="L57:P57"/>
    <mergeCell ref="Q57:T57"/>
    <mergeCell ref="U57:V57"/>
    <mergeCell ref="W57:Z57"/>
    <mergeCell ref="B47:W47"/>
    <mergeCell ref="B49:J50"/>
    <mergeCell ref="K49:AF49"/>
    <mergeCell ref="K50:AF50"/>
    <mergeCell ref="B51:AF51"/>
    <mergeCell ref="B53:I53"/>
    <mergeCell ref="B42:K42"/>
    <mergeCell ref="L42:P42"/>
    <mergeCell ref="Q42:T42"/>
    <mergeCell ref="U42:X42"/>
    <mergeCell ref="AA42:AD42"/>
    <mergeCell ref="B43:AF45"/>
    <mergeCell ref="AA40:AD40"/>
    <mergeCell ref="B41:K41"/>
    <mergeCell ref="L41:P41"/>
    <mergeCell ref="Q41:T41"/>
    <mergeCell ref="U41:X41"/>
    <mergeCell ref="AA41:AD41"/>
    <mergeCell ref="B39:K39"/>
    <mergeCell ref="L39:P39"/>
    <mergeCell ref="Q39:T39"/>
    <mergeCell ref="U39:X39"/>
    <mergeCell ref="Y39:Z42"/>
    <mergeCell ref="AA39:AD39"/>
    <mergeCell ref="B40:K40"/>
    <mergeCell ref="L40:P40"/>
    <mergeCell ref="Q40:T40"/>
    <mergeCell ref="U40:X40"/>
    <mergeCell ref="B38:K38"/>
    <mergeCell ref="L38:P38"/>
    <mergeCell ref="Q38:T38"/>
    <mergeCell ref="U38:X38"/>
    <mergeCell ref="Y38:Z38"/>
    <mergeCell ref="AA38:AD38"/>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21:G21"/>
    <mergeCell ref="H21:J21"/>
    <mergeCell ref="B22:AF29"/>
    <mergeCell ref="B31:I31"/>
    <mergeCell ref="B33:K34"/>
    <mergeCell ref="L33:P34"/>
    <mergeCell ref="Q33:T34"/>
    <mergeCell ref="U33:X34"/>
    <mergeCell ref="Y33:Z34"/>
    <mergeCell ref="AA33:AD34"/>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11:F11"/>
    <mergeCell ref="G11:J11"/>
    <mergeCell ref="K11:N11"/>
    <mergeCell ref="O11:T11"/>
    <mergeCell ref="U11:X11"/>
    <mergeCell ref="Y11:AF11"/>
    <mergeCell ref="A2:AG2"/>
    <mergeCell ref="B4:AF7"/>
    <mergeCell ref="B10:F10"/>
    <mergeCell ref="G10:J10"/>
    <mergeCell ref="K10:N10"/>
    <mergeCell ref="O10:AB10"/>
  </mergeCells>
  <phoneticPr fontId="2"/>
  <conditionalFormatting sqref="V12:AB12">
    <cfRule type="expression" dxfId="1" priority="1">
      <formula>OR($AJ$3=3,$AJ$3=4,$AJ$3=5)</formula>
    </cfRule>
  </conditionalFormatting>
  <conditionalFormatting sqref="H21:J21">
    <cfRule type="expression" dxfId="0" priority="2">
      <formula>OR($AJ$9="",$AJ$9=6)</formula>
    </cfRule>
  </conditionalFormatting>
  <dataValidations count="3">
    <dataValidation type="list" operator="equal"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formula2>0</formula2>
    </dataValidation>
    <dataValidation type="list" operator="equal" allowBlank="1" showInputMessage="1" showErrorMessage="1" sqref="V12:AB12">
      <formula1>$AI$10:$AI$12</formula1>
      <formula2>0</formula2>
    </dataValidation>
    <dataValidation type="list" operator="equal" allowBlank="1" showInputMessage="1" showErrorMessage="1" sqref="G12:Q12">
      <formula1>$AI$4:$AI$8</formula1>
      <formula2>0</formula2>
    </dataValidation>
  </dataValidations>
  <printOptions horizontalCentered="1"/>
  <pageMargins left="0.31527777777777799" right="0.118055555555556" top="0.55138888888888904" bottom="0.39374999999999999" header="0.51180555555555496" footer="0.51180555555555496"/>
  <pageSetup paperSize="9" scale="33" firstPageNumber="0" fitToHeight="0" orientation="portrait" r:id="rId1"/>
  <rowBreaks count="1" manualBreakCount="1">
    <brk id="51"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AE9" sqref="AE9"/>
    </sheetView>
  </sheetViews>
  <sheetFormatPr defaultColWidth="4" defaultRowHeight="13.5"/>
  <cols>
    <col min="1" max="1" width="1.42578125" style="571" customWidth="1"/>
    <col min="2" max="2" width="2.42578125" style="571" customWidth="1"/>
    <col min="3" max="3" width="1.140625" style="571" customWidth="1"/>
    <col min="4"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8">
      <c r="B2" s="571" t="s">
        <v>1779</v>
      </c>
      <c r="C2"/>
      <c r="D2"/>
      <c r="E2"/>
      <c r="F2"/>
      <c r="G2"/>
      <c r="H2"/>
      <c r="I2"/>
      <c r="J2"/>
      <c r="K2"/>
      <c r="L2"/>
      <c r="M2"/>
      <c r="N2"/>
      <c r="O2"/>
      <c r="P2"/>
      <c r="Q2"/>
      <c r="R2"/>
      <c r="S2"/>
      <c r="T2"/>
      <c r="U2"/>
      <c r="V2"/>
      <c r="W2"/>
      <c r="X2"/>
      <c r="Y2"/>
    </row>
    <row r="4" spans="2:28">
      <c r="B4" s="1938" t="s">
        <v>602</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5" spans="2:28">
      <c r="B5" s="1938" t="s">
        <v>603</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row>
    <row r="6" spans="2:28" ht="12.75" customHeight="1"/>
    <row r="7" spans="2:28" ht="23.25" customHeight="1">
      <c r="B7" s="1950" t="s">
        <v>447</v>
      </c>
      <c r="C7" s="1950"/>
      <c r="D7" s="1950"/>
      <c r="E7" s="1950"/>
      <c r="F7" s="1950"/>
      <c r="G7" s="1951"/>
      <c r="H7" s="1952"/>
      <c r="I7" s="1952"/>
      <c r="J7" s="1952"/>
      <c r="K7" s="1952"/>
      <c r="L7" s="1952"/>
      <c r="M7" s="1952"/>
      <c r="N7" s="1952"/>
      <c r="O7" s="1952"/>
      <c r="P7" s="1952"/>
      <c r="Q7" s="1952"/>
      <c r="R7" s="1952"/>
      <c r="S7" s="1952"/>
      <c r="T7" s="1952"/>
      <c r="U7" s="1952"/>
      <c r="V7" s="1952"/>
      <c r="W7" s="1952"/>
      <c r="X7" s="1952"/>
      <c r="Y7" s="1953"/>
    </row>
    <row r="8" spans="2:28" ht="26.25" customHeight="1">
      <c r="B8" s="1950" t="s">
        <v>448</v>
      </c>
      <c r="C8" s="1950"/>
      <c r="D8" s="1950"/>
      <c r="E8" s="1950"/>
      <c r="F8" s="1950"/>
      <c r="G8" s="504" t="s">
        <v>8</v>
      </c>
      <c r="H8" s="599" t="s">
        <v>420</v>
      </c>
      <c r="I8" s="599"/>
      <c r="J8" s="599"/>
      <c r="K8" s="599"/>
      <c r="L8" s="504" t="s">
        <v>8</v>
      </c>
      <c r="M8" s="599" t="s">
        <v>421</v>
      </c>
      <c r="N8" s="599"/>
      <c r="O8" s="599"/>
      <c r="P8" s="599"/>
      <c r="Q8" s="504" t="s">
        <v>8</v>
      </c>
      <c r="R8" s="599" t="s">
        <v>422</v>
      </c>
      <c r="S8" s="599"/>
      <c r="T8" s="599"/>
      <c r="U8" s="599"/>
      <c r="V8" s="599"/>
      <c r="W8" s="567"/>
      <c r="X8" s="567"/>
      <c r="Y8" s="568"/>
    </row>
    <row r="9" spans="2:28" ht="19.5" customHeight="1">
      <c r="B9" s="1943" t="s">
        <v>604</v>
      </c>
      <c r="C9" s="1944"/>
      <c r="D9" s="1944"/>
      <c r="E9" s="1944"/>
      <c r="F9" s="1945"/>
      <c r="G9" s="506" t="s">
        <v>8</v>
      </c>
      <c r="H9" s="581" t="s">
        <v>605</v>
      </c>
      <c r="I9" s="520"/>
      <c r="J9" s="520"/>
      <c r="K9" s="520"/>
      <c r="L9" s="520"/>
      <c r="M9" s="520"/>
      <c r="N9" s="520"/>
      <c r="O9" s="520"/>
      <c r="P9" s="520"/>
      <c r="Q9" s="520"/>
      <c r="R9" s="520"/>
      <c r="S9" s="520"/>
      <c r="T9" s="520"/>
      <c r="U9" s="520"/>
      <c r="V9" s="520"/>
      <c r="W9" s="520"/>
      <c r="X9" s="520"/>
      <c r="Y9" s="521"/>
    </row>
    <row r="10" spans="2:28" ht="18.75" customHeight="1">
      <c r="B10" s="2255"/>
      <c r="C10" s="1938"/>
      <c r="D10" s="1938"/>
      <c r="E10" s="1938"/>
      <c r="F10" s="2256"/>
      <c r="G10" s="572" t="s">
        <v>8</v>
      </c>
      <c r="H10" s="571" t="s">
        <v>606</v>
      </c>
      <c r="I10" s="529"/>
      <c r="J10" s="529"/>
      <c r="K10" s="529"/>
      <c r="L10" s="529"/>
      <c r="M10" s="529"/>
      <c r="N10" s="529"/>
      <c r="O10" s="529"/>
      <c r="P10" s="529"/>
      <c r="Q10" s="529"/>
      <c r="R10" s="529"/>
      <c r="S10" s="529"/>
      <c r="T10" s="529"/>
      <c r="U10" s="529"/>
      <c r="V10" s="529"/>
      <c r="W10" s="529"/>
      <c r="X10" s="529"/>
      <c r="Y10" s="530"/>
    </row>
    <row r="11" spans="2:28" ht="17.25" customHeight="1">
      <c r="B11" s="1946"/>
      <c r="C11" s="1947"/>
      <c r="D11" s="1947"/>
      <c r="E11" s="1947"/>
      <c r="F11" s="1948"/>
      <c r="G11" s="509" t="s">
        <v>8</v>
      </c>
      <c r="H11" s="513" t="s">
        <v>607</v>
      </c>
      <c r="I11" s="524"/>
      <c r="J11" s="524"/>
      <c r="K11" s="524"/>
      <c r="L11" s="524"/>
      <c r="M11" s="524"/>
      <c r="N11" s="524"/>
      <c r="O11" s="524"/>
      <c r="P11" s="524"/>
      <c r="Q11" s="524"/>
      <c r="R11" s="524"/>
      <c r="S11" s="524"/>
      <c r="T11" s="524"/>
      <c r="U11" s="524"/>
      <c r="V11" s="524"/>
      <c r="W11" s="524"/>
      <c r="X11" s="524"/>
      <c r="Y11" s="525"/>
      <c r="Z11"/>
      <c r="AA11"/>
      <c r="AB11"/>
    </row>
    <row r="12" spans="2:28" ht="20.25" customHeight="1"/>
    <row r="13" spans="2:28" ht="3.75" customHeight="1">
      <c r="B13" s="580"/>
      <c r="C13" s="581"/>
      <c r="D13" s="581"/>
      <c r="E13" s="581"/>
      <c r="F13" s="581"/>
      <c r="G13" s="581"/>
      <c r="H13" s="581"/>
      <c r="I13" s="581"/>
      <c r="J13" s="581"/>
      <c r="K13" s="581"/>
      <c r="L13" s="581"/>
      <c r="M13" s="581"/>
      <c r="N13" s="581"/>
      <c r="O13" s="581"/>
      <c r="P13" s="581"/>
      <c r="Q13" s="581"/>
      <c r="R13" s="581"/>
      <c r="S13" s="581"/>
      <c r="T13" s="582"/>
      <c r="U13" s="581"/>
      <c r="V13" s="581"/>
      <c r="W13" s="581"/>
      <c r="X13" s="581"/>
      <c r="Y13" s="582"/>
    </row>
    <row r="14" spans="2:28" ht="15" customHeight="1">
      <c r="B14" s="579" t="s">
        <v>608</v>
      </c>
      <c r="T14" s="578"/>
      <c r="V14" s="153" t="s">
        <v>427</v>
      </c>
      <c r="W14" s="153" t="s">
        <v>428</v>
      </c>
      <c r="X14" s="153" t="s">
        <v>429</v>
      </c>
      <c r="Y14" s="578"/>
    </row>
    <row r="15" spans="2:28" ht="9" customHeight="1">
      <c r="B15" s="579"/>
      <c r="T15" s="578"/>
      <c r="Y15" s="578"/>
    </row>
    <row r="16" spans="2:28" ht="72.75" customHeight="1">
      <c r="B16" s="579"/>
      <c r="C16" s="2303" t="s">
        <v>609</v>
      </c>
      <c r="D16" s="2304"/>
      <c r="E16" s="2305"/>
      <c r="F16" s="566" t="s">
        <v>511</v>
      </c>
      <c r="G16" s="2524" t="s">
        <v>610</v>
      </c>
      <c r="H16" s="2327"/>
      <c r="I16" s="2327"/>
      <c r="J16" s="2327"/>
      <c r="K16" s="2327"/>
      <c r="L16" s="2327"/>
      <c r="M16" s="2327"/>
      <c r="N16" s="2327"/>
      <c r="O16" s="2327"/>
      <c r="P16" s="2327"/>
      <c r="Q16" s="2327"/>
      <c r="R16" s="2327"/>
      <c r="S16" s="2327"/>
      <c r="T16" s="112"/>
      <c r="V16" s="527" t="s">
        <v>8</v>
      </c>
      <c r="W16" s="527" t="s">
        <v>428</v>
      </c>
      <c r="X16" s="527" t="s">
        <v>8</v>
      </c>
      <c r="Y16" s="112"/>
    </row>
    <row r="17" spans="2:28" ht="45" customHeight="1">
      <c r="B17" s="579"/>
      <c r="C17" s="2306"/>
      <c r="D17" s="2293"/>
      <c r="E17" s="2307"/>
      <c r="F17" s="566" t="s">
        <v>513</v>
      </c>
      <c r="G17" s="2524" t="s">
        <v>611</v>
      </c>
      <c r="H17" s="2524"/>
      <c r="I17" s="2524"/>
      <c r="J17" s="2524"/>
      <c r="K17" s="2524"/>
      <c r="L17" s="2524"/>
      <c r="M17" s="2524"/>
      <c r="N17" s="2524"/>
      <c r="O17" s="2524"/>
      <c r="P17" s="2524"/>
      <c r="Q17" s="2524"/>
      <c r="R17" s="2524"/>
      <c r="S17" s="2524"/>
      <c r="T17" s="615"/>
      <c r="V17" s="527" t="s">
        <v>8</v>
      </c>
      <c r="W17" s="527" t="s">
        <v>428</v>
      </c>
      <c r="X17" s="527" t="s">
        <v>8</v>
      </c>
      <c r="Y17" s="112"/>
    </row>
    <row r="18" spans="2:28" ht="24.75" customHeight="1">
      <c r="B18" s="579"/>
      <c r="C18" s="2306"/>
      <c r="D18" s="2293"/>
      <c r="E18" s="2307"/>
      <c r="F18" s="566" t="s">
        <v>612</v>
      </c>
      <c r="G18" s="2524" t="s">
        <v>613</v>
      </c>
      <c r="H18" s="2524"/>
      <c r="I18" s="2524"/>
      <c r="J18" s="2524"/>
      <c r="K18" s="2524"/>
      <c r="L18" s="2524"/>
      <c r="M18" s="2524"/>
      <c r="N18" s="2524"/>
      <c r="O18" s="2524"/>
      <c r="P18" s="2524"/>
      <c r="Q18" s="2524"/>
      <c r="R18" s="2524"/>
      <c r="S18" s="2524"/>
      <c r="T18" s="615"/>
      <c r="V18" s="527" t="s">
        <v>8</v>
      </c>
      <c r="W18" s="527" t="s">
        <v>428</v>
      </c>
      <c r="X18" s="527" t="s">
        <v>8</v>
      </c>
      <c r="Y18" s="112"/>
    </row>
    <row r="19" spans="2:28" ht="41.25" customHeight="1">
      <c r="B19" s="579"/>
      <c r="C19" s="2308"/>
      <c r="D19" s="2309"/>
      <c r="E19" s="2310"/>
      <c r="F19" s="566" t="s">
        <v>614</v>
      </c>
      <c r="G19" s="2524" t="s">
        <v>615</v>
      </c>
      <c r="H19" s="2524"/>
      <c r="I19" s="2524"/>
      <c r="J19" s="2524"/>
      <c r="K19" s="2524"/>
      <c r="L19" s="2524"/>
      <c r="M19" s="2524"/>
      <c r="N19" s="2524"/>
      <c r="O19" s="2524"/>
      <c r="P19" s="2524"/>
      <c r="Q19" s="2524"/>
      <c r="R19" s="2524"/>
      <c r="S19" s="2524"/>
      <c r="T19" s="615"/>
      <c r="V19" s="527" t="s">
        <v>8</v>
      </c>
      <c r="W19" s="527" t="s">
        <v>428</v>
      </c>
      <c r="X19" s="527" t="s">
        <v>8</v>
      </c>
      <c r="Y19" s="112"/>
    </row>
    <row r="20" spans="2:28" ht="18.75" customHeight="1">
      <c r="B20" s="579"/>
      <c r="T20" s="578"/>
      <c r="Y20" s="578"/>
    </row>
    <row r="21" spans="2:28" ht="34.5" customHeight="1">
      <c r="B21" s="579"/>
      <c r="C21" s="2303" t="s">
        <v>616</v>
      </c>
      <c r="D21" s="2304"/>
      <c r="E21" s="2305"/>
      <c r="F21" s="566" t="s">
        <v>511</v>
      </c>
      <c r="G21" s="2524" t="s">
        <v>617</v>
      </c>
      <c r="H21" s="2524"/>
      <c r="I21" s="2524"/>
      <c r="J21" s="2524"/>
      <c r="K21" s="2524"/>
      <c r="L21" s="2524"/>
      <c r="M21" s="2524"/>
      <c r="N21" s="2524"/>
      <c r="O21" s="2524"/>
      <c r="P21" s="2524"/>
      <c r="Q21" s="2524"/>
      <c r="R21" s="2524"/>
      <c r="S21" s="2524"/>
      <c r="T21" s="112"/>
      <c r="V21" s="527" t="s">
        <v>8</v>
      </c>
      <c r="W21" s="527" t="s">
        <v>428</v>
      </c>
      <c r="X21" s="527" t="s">
        <v>8</v>
      </c>
      <c r="Y21" s="112"/>
    </row>
    <row r="22" spans="2:28" ht="78" customHeight="1">
      <c r="B22" s="579"/>
      <c r="C22" s="2306"/>
      <c r="D22" s="2293"/>
      <c r="E22" s="2307"/>
      <c r="F22" s="566" t="s">
        <v>513</v>
      </c>
      <c r="G22" s="2524" t="s">
        <v>618</v>
      </c>
      <c r="H22" s="2524"/>
      <c r="I22" s="2524"/>
      <c r="J22" s="2524"/>
      <c r="K22" s="2524"/>
      <c r="L22" s="2524"/>
      <c r="M22" s="2524"/>
      <c r="N22" s="2524"/>
      <c r="O22" s="2524"/>
      <c r="P22" s="2524"/>
      <c r="Q22" s="2524"/>
      <c r="R22" s="2524"/>
      <c r="S22" s="2524"/>
      <c r="T22" s="112"/>
      <c r="V22" s="527" t="s">
        <v>8</v>
      </c>
      <c r="W22" s="527" t="s">
        <v>428</v>
      </c>
      <c r="X22" s="527" t="s">
        <v>8</v>
      </c>
      <c r="Y22" s="112"/>
    </row>
    <row r="23" spans="2:28" ht="45.75" customHeight="1">
      <c r="B23" s="579"/>
      <c r="C23" s="2306"/>
      <c r="D23" s="2293"/>
      <c r="E23" s="2307"/>
      <c r="F23" s="566" t="s">
        <v>612</v>
      </c>
      <c r="G23" s="2524" t="s">
        <v>619</v>
      </c>
      <c r="H23" s="2524"/>
      <c r="I23" s="2524"/>
      <c r="J23" s="2524"/>
      <c r="K23" s="2524"/>
      <c r="L23" s="2524"/>
      <c r="M23" s="2524"/>
      <c r="N23" s="2524"/>
      <c r="O23" s="2524"/>
      <c r="P23" s="2524"/>
      <c r="Q23" s="2524"/>
      <c r="R23" s="2524"/>
      <c r="S23" s="2524"/>
      <c r="T23" s="615"/>
      <c r="V23" s="527" t="s">
        <v>8</v>
      </c>
      <c r="W23" s="527" t="s">
        <v>428</v>
      </c>
      <c r="X23" s="527" t="s">
        <v>8</v>
      </c>
      <c r="Y23" s="112"/>
    </row>
    <row r="24" spans="2:28" ht="42.75" customHeight="1">
      <c r="B24" s="579"/>
      <c r="C24" s="2306"/>
      <c r="D24" s="2293"/>
      <c r="E24" s="2307"/>
      <c r="F24" s="566" t="s">
        <v>614</v>
      </c>
      <c r="G24" s="2524" t="s">
        <v>620</v>
      </c>
      <c r="H24" s="2524"/>
      <c r="I24" s="2524"/>
      <c r="J24" s="2524"/>
      <c r="K24" s="2524"/>
      <c r="L24" s="2524"/>
      <c r="M24" s="2524"/>
      <c r="N24" s="2524"/>
      <c r="O24" s="2524"/>
      <c r="P24" s="2524"/>
      <c r="Q24" s="2524"/>
      <c r="R24" s="2524"/>
      <c r="S24" s="2524"/>
      <c r="T24" s="615"/>
      <c r="V24" s="527" t="s">
        <v>8</v>
      </c>
      <c r="W24" s="527" t="s">
        <v>428</v>
      </c>
      <c r="X24" s="527" t="s">
        <v>8</v>
      </c>
      <c r="Y24" s="112"/>
    </row>
    <row r="25" spans="2:28" ht="42" customHeight="1">
      <c r="B25" s="579"/>
      <c r="C25" s="2306"/>
      <c r="D25" s="2293"/>
      <c r="E25" s="2307"/>
      <c r="F25" s="566" t="s">
        <v>621</v>
      </c>
      <c r="G25" s="2524" t="s">
        <v>622</v>
      </c>
      <c r="H25" s="2524"/>
      <c r="I25" s="2524"/>
      <c r="J25" s="2524"/>
      <c r="K25" s="2524"/>
      <c r="L25" s="2524"/>
      <c r="M25" s="2524"/>
      <c r="N25" s="2524"/>
      <c r="O25" s="2524"/>
      <c r="P25" s="2524"/>
      <c r="Q25" s="2524"/>
      <c r="R25" s="2524"/>
      <c r="S25" s="2524"/>
      <c r="T25" s="615"/>
      <c r="V25" s="527" t="s">
        <v>8</v>
      </c>
      <c r="W25" s="527" t="s">
        <v>428</v>
      </c>
      <c r="X25" s="527" t="s">
        <v>8</v>
      </c>
      <c r="Y25" s="112"/>
      <c r="Z25"/>
      <c r="AA25"/>
      <c r="AB25"/>
    </row>
    <row r="26" spans="2:28" ht="51" customHeight="1">
      <c r="B26" s="579"/>
      <c r="C26" s="2308"/>
      <c r="D26" s="2309"/>
      <c r="E26" s="2310"/>
      <c r="F26" s="566" t="s">
        <v>623</v>
      </c>
      <c r="G26" s="2524" t="s">
        <v>615</v>
      </c>
      <c r="H26" s="2524"/>
      <c r="I26" s="2524"/>
      <c r="J26" s="2524"/>
      <c r="K26" s="2524"/>
      <c r="L26" s="2524"/>
      <c r="M26" s="2524"/>
      <c r="N26" s="2524"/>
      <c r="O26" s="2524"/>
      <c r="P26" s="2524"/>
      <c r="Q26" s="2524"/>
      <c r="R26" s="2524"/>
      <c r="S26" s="2524"/>
      <c r="T26" s="615"/>
      <c r="V26" s="527" t="s">
        <v>8</v>
      </c>
      <c r="W26" s="527" t="s">
        <v>428</v>
      </c>
      <c r="X26" s="527" t="s">
        <v>8</v>
      </c>
      <c r="Y26" s="112"/>
      <c r="Z26"/>
      <c r="AA26"/>
      <c r="AB26"/>
    </row>
    <row r="27" spans="2:28" ht="16.5" customHeight="1">
      <c r="B27" s="579"/>
      <c r="T27" s="578"/>
      <c r="Y27" s="578"/>
    </row>
    <row r="28" spans="2:28" ht="27" customHeight="1">
      <c r="B28" s="579"/>
      <c r="C28" s="2303" t="s">
        <v>624</v>
      </c>
      <c r="D28" s="2304"/>
      <c r="E28" s="2305"/>
      <c r="F28" s="566" t="s">
        <v>511</v>
      </c>
      <c r="G28" s="2327" t="s">
        <v>625</v>
      </c>
      <c r="H28" s="2327"/>
      <c r="I28" s="2327"/>
      <c r="J28" s="2327"/>
      <c r="K28" s="2327"/>
      <c r="L28" s="2327"/>
      <c r="M28" s="2327"/>
      <c r="N28" s="2327"/>
      <c r="O28" s="2327"/>
      <c r="P28" s="2327"/>
      <c r="Q28" s="2327"/>
      <c r="R28" s="2327"/>
      <c r="S28" s="2327"/>
      <c r="T28" s="112"/>
      <c r="V28" s="527" t="s">
        <v>8</v>
      </c>
      <c r="W28" s="527" t="s">
        <v>428</v>
      </c>
      <c r="X28" s="527" t="s">
        <v>8</v>
      </c>
      <c r="Y28" s="112"/>
    </row>
    <row r="29" spans="2:28" ht="24.75" customHeight="1">
      <c r="B29" s="579"/>
      <c r="C29" s="2306"/>
      <c r="D29" s="2293"/>
      <c r="E29" s="2307"/>
      <c r="F29" s="566" t="s">
        <v>513</v>
      </c>
      <c r="G29" s="2327" t="s">
        <v>626</v>
      </c>
      <c r="H29" s="2327"/>
      <c r="I29" s="2327"/>
      <c r="J29" s="2327"/>
      <c r="K29" s="2327"/>
      <c r="L29" s="2327"/>
      <c r="M29" s="2327"/>
      <c r="N29" s="2327"/>
      <c r="O29" s="2327"/>
      <c r="P29" s="2327"/>
      <c r="Q29" s="2327"/>
      <c r="R29" s="2327"/>
      <c r="S29" s="2327"/>
      <c r="T29" s="112"/>
      <c r="V29" s="527" t="s">
        <v>8</v>
      </c>
      <c r="W29" s="527" t="s">
        <v>428</v>
      </c>
      <c r="X29" s="527" t="s">
        <v>8</v>
      </c>
      <c r="Y29" s="112"/>
    </row>
    <row r="30" spans="2:28" ht="45" customHeight="1">
      <c r="B30" s="579"/>
      <c r="C30" s="2306"/>
      <c r="D30" s="2293"/>
      <c r="E30" s="2307"/>
      <c r="F30" s="566" t="s">
        <v>612</v>
      </c>
      <c r="G30" s="2524" t="s">
        <v>619</v>
      </c>
      <c r="H30" s="2524"/>
      <c r="I30" s="2524"/>
      <c r="J30" s="2524"/>
      <c r="K30" s="2524"/>
      <c r="L30" s="2524"/>
      <c r="M30" s="2524"/>
      <c r="N30" s="2524"/>
      <c r="O30" s="2524"/>
      <c r="P30" s="2524"/>
      <c r="Q30" s="2524"/>
      <c r="R30" s="2524"/>
      <c r="S30" s="2524"/>
      <c r="T30" s="615"/>
      <c r="V30" s="527" t="s">
        <v>8</v>
      </c>
      <c r="W30" s="527" t="s">
        <v>428</v>
      </c>
      <c r="X30" s="527" t="s">
        <v>8</v>
      </c>
      <c r="Y30" s="112"/>
    </row>
    <row r="31" spans="2:28" ht="40.5" customHeight="1">
      <c r="B31" s="579"/>
      <c r="C31" s="2306"/>
      <c r="D31" s="2293"/>
      <c r="E31" s="2307"/>
      <c r="F31" s="566" t="s">
        <v>614</v>
      </c>
      <c r="G31" s="2524" t="s">
        <v>620</v>
      </c>
      <c r="H31" s="2524"/>
      <c r="I31" s="2524"/>
      <c r="J31" s="2524"/>
      <c r="K31" s="2524"/>
      <c r="L31" s="2524"/>
      <c r="M31" s="2524"/>
      <c r="N31" s="2524"/>
      <c r="O31" s="2524"/>
      <c r="P31" s="2524"/>
      <c r="Q31" s="2524"/>
      <c r="R31" s="2524"/>
      <c r="S31" s="2524"/>
      <c r="T31" s="615"/>
      <c r="V31" s="527" t="s">
        <v>8</v>
      </c>
      <c r="W31" s="527" t="s">
        <v>428</v>
      </c>
      <c r="X31" s="527" t="s">
        <v>8</v>
      </c>
      <c r="Y31" s="112"/>
    </row>
    <row r="32" spans="2:28" ht="41.25" customHeight="1">
      <c r="B32" s="579"/>
      <c r="C32" s="2306"/>
      <c r="D32" s="2293"/>
      <c r="E32" s="2307"/>
      <c r="F32" s="566" t="s">
        <v>621</v>
      </c>
      <c r="G32" s="2524" t="s">
        <v>627</v>
      </c>
      <c r="H32" s="2524"/>
      <c r="I32" s="2524"/>
      <c r="J32" s="2524"/>
      <c r="K32" s="2524"/>
      <c r="L32" s="2524"/>
      <c r="M32" s="2524"/>
      <c r="N32" s="2524"/>
      <c r="O32" s="2524"/>
      <c r="P32" s="2524"/>
      <c r="Q32" s="2524"/>
      <c r="R32" s="2524"/>
      <c r="S32" s="2524"/>
      <c r="T32" s="615"/>
      <c r="V32" s="527" t="s">
        <v>8</v>
      </c>
      <c r="W32" s="527" t="s">
        <v>428</v>
      </c>
      <c r="X32" s="527" t="s">
        <v>8</v>
      </c>
      <c r="Y32" s="112"/>
      <c r="Z32"/>
      <c r="AA32"/>
      <c r="AB32"/>
    </row>
    <row r="33" spans="2:28" ht="45" customHeight="1">
      <c r="B33" s="579"/>
      <c r="C33" s="2308"/>
      <c r="D33" s="2309"/>
      <c r="E33" s="2310"/>
      <c r="F33" s="566" t="s">
        <v>623</v>
      </c>
      <c r="G33" s="2524" t="s">
        <v>615</v>
      </c>
      <c r="H33" s="2524"/>
      <c r="I33" s="2524"/>
      <c r="J33" s="2524"/>
      <c r="K33" s="2524"/>
      <c r="L33" s="2524"/>
      <c r="M33" s="2524"/>
      <c r="N33" s="2524"/>
      <c r="O33" s="2524"/>
      <c r="P33" s="2524"/>
      <c r="Q33" s="2524"/>
      <c r="R33" s="2524"/>
      <c r="S33" s="2524"/>
      <c r="T33" s="615"/>
      <c r="V33" s="527" t="s">
        <v>8</v>
      </c>
      <c r="W33" s="527" t="s">
        <v>428</v>
      </c>
      <c r="X33" s="527" t="s">
        <v>8</v>
      </c>
      <c r="Y33" s="112"/>
      <c r="Z33"/>
      <c r="AA33"/>
      <c r="AB33"/>
    </row>
    <row r="34" spans="2:28" ht="17.25" customHeight="1">
      <c r="B34" s="583"/>
      <c r="C34" s="513"/>
      <c r="D34" s="513"/>
      <c r="E34" s="513"/>
      <c r="F34" s="513"/>
      <c r="G34" s="513"/>
      <c r="H34" s="513"/>
      <c r="I34" s="513"/>
      <c r="J34" s="513"/>
      <c r="K34" s="513"/>
      <c r="L34" s="513"/>
      <c r="M34" s="513"/>
      <c r="N34" s="513"/>
      <c r="O34" s="513"/>
      <c r="P34" s="513"/>
      <c r="Q34" s="513"/>
      <c r="R34" s="513"/>
      <c r="S34" s="513"/>
      <c r="T34" s="584"/>
      <c r="U34" s="513"/>
      <c r="V34" s="513"/>
      <c r="W34" s="513"/>
      <c r="X34" s="513"/>
      <c r="Y34" s="584"/>
    </row>
    <row r="36" spans="2:28">
      <c r="B36" s="571" t="s">
        <v>628</v>
      </c>
    </row>
    <row r="37" spans="2:28">
      <c r="B37" s="571" t="s">
        <v>629</v>
      </c>
      <c r="K37"/>
      <c r="L37"/>
      <c r="M37"/>
      <c r="N37"/>
      <c r="O37"/>
      <c r="P37"/>
      <c r="Q37"/>
      <c r="R37"/>
      <c r="S37"/>
      <c r="T37"/>
      <c r="U37"/>
      <c r="V37"/>
      <c r="W37"/>
      <c r="X37"/>
      <c r="Y37"/>
    </row>
    <row r="122" spans="3:7">
      <c r="C122" s="513"/>
      <c r="D122" s="513"/>
      <c r="E122" s="513"/>
      <c r="F122" s="513"/>
      <c r="G122" s="513"/>
    </row>
    <row r="123" spans="3:7">
      <c r="C123" s="58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G8" sqref="AG8:AH9"/>
    </sheetView>
  </sheetViews>
  <sheetFormatPr defaultColWidth="4" defaultRowHeight="13.5"/>
  <cols>
    <col min="1" max="1" width="1.42578125" style="571" customWidth="1"/>
    <col min="2" max="2" width="2.42578125" style="571" customWidth="1"/>
    <col min="3" max="3" width="1.140625" style="571" customWidth="1"/>
    <col min="4" max="4" width="4" style="527"/>
    <col min="5"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8">
      <c r="B2" s="571" t="s">
        <v>1780</v>
      </c>
      <c r="C2"/>
      <c r="D2" s="451"/>
      <c r="E2"/>
      <c r="F2"/>
      <c r="G2"/>
      <c r="H2"/>
      <c r="I2"/>
      <c r="J2"/>
      <c r="K2"/>
      <c r="L2"/>
      <c r="M2"/>
      <c r="N2"/>
      <c r="O2"/>
      <c r="P2"/>
      <c r="Q2"/>
      <c r="R2"/>
      <c r="S2"/>
      <c r="T2"/>
      <c r="U2"/>
      <c r="V2"/>
      <c r="W2"/>
      <c r="X2"/>
      <c r="Y2"/>
    </row>
    <row r="4" spans="2:28">
      <c r="B4" s="1938" t="s">
        <v>630</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8"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8" ht="23.25" customHeight="1">
      <c r="B7" s="1950" t="s">
        <v>448</v>
      </c>
      <c r="C7" s="1950"/>
      <c r="D7" s="1950"/>
      <c r="E7" s="1950"/>
      <c r="F7" s="1950"/>
      <c r="G7" s="504" t="s">
        <v>8</v>
      </c>
      <c r="H7" s="599" t="s">
        <v>420</v>
      </c>
      <c r="I7" s="599"/>
      <c r="J7" s="599"/>
      <c r="K7" s="599"/>
      <c r="L7" s="504" t="s">
        <v>8</v>
      </c>
      <c r="M7" s="599" t="s">
        <v>421</v>
      </c>
      <c r="N7" s="599"/>
      <c r="O7" s="599"/>
      <c r="P7" s="599"/>
      <c r="Q7" s="504" t="s">
        <v>8</v>
      </c>
      <c r="R7" s="599" t="s">
        <v>422</v>
      </c>
      <c r="S7" s="599"/>
      <c r="T7" s="599"/>
      <c r="U7" s="599"/>
      <c r="V7" s="599"/>
      <c r="W7" s="567"/>
      <c r="X7" s="567"/>
      <c r="Y7" s="568"/>
    </row>
    <row r="9" spans="2:28">
      <c r="B9" s="580"/>
      <c r="C9" s="581"/>
      <c r="D9" s="507"/>
      <c r="E9" s="581"/>
      <c r="F9" s="581"/>
      <c r="G9" s="581"/>
      <c r="H9" s="581"/>
      <c r="I9" s="581"/>
      <c r="J9" s="581"/>
      <c r="K9" s="581"/>
      <c r="L9" s="581"/>
      <c r="M9" s="581"/>
      <c r="N9" s="581"/>
      <c r="O9" s="581"/>
      <c r="P9" s="581"/>
      <c r="Q9" s="581"/>
      <c r="R9" s="581"/>
      <c r="S9" s="581"/>
      <c r="T9" s="582"/>
      <c r="U9" s="581"/>
      <c r="V9" s="581"/>
      <c r="W9" s="581"/>
      <c r="X9" s="581"/>
      <c r="Y9" s="582"/>
      <c r="Z9"/>
      <c r="AA9"/>
      <c r="AB9"/>
    </row>
    <row r="10" spans="2:28">
      <c r="B10" s="579" t="s">
        <v>631</v>
      </c>
      <c r="T10" s="578"/>
      <c r="V10" s="153" t="s">
        <v>427</v>
      </c>
      <c r="W10" s="153" t="s">
        <v>428</v>
      </c>
      <c r="X10" s="153" t="s">
        <v>429</v>
      </c>
      <c r="Y10" s="578"/>
      <c r="Z10"/>
      <c r="AA10"/>
      <c r="AB10"/>
    </row>
    <row r="11" spans="2:28">
      <c r="B11" s="579"/>
      <c r="T11" s="578"/>
      <c r="Y11" s="578"/>
      <c r="Z11"/>
      <c r="AA11"/>
      <c r="AB11"/>
    </row>
    <row r="12" spans="2:28" ht="17.25" customHeight="1">
      <c r="B12" s="579"/>
      <c r="D12" s="527" t="s">
        <v>511</v>
      </c>
      <c r="E12" s="2283" t="s">
        <v>1394</v>
      </c>
      <c r="F12" s="2283"/>
      <c r="G12" s="2283"/>
      <c r="H12" s="2283"/>
      <c r="I12" s="2283"/>
      <c r="J12" s="2283"/>
      <c r="K12" s="2283"/>
      <c r="L12" s="2283"/>
      <c r="M12" s="2283"/>
      <c r="N12" s="2283"/>
      <c r="O12" s="2283"/>
      <c r="P12" s="2283"/>
      <c r="Q12" s="2283"/>
      <c r="R12" s="2283"/>
      <c r="S12" s="2283"/>
      <c r="T12" s="2284"/>
      <c r="V12" s="527" t="s">
        <v>8</v>
      </c>
      <c r="W12" s="527" t="s">
        <v>428</v>
      </c>
      <c r="X12" s="527" t="s">
        <v>8</v>
      </c>
      <c r="Y12" s="112"/>
    </row>
    <row r="13" spans="2:28" ht="10.5" customHeight="1">
      <c r="B13" s="579"/>
      <c r="T13" s="578"/>
      <c r="V13" s="527"/>
      <c r="W13" s="527"/>
      <c r="X13" s="527"/>
      <c r="Y13" s="573"/>
    </row>
    <row r="14" spans="2:28" ht="30.75" customHeight="1">
      <c r="B14" s="579"/>
      <c r="D14" s="527" t="s">
        <v>513</v>
      </c>
      <c r="E14" s="1949" t="s">
        <v>632</v>
      </c>
      <c r="F14" s="1949"/>
      <c r="G14" s="1949"/>
      <c r="H14" s="1949"/>
      <c r="I14" s="1949"/>
      <c r="J14" s="1949"/>
      <c r="K14" s="1949"/>
      <c r="L14" s="1949"/>
      <c r="M14" s="1949"/>
      <c r="N14" s="1949"/>
      <c r="O14" s="1949"/>
      <c r="P14" s="1949"/>
      <c r="Q14" s="1949"/>
      <c r="R14" s="1949"/>
      <c r="S14" s="1949"/>
      <c r="T14" s="2274"/>
      <c r="V14" s="527" t="s">
        <v>8</v>
      </c>
      <c r="W14" s="527" t="s">
        <v>428</v>
      </c>
      <c r="X14" s="527" t="s">
        <v>8</v>
      </c>
      <c r="Y14" s="112"/>
    </row>
    <row r="15" spans="2:28" ht="9" customHeight="1">
      <c r="B15" s="579"/>
      <c r="T15" s="578"/>
      <c r="V15" s="527"/>
      <c r="W15" s="527"/>
      <c r="X15" s="527"/>
      <c r="Y15" s="573"/>
    </row>
    <row r="16" spans="2:28" ht="41.25" customHeight="1">
      <c r="B16" s="579"/>
      <c r="D16" s="527" t="s">
        <v>612</v>
      </c>
      <c r="E16" s="1949" t="s">
        <v>633</v>
      </c>
      <c r="F16" s="1949"/>
      <c r="G16" s="1949"/>
      <c r="H16" s="1949"/>
      <c r="I16" s="1949"/>
      <c r="J16" s="1949"/>
      <c r="K16" s="1949"/>
      <c r="L16" s="1949"/>
      <c r="M16" s="1949"/>
      <c r="N16" s="1949"/>
      <c r="O16" s="1949"/>
      <c r="P16" s="1949"/>
      <c r="Q16" s="1949"/>
      <c r="R16" s="1949"/>
      <c r="S16" s="1949"/>
      <c r="T16" s="2274"/>
      <c r="V16" s="527" t="s">
        <v>8</v>
      </c>
      <c r="W16" s="527" t="s">
        <v>428</v>
      </c>
      <c r="X16" s="527" t="s">
        <v>8</v>
      </c>
      <c r="Y16" s="112"/>
    </row>
    <row r="17" spans="2:28" ht="7.5" customHeight="1">
      <c r="B17" s="579"/>
      <c r="T17" s="578"/>
      <c r="V17" s="2"/>
      <c r="W17" s="2"/>
      <c r="X17" s="2"/>
      <c r="Y17" s="112"/>
    </row>
    <row r="18" spans="2:28" ht="17.25" customHeight="1">
      <c r="B18" s="579"/>
      <c r="D18" s="527" t="s">
        <v>614</v>
      </c>
      <c r="E18" s="2283" t="s">
        <v>613</v>
      </c>
      <c r="F18" s="2283"/>
      <c r="G18" s="2283"/>
      <c r="H18" s="2283"/>
      <c r="I18" s="2283"/>
      <c r="J18" s="2283"/>
      <c r="K18" s="2283"/>
      <c r="L18" s="2283"/>
      <c r="M18" s="2283"/>
      <c r="N18" s="2283"/>
      <c r="O18" s="2283"/>
      <c r="P18" s="2283"/>
      <c r="Q18" s="2283"/>
      <c r="R18" s="2283"/>
      <c r="S18" s="2283"/>
      <c r="T18" s="2284"/>
      <c r="V18" s="527" t="s">
        <v>8</v>
      </c>
      <c r="W18" s="527" t="s">
        <v>428</v>
      </c>
      <c r="X18" s="527" t="s">
        <v>8</v>
      </c>
      <c r="Y18" s="112"/>
    </row>
    <row r="19" spans="2:28" ht="6.75" customHeight="1">
      <c r="B19" s="579"/>
      <c r="T19" s="578"/>
      <c r="Y19" s="578"/>
    </row>
    <row r="20" spans="2:28" ht="36" customHeight="1">
      <c r="B20" s="579"/>
      <c r="D20" s="527" t="s">
        <v>621</v>
      </c>
      <c r="E20" s="1949" t="s">
        <v>634</v>
      </c>
      <c r="F20" s="1949"/>
      <c r="G20" s="1949"/>
      <c r="H20" s="1949"/>
      <c r="I20" s="1949"/>
      <c r="J20" s="1949"/>
      <c r="K20" s="1949"/>
      <c r="L20" s="1949"/>
      <c r="M20" s="1949"/>
      <c r="N20" s="1949"/>
      <c r="O20" s="1949"/>
      <c r="P20" s="1949"/>
      <c r="Q20" s="1949"/>
      <c r="R20" s="1949"/>
      <c r="S20" s="1949"/>
      <c r="T20" s="2274"/>
      <c r="V20" s="527" t="s">
        <v>8</v>
      </c>
      <c r="W20" s="527" t="s">
        <v>428</v>
      </c>
      <c r="X20" s="527" t="s">
        <v>8</v>
      </c>
      <c r="Y20" s="112"/>
    </row>
    <row r="21" spans="2:28" ht="6.75" customHeight="1">
      <c r="B21" s="583"/>
      <c r="C21" s="513"/>
      <c r="D21" s="510"/>
      <c r="E21" s="513"/>
      <c r="F21" s="513"/>
      <c r="G21" s="513"/>
      <c r="H21" s="513"/>
      <c r="I21" s="513"/>
      <c r="J21" s="513"/>
      <c r="K21" s="513"/>
      <c r="L21" s="513"/>
      <c r="M21" s="513"/>
      <c r="N21" s="513"/>
      <c r="O21" s="513"/>
      <c r="P21" s="513"/>
      <c r="Q21" s="513"/>
      <c r="R21" s="513"/>
      <c r="S21" s="513"/>
      <c r="T21" s="584"/>
      <c r="U21" s="513"/>
      <c r="V21" s="513"/>
      <c r="W21" s="513"/>
      <c r="X21" s="513"/>
      <c r="Y21" s="584"/>
    </row>
    <row r="22" spans="2:28" ht="6.75" customHeight="1"/>
    <row r="23" spans="2:28" ht="35.25" customHeight="1">
      <c r="B23" s="1938" t="s">
        <v>635</v>
      </c>
      <c r="C23" s="1938"/>
      <c r="D23" s="1938"/>
      <c r="E23" s="1949" t="s">
        <v>636</v>
      </c>
      <c r="F23" s="1949"/>
      <c r="G23" s="1949"/>
      <c r="H23" s="1949"/>
      <c r="I23" s="1949"/>
      <c r="J23" s="1949"/>
      <c r="K23" s="1949"/>
      <c r="L23" s="1949"/>
      <c r="M23" s="1949"/>
      <c r="N23" s="1949"/>
      <c r="O23" s="1949"/>
      <c r="P23" s="1949"/>
      <c r="Q23" s="1949"/>
      <c r="R23" s="1949"/>
      <c r="S23" s="1949"/>
      <c r="T23" s="1949"/>
      <c r="U23" s="1949"/>
      <c r="V23" s="1949"/>
      <c r="W23" s="1949"/>
      <c r="X23" s="1949"/>
      <c r="Y23" s="1949"/>
    </row>
    <row r="24" spans="2:28" ht="24.75" customHeight="1">
      <c r="B24" s="1938" t="s">
        <v>637</v>
      </c>
      <c r="C24" s="1938"/>
      <c r="D24" s="1938"/>
      <c r="E24" s="1949" t="s">
        <v>638</v>
      </c>
      <c r="F24" s="1949"/>
      <c r="G24" s="1949"/>
      <c r="H24" s="1949"/>
      <c r="I24" s="1949"/>
      <c r="J24" s="1949"/>
      <c r="K24" s="1949"/>
      <c r="L24" s="1949"/>
      <c r="M24" s="1949"/>
      <c r="N24" s="1949"/>
      <c r="O24" s="1949"/>
      <c r="P24" s="1949"/>
      <c r="Q24" s="1949"/>
      <c r="R24" s="1949"/>
      <c r="S24" s="1949"/>
      <c r="T24" s="1949"/>
      <c r="U24" s="1949"/>
      <c r="V24" s="1949"/>
      <c r="W24" s="1949"/>
      <c r="X24" s="1949"/>
      <c r="Y24" s="1949"/>
      <c r="Z24" s="514"/>
    </row>
    <row r="25" spans="2:28" ht="7.5" customHeight="1">
      <c r="K25"/>
      <c r="L25"/>
      <c r="M25"/>
      <c r="N25"/>
      <c r="O25"/>
      <c r="P25"/>
      <c r="Q25"/>
      <c r="R25"/>
      <c r="S25"/>
      <c r="T25"/>
      <c r="U25"/>
      <c r="V25"/>
      <c r="W25"/>
      <c r="X25"/>
      <c r="Y25"/>
      <c r="Z25"/>
      <c r="AA25"/>
      <c r="AB25"/>
    </row>
    <row r="122" spans="3:7">
      <c r="C122" s="513"/>
      <c r="D122" s="510"/>
      <c r="E122" s="513"/>
      <c r="F122" s="513"/>
      <c r="G122" s="513"/>
    </row>
    <row r="123" spans="3:7">
      <c r="C123" s="58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5"/>
  <sheetViews>
    <sheetView tabSelected="1" view="pageBreakPreview" topLeftCell="A19" zoomScaleNormal="100" zoomScaleSheetLayoutView="100" workbookViewId="0">
      <selection activeCell="E23" sqref="E23"/>
    </sheetView>
  </sheetViews>
  <sheetFormatPr defaultColWidth="4" defaultRowHeight="13.5"/>
  <cols>
    <col min="1" max="1" width="2.85546875" style="571" customWidth="1"/>
    <col min="2" max="2" width="2.42578125" style="571" customWidth="1"/>
    <col min="3" max="3" width="3.42578125" style="571" customWidth="1"/>
    <col min="4" max="13" width="3.5703125" style="571" customWidth="1"/>
    <col min="14" max="14" width="4.85546875" style="571" customWidth="1"/>
    <col min="15" max="15" width="3.5703125" style="571" customWidth="1"/>
    <col min="16" max="16" width="1.42578125" style="571" customWidth="1"/>
    <col min="17" max="18" width="3.5703125" style="571" customWidth="1"/>
    <col min="19" max="19" width="2.7109375" style="571" customWidth="1"/>
    <col min="20" max="31" width="3.5703125" style="571" customWidth="1"/>
    <col min="32" max="16384" width="4" style="571"/>
  </cols>
  <sheetData>
    <row r="2" spans="2:31">
      <c r="B2" s="571" t="s">
        <v>1762</v>
      </c>
    </row>
    <row r="3" spans="2:31">
      <c r="U3" s="2"/>
      <c r="X3" s="538" t="s">
        <v>254</v>
      </c>
      <c r="Y3" s="1938"/>
      <c r="Z3" s="1938"/>
      <c r="AA3" s="538" t="s">
        <v>255</v>
      </c>
      <c r="AB3" s="527"/>
      <c r="AC3" s="538" t="s">
        <v>333</v>
      </c>
      <c r="AD3" s="527"/>
      <c r="AE3" s="538" t="s">
        <v>334</v>
      </c>
    </row>
    <row r="4" spans="2:31">
      <c r="T4" s="641"/>
      <c r="U4" s="641"/>
      <c r="V4" s="641"/>
    </row>
    <row r="5" spans="2:31">
      <c r="B5" s="1938" t="s">
        <v>863</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row>
    <row r="6" spans="2:31">
      <c r="B6" s="1938" t="s">
        <v>864</v>
      </c>
      <c r="C6" s="1938"/>
      <c r="D6" s="1938"/>
      <c r="E6" s="1938"/>
      <c r="F6" s="1938"/>
      <c r="G6" s="1938"/>
      <c r="H6" s="1938"/>
      <c r="I6" s="1938"/>
      <c r="J6" s="1938"/>
      <c r="K6" s="1938"/>
      <c r="L6" s="1938"/>
      <c r="M6" s="1938"/>
      <c r="N6" s="1938"/>
      <c r="O6" s="1938"/>
      <c r="P6" s="1938"/>
      <c r="Q6" s="1938"/>
      <c r="R6" s="1938"/>
      <c r="S6" s="1938"/>
      <c r="T6" s="1938"/>
      <c r="U6" s="1938"/>
      <c r="V6" s="1938"/>
      <c r="W6" s="1938"/>
      <c r="X6" s="1938"/>
      <c r="Y6" s="1938"/>
      <c r="Z6" s="1938"/>
      <c r="AA6" s="1938"/>
      <c r="AB6" s="1938"/>
      <c r="AC6" s="1938"/>
      <c r="AD6" s="1938"/>
      <c r="AE6" s="527"/>
    </row>
    <row r="7" spans="2:31" ht="23.25" customHeight="1"/>
    <row r="8" spans="2:31" ht="23.25" customHeight="1">
      <c r="B8" s="285" t="s">
        <v>418</v>
      </c>
      <c r="C8" s="285"/>
      <c r="D8" s="285"/>
      <c r="E8" s="285"/>
      <c r="F8" s="1940"/>
      <c r="G8" s="1941"/>
      <c r="H8" s="1941"/>
      <c r="I8" s="1941"/>
      <c r="J8" s="1941"/>
      <c r="K8" s="1941"/>
      <c r="L8" s="1941"/>
      <c r="M8" s="1941"/>
      <c r="N8" s="1941"/>
      <c r="O8" s="1941"/>
      <c r="P8" s="1941"/>
      <c r="Q8" s="1941"/>
      <c r="R8" s="1941"/>
      <c r="S8" s="1941"/>
      <c r="T8" s="1941"/>
      <c r="U8" s="1941"/>
      <c r="V8" s="1941"/>
      <c r="W8" s="1941"/>
      <c r="X8" s="1941"/>
      <c r="Y8" s="1941"/>
      <c r="Z8" s="1941"/>
      <c r="AA8" s="1941"/>
      <c r="AB8" s="1941"/>
      <c r="AC8" s="1941"/>
      <c r="AD8" s="1941"/>
      <c r="AE8" s="1942"/>
    </row>
    <row r="9" spans="2:31" ht="24.95" customHeight="1">
      <c r="B9" s="285" t="s">
        <v>448</v>
      </c>
      <c r="C9" s="285"/>
      <c r="D9" s="285"/>
      <c r="E9" s="285"/>
      <c r="F9" s="503" t="s">
        <v>8</v>
      </c>
      <c r="G9" s="599" t="s">
        <v>865</v>
      </c>
      <c r="H9" s="599"/>
      <c r="I9" s="599"/>
      <c r="J9" s="599"/>
      <c r="K9" s="504" t="s">
        <v>8</v>
      </c>
      <c r="L9" s="599" t="s">
        <v>866</v>
      </c>
      <c r="M9" s="599"/>
      <c r="N9" s="599"/>
      <c r="O9" s="599"/>
      <c r="P9" s="599"/>
      <c r="Q9" s="504" t="s">
        <v>8</v>
      </c>
      <c r="R9" s="599" t="s">
        <v>867</v>
      </c>
      <c r="S9" s="599"/>
      <c r="T9" s="599"/>
      <c r="U9" s="599"/>
      <c r="V9" s="599"/>
      <c r="W9" s="599"/>
      <c r="X9" s="599"/>
      <c r="Y9" s="599"/>
      <c r="Z9" s="599"/>
      <c r="AA9" s="599"/>
      <c r="AB9" s="599"/>
      <c r="AC9" s="599"/>
      <c r="AD9" s="567"/>
      <c r="AE9" s="568"/>
    </row>
    <row r="10" spans="2:31" ht="24.95" customHeight="1">
      <c r="B10" s="1943" t="s">
        <v>868</v>
      </c>
      <c r="C10" s="1944"/>
      <c r="D10" s="1944"/>
      <c r="E10" s="1945"/>
      <c r="F10" s="527" t="s">
        <v>8</v>
      </c>
      <c r="G10" s="2" t="s">
        <v>869</v>
      </c>
      <c r="H10" s="2"/>
      <c r="I10" s="2"/>
      <c r="J10" s="2"/>
      <c r="K10" s="2"/>
      <c r="L10" s="2"/>
      <c r="M10" s="2"/>
      <c r="N10" s="2"/>
      <c r="O10" s="2"/>
      <c r="Q10" s="581"/>
      <c r="R10" s="507" t="s">
        <v>8</v>
      </c>
      <c r="S10" s="2" t="s">
        <v>870</v>
      </c>
      <c r="T10" s="2"/>
      <c r="U10" s="2"/>
      <c r="V10" s="2"/>
      <c r="W10" s="607"/>
      <c r="X10" s="607"/>
      <c r="Y10" s="607"/>
      <c r="Z10" s="607"/>
      <c r="AA10" s="607"/>
      <c r="AB10" s="607"/>
      <c r="AC10" s="607"/>
      <c r="AD10" s="581"/>
      <c r="AE10" s="582"/>
    </row>
    <row r="11" spans="2:31" ht="24.95" customHeight="1">
      <c r="B11" s="2255"/>
      <c r="C11" s="1938"/>
      <c r="D11" s="1938"/>
      <c r="E11" s="2256"/>
      <c r="F11" s="527" t="s">
        <v>8</v>
      </c>
      <c r="G11" s="2" t="s">
        <v>871</v>
      </c>
      <c r="H11" s="2"/>
      <c r="I11" s="2"/>
      <c r="J11" s="2"/>
      <c r="K11" s="2"/>
      <c r="L11" s="2"/>
      <c r="M11" s="2"/>
      <c r="N11" s="2"/>
      <c r="O11" s="2"/>
      <c r="R11" s="527" t="s">
        <v>8</v>
      </c>
      <c r="S11" s="2" t="s">
        <v>872</v>
      </c>
      <c r="T11" s="2"/>
      <c r="U11" s="2"/>
      <c r="V11" s="2"/>
      <c r="W11" s="2"/>
      <c r="X11" s="2"/>
      <c r="Y11" s="2"/>
      <c r="Z11" s="2"/>
      <c r="AA11" s="2"/>
      <c r="AB11" s="2"/>
      <c r="AC11" s="2"/>
      <c r="AE11" s="578"/>
    </row>
    <row r="12" spans="2:31" ht="24.95" customHeight="1">
      <c r="B12" s="285" t="s">
        <v>454</v>
      </c>
      <c r="C12" s="285"/>
      <c r="D12" s="285"/>
      <c r="E12" s="285"/>
      <c r="F12" s="503" t="s">
        <v>8</v>
      </c>
      <c r="G12" s="599" t="s">
        <v>873</v>
      </c>
      <c r="H12" s="286"/>
      <c r="I12" s="286"/>
      <c r="J12" s="286"/>
      <c r="K12" s="286"/>
      <c r="L12" s="286"/>
      <c r="M12" s="286"/>
      <c r="N12" s="286"/>
      <c r="O12" s="286"/>
      <c r="P12" s="286"/>
      <c r="Q12" s="567"/>
      <c r="R12" s="504" t="s">
        <v>8</v>
      </c>
      <c r="S12" s="599" t="s">
        <v>874</v>
      </c>
      <c r="T12" s="286"/>
      <c r="U12" s="286"/>
      <c r="V12" s="286"/>
      <c r="W12" s="286"/>
      <c r="X12" s="286"/>
      <c r="Y12" s="286"/>
      <c r="Z12" s="286"/>
      <c r="AA12" s="286"/>
      <c r="AB12" s="286"/>
      <c r="AC12" s="286"/>
      <c r="AD12" s="567"/>
      <c r="AE12" s="568"/>
    </row>
    <row r="13" spans="2:31" ht="24.95" customHeight="1"/>
    <row r="14" spans="2:31" ht="24.95" customHeight="1">
      <c r="B14" s="532"/>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8"/>
      <c r="AA14" s="503"/>
      <c r="AB14" s="504" t="s">
        <v>427</v>
      </c>
      <c r="AC14" s="504" t="s">
        <v>428</v>
      </c>
      <c r="AD14" s="504" t="s">
        <v>429</v>
      </c>
      <c r="AE14" s="568"/>
    </row>
    <row r="15" spans="2:31" ht="24.95" customHeight="1">
      <c r="B15" s="580" t="s">
        <v>875</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608"/>
      <c r="AA15" s="506"/>
      <c r="AB15" s="507"/>
      <c r="AC15" s="507"/>
      <c r="AD15" s="581"/>
      <c r="AE15" s="582"/>
    </row>
    <row r="16" spans="2:31" ht="30.75" customHeight="1">
      <c r="B16" s="579"/>
      <c r="C16" s="287" t="s">
        <v>876</v>
      </c>
      <c r="D16" s="571" t="s">
        <v>1273</v>
      </c>
      <c r="Z16" s="242"/>
      <c r="AA16" s="624"/>
      <c r="AB16" s="527" t="s">
        <v>8</v>
      </c>
      <c r="AC16" s="527" t="s">
        <v>428</v>
      </c>
      <c r="AD16" s="527" t="s">
        <v>8</v>
      </c>
      <c r="AE16" s="578"/>
    </row>
    <row r="17" spans="2:31">
      <c r="B17" s="579"/>
      <c r="D17" s="571" t="s">
        <v>877</v>
      </c>
      <c r="Z17" s="112"/>
      <c r="AA17" s="572"/>
      <c r="AB17" s="527"/>
      <c r="AC17" s="527"/>
      <c r="AE17" s="578"/>
    </row>
    <row r="18" spans="2:31">
      <c r="B18" s="579"/>
      <c r="Z18" s="112"/>
      <c r="AA18" s="572"/>
      <c r="AB18" s="527"/>
      <c r="AC18" s="527"/>
      <c r="AE18" s="578"/>
    </row>
    <row r="19" spans="2:31">
      <c r="B19" s="579"/>
      <c r="D19" s="598" t="s">
        <v>878</v>
      </c>
      <c r="E19" s="599"/>
      <c r="F19" s="599"/>
      <c r="G19" s="599"/>
      <c r="H19" s="599"/>
      <c r="I19" s="599"/>
      <c r="J19" s="599"/>
      <c r="K19" s="599"/>
      <c r="L19" s="599"/>
      <c r="M19" s="599"/>
      <c r="N19" s="599"/>
      <c r="O19" s="567"/>
      <c r="P19" s="567"/>
      <c r="Q19" s="567"/>
      <c r="R19" s="567"/>
      <c r="S19" s="599"/>
      <c r="T19" s="599"/>
      <c r="U19" s="1940"/>
      <c r="V19" s="1941"/>
      <c r="W19" s="1941"/>
      <c r="X19" s="567" t="s">
        <v>879</v>
      </c>
      <c r="Y19" s="579"/>
      <c r="Z19" s="112"/>
      <c r="AA19" s="572"/>
      <c r="AB19" s="527"/>
      <c r="AC19" s="527"/>
      <c r="AE19" s="578"/>
    </row>
    <row r="20" spans="2:31">
      <c r="B20" s="579"/>
      <c r="D20" s="598" t="s">
        <v>1170</v>
      </c>
      <c r="E20" s="599"/>
      <c r="F20" s="599"/>
      <c r="G20" s="599"/>
      <c r="H20" s="599"/>
      <c r="I20" s="599"/>
      <c r="J20" s="599"/>
      <c r="K20" s="599"/>
      <c r="L20" s="599"/>
      <c r="M20" s="599"/>
      <c r="N20" s="599"/>
      <c r="O20" s="567"/>
      <c r="P20" s="567"/>
      <c r="Q20" s="567"/>
      <c r="R20" s="567"/>
      <c r="S20" s="599"/>
      <c r="T20" s="599"/>
      <c r="U20" s="1940"/>
      <c r="V20" s="1941"/>
      <c r="W20" s="1941"/>
      <c r="X20" s="567" t="s">
        <v>879</v>
      </c>
      <c r="Y20" s="579"/>
      <c r="Z20" s="578"/>
      <c r="AA20" s="572"/>
      <c r="AB20" s="527"/>
      <c r="AC20" s="527"/>
      <c r="AE20" s="578"/>
    </row>
    <row r="21" spans="2:31">
      <c r="B21" s="579"/>
      <c r="D21" s="598" t="s">
        <v>880</v>
      </c>
      <c r="E21" s="599"/>
      <c r="F21" s="599"/>
      <c r="G21" s="599"/>
      <c r="H21" s="599"/>
      <c r="I21" s="599"/>
      <c r="J21" s="599"/>
      <c r="K21" s="599"/>
      <c r="L21" s="599"/>
      <c r="M21" s="599"/>
      <c r="N21" s="599"/>
      <c r="O21" s="567"/>
      <c r="P21" s="567"/>
      <c r="Q21" s="567"/>
      <c r="R21" s="567"/>
      <c r="S21" s="599"/>
      <c r="T21" s="288" t="str">
        <f>(IFERROR(ROUNDDOWN(T20/T19*100,0),""))</f>
        <v/>
      </c>
      <c r="U21" s="2579" t="str">
        <f>(IFERROR(ROUNDDOWN(U20/U19*100,0),""))</f>
        <v/>
      </c>
      <c r="V21" s="2580"/>
      <c r="W21" s="2580"/>
      <c r="X21" s="567" t="s">
        <v>306</v>
      </c>
      <c r="Y21" s="579"/>
      <c r="Z21" s="573"/>
      <c r="AA21" s="572"/>
      <c r="AB21" s="527"/>
      <c r="AC21" s="527"/>
      <c r="AE21" s="578"/>
    </row>
    <row r="22" spans="2:31" ht="13.5" customHeight="1">
      <c r="B22" s="579"/>
      <c r="D22" s="571" t="s">
        <v>2760</v>
      </c>
      <c r="Z22" s="573"/>
      <c r="AA22" s="572"/>
      <c r="AB22" s="527"/>
      <c r="AC22" s="527"/>
      <c r="AE22" s="578"/>
    </row>
    <row r="23" spans="2:31">
      <c r="B23" s="579"/>
      <c r="D23" s="571" t="s">
        <v>2761</v>
      </c>
      <c r="Z23" s="573"/>
      <c r="AA23" s="572"/>
      <c r="AB23" s="527"/>
      <c r="AC23" s="527"/>
      <c r="AE23" s="578"/>
    </row>
    <row r="24" spans="2:31">
      <c r="B24" s="579"/>
      <c r="Z24" s="573"/>
      <c r="AA24" s="572"/>
      <c r="AB24" s="527"/>
      <c r="AC24" s="527"/>
      <c r="AE24" s="578"/>
    </row>
    <row r="25" spans="2:31">
      <c r="B25" s="579"/>
      <c r="C25" s="287" t="s">
        <v>881</v>
      </c>
      <c r="D25" s="571" t="s">
        <v>1274</v>
      </c>
      <c r="Z25" s="242"/>
      <c r="AA25" s="572"/>
      <c r="AB25" s="527" t="s">
        <v>8</v>
      </c>
      <c r="AC25" s="527" t="s">
        <v>428</v>
      </c>
      <c r="AD25" s="527" t="s">
        <v>8</v>
      </c>
      <c r="AE25" s="578"/>
    </row>
    <row r="26" spans="2:31">
      <c r="B26" s="579"/>
      <c r="C26" s="287"/>
      <c r="D26" s="571" t="s">
        <v>882</v>
      </c>
      <c r="Z26" s="242"/>
      <c r="AA26" s="572"/>
      <c r="AB26" s="527"/>
      <c r="AC26" s="527"/>
      <c r="AD26" s="527"/>
      <c r="AE26" s="578"/>
    </row>
    <row r="27" spans="2:31">
      <c r="B27" s="579"/>
      <c r="C27" s="287"/>
      <c r="D27" s="571" t="s">
        <v>883</v>
      </c>
      <c r="Z27" s="242"/>
      <c r="AA27" s="624"/>
      <c r="AB27" s="527"/>
      <c r="AC27" s="621"/>
      <c r="AE27" s="578"/>
    </row>
    <row r="28" spans="2:31">
      <c r="B28" s="579"/>
      <c r="Z28" s="573"/>
      <c r="AA28" s="572"/>
      <c r="AB28" s="527"/>
      <c r="AC28" s="527"/>
      <c r="AE28" s="578"/>
    </row>
    <row r="29" spans="2:31">
      <c r="B29" s="579"/>
      <c r="C29" s="287"/>
      <c r="D29" s="598" t="s">
        <v>884</v>
      </c>
      <c r="E29" s="599"/>
      <c r="F29" s="599"/>
      <c r="G29" s="599"/>
      <c r="H29" s="599"/>
      <c r="I29" s="599"/>
      <c r="J29" s="599"/>
      <c r="K29" s="599"/>
      <c r="L29" s="599"/>
      <c r="M29" s="599"/>
      <c r="N29" s="599"/>
      <c r="O29" s="567"/>
      <c r="P29" s="567"/>
      <c r="Q29" s="567"/>
      <c r="R29" s="567"/>
      <c r="S29" s="567"/>
      <c r="T29" s="568"/>
      <c r="U29" s="1940"/>
      <c r="V29" s="1941"/>
      <c r="W29" s="1941"/>
      <c r="X29" s="568" t="s">
        <v>879</v>
      </c>
      <c r="Y29" s="579"/>
      <c r="Z29" s="573"/>
      <c r="AA29" s="572"/>
      <c r="AB29" s="527"/>
      <c r="AC29" s="527"/>
      <c r="AE29" s="578"/>
    </row>
    <row r="30" spans="2:31">
      <c r="B30" s="579"/>
      <c r="C30" s="287"/>
      <c r="D30" s="2"/>
      <c r="E30" s="2"/>
      <c r="F30" s="2"/>
      <c r="G30" s="2"/>
      <c r="H30" s="2"/>
      <c r="I30" s="2"/>
      <c r="J30" s="2"/>
      <c r="K30" s="2"/>
      <c r="L30" s="2"/>
      <c r="M30" s="2"/>
      <c r="N30" s="2"/>
      <c r="U30" s="527"/>
      <c r="V30" s="527"/>
      <c r="W30" s="527"/>
      <c r="Z30" s="573"/>
      <c r="AA30" s="572"/>
      <c r="AB30" s="527"/>
      <c r="AC30" s="527"/>
      <c r="AE30" s="578"/>
    </row>
    <row r="31" spans="2:31">
      <c r="B31" s="579"/>
      <c r="C31" s="287"/>
      <c r="D31" s="197" t="s">
        <v>885</v>
      </c>
      <c r="Z31" s="573"/>
      <c r="AA31" s="572"/>
      <c r="AB31" s="527"/>
      <c r="AC31" s="527"/>
      <c r="AE31" s="578"/>
    </row>
    <row r="32" spans="2:31" ht="13.5" customHeight="1">
      <c r="B32" s="579"/>
      <c r="C32" s="287"/>
      <c r="D32" s="2581" t="s">
        <v>1275</v>
      </c>
      <c r="E32" s="2581"/>
      <c r="F32" s="2581"/>
      <c r="G32" s="2581"/>
      <c r="H32" s="2581"/>
      <c r="I32" s="2581"/>
      <c r="J32" s="2581"/>
      <c r="K32" s="2581"/>
      <c r="L32" s="2581"/>
      <c r="M32" s="2581"/>
      <c r="N32" s="2581"/>
      <c r="O32" s="2581" t="s">
        <v>886</v>
      </c>
      <c r="P32" s="2581"/>
      <c r="Q32" s="2581"/>
      <c r="R32" s="2581"/>
      <c r="S32" s="2581"/>
      <c r="Z32" s="573"/>
      <c r="AA32" s="572"/>
      <c r="AB32" s="527"/>
      <c r="AC32" s="527"/>
      <c r="AE32" s="578"/>
    </row>
    <row r="33" spans="2:36">
      <c r="B33" s="579"/>
      <c r="C33" s="287"/>
      <c r="D33" s="2581" t="s">
        <v>887</v>
      </c>
      <c r="E33" s="2581"/>
      <c r="F33" s="2581"/>
      <c r="G33" s="2581"/>
      <c r="H33" s="2581"/>
      <c r="I33" s="2581"/>
      <c r="J33" s="2581"/>
      <c r="K33" s="2581"/>
      <c r="L33" s="2581"/>
      <c r="M33" s="2581"/>
      <c r="N33" s="2581"/>
      <c r="O33" s="2581" t="s">
        <v>888</v>
      </c>
      <c r="P33" s="2581"/>
      <c r="Q33" s="2581"/>
      <c r="R33" s="2581"/>
      <c r="S33" s="2581"/>
      <c r="Z33" s="573"/>
      <c r="AA33" s="572"/>
      <c r="AB33" s="527"/>
      <c r="AC33" s="527"/>
      <c r="AE33" s="578"/>
    </row>
    <row r="34" spans="2:36" ht="13.5" customHeight="1">
      <c r="B34" s="579"/>
      <c r="C34" s="287"/>
      <c r="D34" s="2581" t="s">
        <v>889</v>
      </c>
      <c r="E34" s="2581"/>
      <c r="F34" s="2581"/>
      <c r="G34" s="2581"/>
      <c r="H34" s="2581"/>
      <c r="I34" s="2581"/>
      <c r="J34" s="2581"/>
      <c r="K34" s="2581"/>
      <c r="L34" s="2581"/>
      <c r="M34" s="2581"/>
      <c r="N34" s="2581"/>
      <c r="O34" s="2581" t="s">
        <v>890</v>
      </c>
      <c r="P34" s="2581"/>
      <c r="Q34" s="2581"/>
      <c r="R34" s="2581"/>
      <c r="S34" s="2581"/>
      <c r="Z34" s="573"/>
      <c r="AA34" s="572"/>
      <c r="AB34" s="527"/>
      <c r="AC34" s="527"/>
      <c r="AE34" s="578"/>
    </row>
    <row r="35" spans="2:36">
      <c r="B35" s="579"/>
      <c r="C35" s="287"/>
      <c r="D35" s="2581" t="s">
        <v>891</v>
      </c>
      <c r="E35" s="2581"/>
      <c r="F35" s="2581"/>
      <c r="G35" s="2581"/>
      <c r="H35" s="2581"/>
      <c r="I35" s="2581"/>
      <c r="J35" s="2581"/>
      <c r="K35" s="2581"/>
      <c r="L35" s="2581"/>
      <c r="M35" s="2581"/>
      <c r="N35" s="2581"/>
      <c r="O35" s="2581" t="s">
        <v>744</v>
      </c>
      <c r="P35" s="2581"/>
      <c r="Q35" s="2581"/>
      <c r="R35" s="2581"/>
      <c r="S35" s="2581"/>
      <c r="Z35" s="573"/>
      <c r="AA35" s="572"/>
      <c r="AB35" s="527"/>
      <c r="AC35" s="527"/>
      <c r="AE35" s="578"/>
    </row>
    <row r="36" spans="2:36">
      <c r="B36" s="579"/>
      <c r="C36" s="287"/>
      <c r="D36" s="2581" t="s">
        <v>892</v>
      </c>
      <c r="E36" s="2581"/>
      <c r="F36" s="2581"/>
      <c r="G36" s="2581"/>
      <c r="H36" s="2581"/>
      <c r="I36" s="2581"/>
      <c r="J36" s="2581"/>
      <c r="K36" s="2581"/>
      <c r="L36" s="2581"/>
      <c r="M36" s="2581"/>
      <c r="N36" s="2581"/>
      <c r="O36" s="2581" t="s">
        <v>893</v>
      </c>
      <c r="P36" s="2581"/>
      <c r="Q36" s="2581"/>
      <c r="R36" s="2581"/>
      <c r="S36" s="2581"/>
      <c r="Z36" s="573"/>
      <c r="AA36" s="572"/>
      <c r="AB36" s="527"/>
      <c r="AC36" s="527"/>
      <c r="AE36" s="578"/>
    </row>
    <row r="37" spans="2:36">
      <c r="B37" s="579"/>
      <c r="C37" s="287"/>
      <c r="D37" s="2581" t="s">
        <v>894</v>
      </c>
      <c r="E37" s="2581"/>
      <c r="F37" s="2581"/>
      <c r="G37" s="2581"/>
      <c r="H37" s="2581"/>
      <c r="I37" s="2581"/>
      <c r="J37" s="2581"/>
      <c r="K37" s="2581"/>
      <c r="L37" s="2581"/>
      <c r="M37" s="2581"/>
      <c r="N37" s="2581"/>
      <c r="O37" s="2581" t="s">
        <v>743</v>
      </c>
      <c r="P37" s="2581"/>
      <c r="Q37" s="2581"/>
      <c r="R37" s="2581"/>
      <c r="S37" s="2581"/>
      <c r="Z37" s="573"/>
      <c r="AA37" s="572"/>
      <c r="AB37" s="527"/>
      <c r="AC37" s="527"/>
      <c r="AE37" s="578"/>
    </row>
    <row r="38" spans="2:36">
      <c r="B38" s="579"/>
      <c r="C38" s="287"/>
      <c r="D38" s="2581" t="s">
        <v>895</v>
      </c>
      <c r="E38" s="2581"/>
      <c r="F38" s="2581"/>
      <c r="G38" s="2581"/>
      <c r="H38" s="2581"/>
      <c r="I38" s="2581"/>
      <c r="J38" s="2581"/>
      <c r="K38" s="2581"/>
      <c r="L38" s="2581"/>
      <c r="M38" s="2581"/>
      <c r="N38" s="2581"/>
      <c r="O38" s="2581" t="s">
        <v>896</v>
      </c>
      <c r="P38" s="2581"/>
      <c r="Q38" s="2581"/>
      <c r="R38" s="2581"/>
      <c r="S38" s="2582"/>
      <c r="T38" s="579"/>
      <c r="Z38" s="573"/>
      <c r="AA38" s="572"/>
      <c r="AB38" s="527"/>
      <c r="AC38" s="527"/>
      <c r="AE38" s="578"/>
    </row>
    <row r="39" spans="2:36">
      <c r="B39" s="579"/>
      <c r="C39" s="287"/>
      <c r="D39" s="2581" t="s">
        <v>897</v>
      </c>
      <c r="E39" s="2581"/>
      <c r="F39" s="2581"/>
      <c r="G39" s="2581"/>
      <c r="H39" s="2581"/>
      <c r="I39" s="2581"/>
      <c r="J39" s="2581"/>
      <c r="K39" s="2581"/>
      <c r="L39" s="2581"/>
      <c r="M39" s="2581"/>
      <c r="N39" s="2581"/>
      <c r="O39" s="2583" t="s">
        <v>897</v>
      </c>
      <c r="P39" s="2583"/>
      <c r="Q39" s="2583"/>
      <c r="R39" s="2583"/>
      <c r="S39" s="2583"/>
      <c r="Z39" s="112"/>
      <c r="AA39" s="572"/>
      <c r="AB39" s="527"/>
      <c r="AC39" s="527"/>
      <c r="AE39" s="578"/>
    </row>
    <row r="40" spans="2:36">
      <c r="B40" s="579"/>
      <c r="C40" s="287"/>
      <c r="J40" s="1938"/>
      <c r="K40" s="1938"/>
      <c r="L40" s="1938"/>
      <c r="M40" s="1938"/>
      <c r="N40" s="1938"/>
      <c r="O40" s="1938"/>
      <c r="P40" s="1938"/>
      <c r="Q40" s="1938"/>
      <c r="R40" s="1938"/>
      <c r="S40" s="1938"/>
      <c r="T40" s="1938"/>
      <c r="U40" s="1938"/>
      <c r="V40" s="1938"/>
      <c r="Z40" s="112"/>
      <c r="AA40" s="572"/>
      <c r="AB40" s="527"/>
      <c r="AC40" s="527"/>
      <c r="AE40" s="578"/>
    </row>
    <row r="41" spans="2:36">
      <c r="B41" s="579"/>
      <c r="C41" s="287" t="s">
        <v>898</v>
      </c>
      <c r="D41" s="571" t="s">
        <v>899</v>
      </c>
      <c r="Z41" s="242"/>
      <c r="AA41" s="624"/>
      <c r="AB41" s="527" t="s">
        <v>8</v>
      </c>
      <c r="AC41" s="527" t="s">
        <v>428</v>
      </c>
      <c r="AD41" s="527" t="s">
        <v>8</v>
      </c>
      <c r="AE41" s="578"/>
    </row>
    <row r="42" spans="2:36">
      <c r="B42" s="579"/>
      <c r="D42" s="571" t="s">
        <v>900</v>
      </c>
      <c r="Z42" s="573"/>
      <c r="AA42" s="572"/>
      <c r="AB42" s="527"/>
      <c r="AC42" s="527"/>
      <c r="AE42" s="578"/>
    </row>
    <row r="43" spans="2:36">
      <c r="B43" s="579"/>
      <c r="Z43" s="112"/>
      <c r="AA43" s="572"/>
      <c r="AB43" s="527"/>
      <c r="AC43" s="527"/>
      <c r="AE43" s="578"/>
    </row>
    <row r="44" spans="2:36">
      <c r="B44" s="579" t="s">
        <v>901</v>
      </c>
      <c r="Z44" s="573"/>
      <c r="AA44" s="572"/>
      <c r="AB44" s="527"/>
      <c r="AC44" s="527"/>
      <c r="AE44" s="578"/>
    </row>
    <row r="45" spans="2:36" ht="14.25" customHeight="1">
      <c r="B45" s="579"/>
      <c r="C45" s="287" t="s">
        <v>876</v>
      </c>
      <c r="D45" s="571" t="s">
        <v>1276</v>
      </c>
      <c r="Z45" s="242"/>
      <c r="AA45" s="624"/>
      <c r="AB45" s="527" t="s">
        <v>8</v>
      </c>
      <c r="AC45" s="527" t="s">
        <v>428</v>
      </c>
      <c r="AD45" s="527" t="s">
        <v>8</v>
      </c>
      <c r="AE45" s="578"/>
    </row>
    <row r="46" spans="2:36">
      <c r="B46" s="579"/>
      <c r="D46" s="571" t="s">
        <v>1277</v>
      </c>
      <c r="Z46" s="573"/>
      <c r="AA46" s="572"/>
      <c r="AB46" s="527"/>
      <c r="AC46" s="527"/>
      <c r="AE46" s="578"/>
    </row>
    <row r="47" spans="2:36">
      <c r="B47" s="579"/>
      <c r="W47" s="529"/>
      <c r="Z47" s="578"/>
      <c r="AA47" s="572"/>
      <c r="AB47" s="527"/>
      <c r="AC47" s="527"/>
      <c r="AE47" s="578"/>
      <c r="AJ47" s="514"/>
    </row>
    <row r="48" spans="2:36">
      <c r="B48" s="579"/>
      <c r="C48" s="287" t="s">
        <v>881</v>
      </c>
      <c r="D48" s="571" t="s">
        <v>902</v>
      </c>
      <c r="Z48" s="578"/>
      <c r="AA48" s="572"/>
      <c r="AB48" s="527"/>
      <c r="AC48" s="527"/>
      <c r="AE48" s="578"/>
      <c r="AJ48" s="514"/>
    </row>
    <row r="49" spans="2:36" ht="17.25" customHeight="1">
      <c r="B49" s="579"/>
      <c r="D49" s="571" t="s">
        <v>1278</v>
      </c>
      <c r="Z49" s="578"/>
      <c r="AA49" s="572"/>
      <c r="AB49" s="527"/>
      <c r="AC49" s="527"/>
      <c r="AE49" s="578"/>
      <c r="AJ49" s="514"/>
    </row>
    <row r="50" spans="2:36" ht="18.75" customHeight="1">
      <c r="B50" s="579"/>
      <c r="Z50" s="578"/>
      <c r="AA50" s="572"/>
      <c r="AB50" s="527"/>
      <c r="AC50" s="527"/>
      <c r="AE50" s="578"/>
      <c r="AJ50" s="514"/>
    </row>
    <row r="51" spans="2:36" ht="13.5" customHeight="1">
      <c r="B51" s="579"/>
      <c r="D51" s="598" t="s">
        <v>878</v>
      </c>
      <c r="E51" s="599"/>
      <c r="F51" s="599"/>
      <c r="G51" s="599"/>
      <c r="H51" s="599"/>
      <c r="I51" s="599"/>
      <c r="J51" s="599"/>
      <c r="K51" s="599"/>
      <c r="L51" s="599"/>
      <c r="M51" s="599"/>
      <c r="N51" s="599"/>
      <c r="O51" s="567"/>
      <c r="P51" s="567"/>
      <c r="Q51" s="567"/>
      <c r="R51" s="567"/>
      <c r="S51" s="599"/>
      <c r="T51" s="599"/>
      <c r="U51" s="1940"/>
      <c r="V51" s="1941"/>
      <c r="W51" s="1941"/>
      <c r="X51" s="567" t="s">
        <v>879</v>
      </c>
      <c r="Y51" s="579"/>
      <c r="Z51" s="578"/>
      <c r="AA51" s="572"/>
      <c r="AB51" s="527"/>
      <c r="AC51" s="527"/>
      <c r="AE51" s="578"/>
      <c r="AJ51" s="514"/>
    </row>
    <row r="52" spans="2:36">
      <c r="B52" s="579"/>
      <c r="D52" s="598" t="s">
        <v>903</v>
      </c>
      <c r="E52" s="599"/>
      <c r="F52" s="599"/>
      <c r="G52" s="599"/>
      <c r="H52" s="599"/>
      <c r="I52" s="599"/>
      <c r="J52" s="599"/>
      <c r="K52" s="599"/>
      <c r="L52" s="599"/>
      <c r="M52" s="599"/>
      <c r="N52" s="599"/>
      <c r="O52" s="567"/>
      <c r="P52" s="567"/>
      <c r="Q52" s="567"/>
      <c r="R52" s="567"/>
      <c r="S52" s="599"/>
      <c r="T52" s="599"/>
      <c r="U52" s="1940"/>
      <c r="V52" s="1941"/>
      <c r="W52" s="1941"/>
      <c r="X52" s="567" t="s">
        <v>879</v>
      </c>
      <c r="Y52" s="579"/>
      <c r="Z52" s="578"/>
      <c r="AA52" s="572"/>
      <c r="AB52" s="527"/>
      <c r="AC52" s="527"/>
      <c r="AE52" s="578"/>
      <c r="AJ52" s="514"/>
    </row>
    <row r="53" spans="2:36">
      <c r="B53" s="579"/>
      <c r="D53" s="598" t="s">
        <v>880</v>
      </c>
      <c r="E53" s="599"/>
      <c r="F53" s="599"/>
      <c r="G53" s="599"/>
      <c r="H53" s="599"/>
      <c r="I53" s="599"/>
      <c r="J53" s="599"/>
      <c r="K53" s="599"/>
      <c r="L53" s="599"/>
      <c r="M53" s="599"/>
      <c r="N53" s="599"/>
      <c r="O53" s="567"/>
      <c r="P53" s="567"/>
      <c r="Q53" s="567"/>
      <c r="R53" s="567"/>
      <c r="S53" s="599"/>
      <c r="T53" s="288" t="str">
        <f>(IFERROR(ROUNDDOWN(T52/T51*100,0),""))</f>
        <v/>
      </c>
      <c r="U53" s="2579" t="str">
        <f>(IFERROR(ROUNDDOWN(U52/U51*100,0),""))</f>
        <v/>
      </c>
      <c r="V53" s="2580"/>
      <c r="W53" s="2580"/>
      <c r="X53" s="567" t="s">
        <v>306</v>
      </c>
      <c r="Y53" s="579"/>
      <c r="Z53" s="578"/>
      <c r="AA53" s="572"/>
      <c r="AB53" s="527"/>
      <c r="AC53" s="527"/>
      <c r="AE53" s="578"/>
      <c r="AJ53" s="514"/>
    </row>
    <row r="54" spans="2:36">
      <c r="B54" s="579"/>
      <c r="D54" s="1552" t="s">
        <v>2760</v>
      </c>
      <c r="Z54" s="578"/>
      <c r="AA54" s="572"/>
      <c r="AB54" s="527"/>
      <c r="AC54" s="527"/>
      <c r="AE54" s="578"/>
      <c r="AJ54" s="514"/>
    </row>
    <row r="55" spans="2:36">
      <c r="B55" s="579"/>
      <c r="D55" s="1552" t="s">
        <v>2761</v>
      </c>
      <c r="W55" s="529"/>
      <c r="Z55" s="578"/>
      <c r="AA55" s="572"/>
      <c r="AB55" s="527"/>
      <c r="AC55" s="527"/>
      <c r="AE55" s="578"/>
      <c r="AJ55" s="514"/>
    </row>
    <row r="56" spans="2:36" s="1552" customFormat="1">
      <c r="B56" s="1551"/>
      <c r="W56" s="1549"/>
      <c r="Z56" s="1553"/>
      <c r="AA56" s="1550"/>
      <c r="AB56" s="1548"/>
      <c r="AC56" s="1548"/>
      <c r="AE56" s="1553"/>
      <c r="AJ56" s="1554"/>
    </row>
    <row r="57" spans="2:36">
      <c r="B57" s="579"/>
      <c r="C57" s="287" t="s">
        <v>898</v>
      </c>
      <c r="D57" s="571" t="s">
        <v>904</v>
      </c>
      <c r="Z57" s="242"/>
      <c r="AA57" s="624"/>
      <c r="AB57" s="527" t="s">
        <v>8</v>
      </c>
      <c r="AC57" s="527" t="s">
        <v>428</v>
      </c>
      <c r="AD57" s="527" t="s">
        <v>8</v>
      </c>
      <c r="AE57" s="578"/>
    </row>
    <row r="58" spans="2:36">
      <c r="B58" s="579"/>
      <c r="D58" s="571" t="s">
        <v>905</v>
      </c>
      <c r="E58" s="2"/>
      <c r="F58" s="2"/>
      <c r="G58" s="2"/>
      <c r="H58" s="2"/>
      <c r="I58" s="2"/>
      <c r="J58" s="2"/>
      <c r="K58" s="2"/>
      <c r="L58" s="2"/>
      <c r="M58" s="2"/>
      <c r="N58" s="2"/>
      <c r="O58" s="514"/>
      <c r="P58" s="514"/>
      <c r="Q58" s="514"/>
      <c r="Z58" s="573"/>
      <c r="AA58" s="572"/>
      <c r="AB58" s="527"/>
      <c r="AC58" s="527"/>
      <c r="AE58" s="578"/>
    </row>
    <row r="59" spans="2:36">
      <c r="B59" s="579"/>
      <c r="D59" s="527"/>
      <c r="E59" s="2294"/>
      <c r="F59" s="2294"/>
      <c r="G59" s="2294"/>
      <c r="H59" s="2294"/>
      <c r="I59" s="2294"/>
      <c r="J59" s="2294"/>
      <c r="K59" s="2294"/>
      <c r="L59" s="2294"/>
      <c r="M59" s="2294"/>
      <c r="N59" s="2294"/>
      <c r="Q59" s="527"/>
      <c r="S59" s="529"/>
      <c r="T59" s="529"/>
      <c r="U59" s="529"/>
      <c r="V59" s="529"/>
      <c r="Z59" s="112"/>
      <c r="AA59" s="572"/>
      <c r="AB59" s="527"/>
      <c r="AC59" s="527"/>
      <c r="AE59" s="578"/>
    </row>
    <row r="60" spans="2:36">
      <c r="B60" s="579"/>
      <c r="C60" s="287" t="s">
        <v>906</v>
      </c>
      <c r="D60" s="571" t="s">
        <v>907</v>
      </c>
      <c r="Z60" s="242"/>
      <c r="AA60" s="624"/>
      <c r="AB60" s="527" t="s">
        <v>8</v>
      </c>
      <c r="AC60" s="527" t="s">
        <v>428</v>
      </c>
      <c r="AD60" s="527" t="s">
        <v>8</v>
      </c>
      <c r="AE60" s="578"/>
    </row>
    <row r="61" spans="2:36">
      <c r="B61" s="583"/>
      <c r="C61" s="289"/>
      <c r="D61" s="513" t="s">
        <v>908</v>
      </c>
      <c r="E61" s="513"/>
      <c r="F61" s="513"/>
      <c r="G61" s="513"/>
      <c r="H61" s="513"/>
      <c r="I61" s="513"/>
      <c r="J61" s="513"/>
      <c r="K61" s="513"/>
      <c r="L61" s="513"/>
      <c r="M61" s="513"/>
      <c r="N61" s="513"/>
      <c r="O61" s="513"/>
      <c r="P61" s="513"/>
      <c r="Q61" s="513"/>
      <c r="R61" s="513"/>
      <c r="S61" s="513"/>
      <c r="T61" s="513"/>
      <c r="U61" s="513"/>
      <c r="V61" s="513"/>
      <c r="W61" s="513"/>
      <c r="X61" s="513"/>
      <c r="Y61" s="513"/>
      <c r="Z61" s="584"/>
      <c r="AA61" s="509"/>
      <c r="AB61" s="510"/>
      <c r="AC61" s="510"/>
      <c r="AD61" s="513"/>
      <c r="AE61" s="584"/>
    </row>
    <row r="62" spans="2:36">
      <c r="B62" s="571" t="s">
        <v>909</v>
      </c>
    </row>
    <row r="63" spans="2:36">
      <c r="C63" s="571" t="s">
        <v>910</v>
      </c>
    </row>
    <row r="64" spans="2:36">
      <c r="B64" s="571" t="s">
        <v>911</v>
      </c>
    </row>
    <row r="65" spans="2:11">
      <c r="C65" s="571" t="s">
        <v>912</v>
      </c>
    </row>
    <row r="66" spans="2:11">
      <c r="C66" s="571" t="s">
        <v>913</v>
      </c>
    </row>
    <row r="67" spans="2:11">
      <c r="C67" s="571" t="s">
        <v>914</v>
      </c>
      <c r="K67" s="571" t="s">
        <v>915</v>
      </c>
    </row>
    <row r="68" spans="2:11">
      <c r="K68" s="571" t="s">
        <v>916</v>
      </c>
    </row>
    <row r="69" spans="2:11">
      <c r="K69" s="571" t="s">
        <v>917</v>
      </c>
    </row>
    <row r="70" spans="2:11">
      <c r="K70" s="571" t="s">
        <v>918</v>
      </c>
    </row>
    <row r="71" spans="2:11">
      <c r="K71" s="571" t="s">
        <v>919</v>
      </c>
    </row>
    <row r="72" spans="2:11">
      <c r="B72" s="571" t="s">
        <v>920</v>
      </c>
    </row>
    <row r="73" spans="2:11">
      <c r="C73" s="571" t="s">
        <v>921</v>
      </c>
    </row>
    <row r="74" spans="2:11">
      <c r="C74" s="571" t="s">
        <v>922</v>
      </c>
    </row>
    <row r="75" spans="2:11">
      <c r="C75" s="571" t="s">
        <v>923</v>
      </c>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9"/>
  <sheetViews>
    <sheetView view="pageBreakPreview" topLeftCell="A16" zoomScale="85" zoomScaleNormal="100" zoomScaleSheetLayoutView="85" workbookViewId="0">
      <selection activeCell="AM34" sqref="AM34"/>
    </sheetView>
  </sheetViews>
  <sheetFormatPr defaultColWidth="4" defaultRowHeight="13.5"/>
  <cols>
    <col min="1" max="1" width="2.85546875" style="571" customWidth="1"/>
    <col min="2" max="2" width="2.42578125" style="571" customWidth="1"/>
    <col min="3" max="3" width="3.42578125" style="571" customWidth="1"/>
    <col min="4" max="15" width="3.5703125" style="571" customWidth="1"/>
    <col min="16" max="16" width="1.42578125" style="571" customWidth="1"/>
    <col min="17" max="18" width="3.5703125" style="571" customWidth="1"/>
    <col min="19" max="19" width="2.7109375" style="571" customWidth="1"/>
    <col min="20" max="31" width="3.5703125" style="571" customWidth="1"/>
    <col min="32" max="16384" width="4" style="571"/>
  </cols>
  <sheetData>
    <row r="2" spans="2:31">
      <c r="B2" s="571" t="s">
        <v>1763</v>
      </c>
    </row>
    <row r="3" spans="2:31">
      <c r="U3" s="2"/>
      <c r="X3" s="538" t="s">
        <v>254</v>
      </c>
      <c r="Y3" s="1938"/>
      <c r="Z3" s="1938"/>
      <c r="AA3" s="538" t="s">
        <v>255</v>
      </c>
      <c r="AB3" s="527"/>
      <c r="AC3" s="538" t="s">
        <v>333</v>
      </c>
      <c r="AD3" s="527"/>
      <c r="AE3" s="538" t="s">
        <v>334</v>
      </c>
    </row>
    <row r="4" spans="2:31">
      <c r="T4" s="641"/>
      <c r="U4" s="641"/>
      <c r="V4" s="641"/>
    </row>
    <row r="5" spans="2:31">
      <c r="B5" s="1938" t="s">
        <v>863</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row>
    <row r="6" spans="2:31" ht="65.25" customHeight="1">
      <c r="B6" s="2293" t="s">
        <v>924</v>
      </c>
      <c r="C6" s="2293"/>
      <c r="D6" s="2293"/>
      <c r="E6" s="2293"/>
      <c r="F6" s="2293"/>
      <c r="G6" s="2293"/>
      <c r="H6" s="2293"/>
      <c r="I6" s="2293"/>
      <c r="J6" s="2293"/>
      <c r="K6" s="2293"/>
      <c r="L6" s="2293"/>
      <c r="M6" s="2293"/>
      <c r="N6" s="2293"/>
      <c r="O6" s="2293"/>
      <c r="P6" s="2293"/>
      <c r="Q6" s="2293"/>
      <c r="R6" s="2293"/>
      <c r="S6" s="2293"/>
      <c r="T6" s="2293"/>
      <c r="U6" s="2293"/>
      <c r="V6" s="2293"/>
      <c r="W6" s="2293"/>
      <c r="X6" s="2293"/>
      <c r="Y6" s="2293"/>
      <c r="Z6" s="2293"/>
      <c r="AA6" s="2293"/>
      <c r="AB6" s="2293"/>
      <c r="AC6" s="2293"/>
      <c r="AD6" s="2293"/>
      <c r="AE6" s="527"/>
    </row>
    <row r="7" spans="2:31" ht="23.25" customHeight="1"/>
    <row r="8" spans="2:31" ht="23.25" customHeight="1">
      <c r="B8" s="285" t="s">
        <v>418</v>
      </c>
      <c r="C8" s="285"/>
      <c r="D8" s="285"/>
      <c r="E8" s="285"/>
      <c r="F8" s="1940"/>
      <c r="G8" s="1941"/>
      <c r="H8" s="1941"/>
      <c r="I8" s="1941"/>
      <c r="J8" s="1941"/>
      <c r="K8" s="1941"/>
      <c r="L8" s="1941"/>
      <c r="M8" s="1941"/>
      <c r="N8" s="1941"/>
      <c r="O8" s="1941"/>
      <c r="P8" s="1941"/>
      <c r="Q8" s="1941"/>
      <c r="R8" s="1941"/>
      <c r="S8" s="1941"/>
      <c r="T8" s="1941"/>
      <c r="U8" s="1941"/>
      <c r="V8" s="1941"/>
      <c r="W8" s="1941"/>
      <c r="X8" s="1941"/>
      <c r="Y8" s="1941"/>
      <c r="Z8" s="1941"/>
      <c r="AA8" s="1941"/>
      <c r="AB8" s="1941"/>
      <c r="AC8" s="1941"/>
      <c r="AD8" s="1941"/>
      <c r="AE8" s="1942"/>
    </row>
    <row r="9" spans="2:31" ht="24.95" customHeight="1">
      <c r="B9" s="285" t="s">
        <v>448</v>
      </c>
      <c r="C9" s="285"/>
      <c r="D9" s="285"/>
      <c r="E9" s="285"/>
      <c r="F9" s="503" t="s">
        <v>8</v>
      </c>
      <c r="G9" s="599" t="s">
        <v>865</v>
      </c>
      <c r="H9" s="599"/>
      <c r="I9" s="599"/>
      <c r="J9" s="599"/>
      <c r="K9" s="504" t="s">
        <v>8</v>
      </c>
      <c r="L9" s="599" t="s">
        <v>866</v>
      </c>
      <c r="M9" s="599"/>
      <c r="N9" s="599"/>
      <c r="O9" s="599"/>
      <c r="P9" s="599"/>
      <c r="Q9" s="504" t="s">
        <v>8</v>
      </c>
      <c r="R9" s="599" t="s">
        <v>867</v>
      </c>
      <c r="S9" s="599"/>
      <c r="T9" s="599"/>
      <c r="U9" s="599"/>
      <c r="V9" s="599"/>
      <c r="W9" s="599"/>
      <c r="X9" s="599"/>
      <c r="Y9" s="599"/>
      <c r="Z9" s="599"/>
      <c r="AA9" s="599"/>
      <c r="AB9" s="599"/>
      <c r="AC9" s="599"/>
      <c r="AD9" s="567"/>
      <c r="AE9" s="568"/>
    </row>
    <row r="10" spans="2:31" ht="24.95" customHeight="1">
      <c r="B10" s="1943" t="s">
        <v>868</v>
      </c>
      <c r="C10" s="1944"/>
      <c r="D10" s="1944"/>
      <c r="E10" s="1945"/>
      <c r="F10" s="527" t="s">
        <v>8</v>
      </c>
      <c r="G10" s="2" t="s">
        <v>925</v>
      </c>
      <c r="H10" s="2"/>
      <c r="I10" s="2"/>
      <c r="J10" s="2"/>
      <c r="K10" s="2"/>
      <c r="L10" s="2"/>
      <c r="M10" s="2"/>
      <c r="N10" s="2"/>
      <c r="O10" s="2"/>
      <c r="Q10" s="581"/>
      <c r="R10" s="507" t="s">
        <v>8</v>
      </c>
      <c r="S10" s="2" t="s">
        <v>926</v>
      </c>
      <c r="T10" s="2"/>
      <c r="U10" s="2"/>
      <c r="V10" s="2"/>
      <c r="W10" s="607"/>
      <c r="X10" s="607"/>
      <c r="Y10" s="607"/>
      <c r="Z10" s="607"/>
      <c r="AA10" s="607"/>
      <c r="AB10" s="607"/>
      <c r="AC10" s="607"/>
      <c r="AD10" s="581"/>
      <c r="AE10" s="582"/>
    </row>
    <row r="11" spans="2:31" ht="24.95" customHeight="1">
      <c r="B11" s="2255"/>
      <c r="C11" s="1938"/>
      <c r="D11" s="1938"/>
      <c r="E11" s="2256"/>
      <c r="F11" s="527" t="s">
        <v>8</v>
      </c>
      <c r="G11" s="2" t="s">
        <v>927</v>
      </c>
      <c r="H11" s="2"/>
      <c r="I11" s="2"/>
      <c r="J11" s="2"/>
      <c r="K11" s="2"/>
      <c r="L11" s="2"/>
      <c r="M11" s="2"/>
      <c r="N11" s="2"/>
      <c r="O11" s="2"/>
      <c r="R11" s="527" t="s">
        <v>8</v>
      </c>
      <c r="S11" s="2" t="s">
        <v>928</v>
      </c>
      <c r="T11" s="2"/>
      <c r="U11" s="2"/>
      <c r="V11" s="2"/>
      <c r="W11" s="2"/>
      <c r="X11" s="2"/>
      <c r="Y11" s="2"/>
      <c r="Z11" s="2"/>
      <c r="AA11" s="2"/>
      <c r="AB11" s="2"/>
      <c r="AC11" s="2"/>
      <c r="AE11" s="578"/>
    </row>
    <row r="12" spans="2:31" ht="24.95" customHeight="1">
      <c r="B12" s="2255"/>
      <c r="C12" s="1938"/>
      <c r="D12" s="1938"/>
      <c r="E12" s="2256"/>
      <c r="F12" s="527" t="s">
        <v>8</v>
      </c>
      <c r="G12" s="207" t="s">
        <v>929</v>
      </c>
      <c r="H12" s="2"/>
      <c r="I12" s="2"/>
      <c r="J12" s="2"/>
      <c r="K12" s="2"/>
      <c r="L12" s="2"/>
      <c r="M12" s="2"/>
      <c r="N12" s="2"/>
      <c r="O12" s="2"/>
      <c r="R12" s="527" t="s">
        <v>8</v>
      </c>
      <c r="S12" s="207" t="s">
        <v>930</v>
      </c>
      <c r="T12" s="2"/>
      <c r="U12" s="2"/>
      <c r="V12" s="2"/>
      <c r="W12" s="2"/>
      <c r="X12" s="2"/>
      <c r="Y12" s="2"/>
      <c r="Z12" s="2"/>
      <c r="AA12" s="2"/>
      <c r="AB12" s="2"/>
      <c r="AC12" s="2"/>
      <c r="AE12" s="578"/>
    </row>
    <row r="13" spans="2:31" ht="24.95" customHeight="1">
      <c r="B13" s="2255"/>
      <c r="C13" s="1938"/>
      <c r="D13" s="1938"/>
      <c r="E13" s="2256"/>
      <c r="F13" s="527" t="s">
        <v>8</v>
      </c>
      <c r="G13" s="2" t="s">
        <v>931</v>
      </c>
      <c r="H13" s="2"/>
      <c r="I13" s="2"/>
      <c r="J13" s="2"/>
      <c r="K13" s="2"/>
      <c r="L13" s="2"/>
      <c r="M13"/>
      <c r="N13" s="2"/>
      <c r="O13" s="2"/>
      <c r="R13" s="527" t="s">
        <v>8</v>
      </c>
      <c r="S13" s="2" t="s">
        <v>932</v>
      </c>
      <c r="T13" s="2"/>
      <c r="U13" s="2"/>
      <c r="V13" s="2"/>
      <c r="W13" s="2"/>
      <c r="X13" s="2"/>
      <c r="Y13" s="2"/>
      <c r="Z13" s="2"/>
      <c r="AA13" s="2"/>
      <c r="AB13" s="2"/>
      <c r="AC13" s="2"/>
      <c r="AE13" s="578"/>
    </row>
    <row r="14" spans="2:31" ht="24.95" customHeight="1">
      <c r="B14" s="2255"/>
      <c r="C14" s="1938"/>
      <c r="D14" s="1938"/>
      <c r="E14" s="2256"/>
      <c r="F14" s="527" t="s">
        <v>8</v>
      </c>
      <c r="G14" s="2" t="s">
        <v>933</v>
      </c>
      <c r="H14" s="2"/>
      <c r="I14" s="2"/>
      <c r="J14" s="2"/>
      <c r="K14"/>
      <c r="L14" s="207"/>
      <c r="M14" s="447"/>
      <c r="N14" s="447"/>
      <c r="O14" s="207"/>
      <c r="R14" s="527"/>
      <c r="S14" s="2"/>
      <c r="T14" s="207"/>
      <c r="U14" s="207"/>
      <c r="V14" s="207"/>
      <c r="W14" s="207"/>
      <c r="X14" s="207"/>
      <c r="Y14" s="207"/>
      <c r="Z14" s="207"/>
      <c r="AA14" s="207"/>
      <c r="AB14" s="207"/>
      <c r="AC14" s="207"/>
      <c r="AE14" s="578"/>
    </row>
    <row r="15" spans="2:31" ht="24.95" customHeight="1">
      <c r="B15" s="285" t="s">
        <v>454</v>
      </c>
      <c r="C15" s="285"/>
      <c r="D15" s="285"/>
      <c r="E15" s="285"/>
      <c r="F15" s="503" t="s">
        <v>8</v>
      </c>
      <c r="G15" s="599" t="s">
        <v>873</v>
      </c>
      <c r="H15" s="286"/>
      <c r="I15" s="286"/>
      <c r="J15" s="286"/>
      <c r="K15" s="286"/>
      <c r="L15" s="286"/>
      <c r="M15" s="286"/>
      <c r="N15" s="286"/>
      <c r="O15" s="286"/>
      <c r="P15" s="286"/>
      <c r="Q15" s="567"/>
      <c r="R15" s="504" t="s">
        <v>8</v>
      </c>
      <c r="S15" s="599" t="s">
        <v>874</v>
      </c>
      <c r="T15" s="286"/>
      <c r="U15" s="286"/>
      <c r="V15" s="286"/>
      <c r="W15" s="286"/>
      <c r="X15" s="286"/>
      <c r="Y15" s="286"/>
      <c r="Z15" s="286"/>
      <c r="AA15" s="286"/>
      <c r="AB15" s="286"/>
      <c r="AC15" s="286"/>
      <c r="AD15" s="567"/>
      <c r="AE15" s="568"/>
    </row>
    <row r="16" spans="2:31" ht="30.75" customHeight="1"/>
    <row r="17" spans="2:31">
      <c r="B17" s="532"/>
      <c r="C17" s="567"/>
      <c r="D17" s="567"/>
      <c r="E17" s="567"/>
      <c r="F17" s="567"/>
      <c r="G17" s="567"/>
      <c r="H17" s="567"/>
      <c r="I17" s="567"/>
      <c r="J17" s="567"/>
      <c r="K17" s="567"/>
      <c r="L17" s="567"/>
      <c r="M17" s="567"/>
      <c r="N17" s="567"/>
      <c r="O17" s="567"/>
      <c r="P17" s="567"/>
      <c r="Q17" s="567"/>
      <c r="R17" s="567"/>
      <c r="S17" s="567"/>
      <c r="T17" s="567"/>
      <c r="U17" s="567"/>
      <c r="V17" s="567"/>
      <c r="W17" s="567"/>
      <c r="X17" s="567"/>
      <c r="Y17" s="567"/>
      <c r="Z17" s="568"/>
      <c r="AA17" s="503"/>
      <c r="AB17" s="504" t="s">
        <v>427</v>
      </c>
      <c r="AC17" s="504" t="s">
        <v>428</v>
      </c>
      <c r="AD17" s="504" t="s">
        <v>429</v>
      </c>
      <c r="AE17" s="568"/>
    </row>
    <row r="18" spans="2:31">
      <c r="B18" s="580" t="s">
        <v>875</v>
      </c>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608"/>
      <c r="AA18" s="506"/>
      <c r="AB18" s="507"/>
      <c r="AC18" s="507"/>
      <c r="AD18" s="581"/>
      <c r="AE18" s="582"/>
    </row>
    <row r="19" spans="2:31">
      <c r="B19" s="579"/>
      <c r="C19" s="287" t="s">
        <v>876</v>
      </c>
      <c r="D19" s="571" t="s">
        <v>934</v>
      </c>
      <c r="Z19" s="242"/>
      <c r="AA19" s="624"/>
      <c r="AB19" s="527" t="s">
        <v>8</v>
      </c>
      <c r="AC19" s="527" t="s">
        <v>428</v>
      </c>
      <c r="AD19" s="527" t="s">
        <v>8</v>
      </c>
      <c r="AE19" s="578"/>
    </row>
    <row r="20" spans="2:31">
      <c r="B20" s="579"/>
      <c r="D20" s="571" t="s">
        <v>877</v>
      </c>
      <c r="Z20" s="112"/>
      <c r="AA20" s="572"/>
      <c r="AB20" s="527"/>
      <c r="AC20" s="527"/>
      <c r="AE20" s="578"/>
    </row>
    <row r="21" spans="2:31">
      <c r="B21" s="579"/>
      <c r="Z21" s="112"/>
      <c r="AA21" s="572"/>
      <c r="AB21" s="527"/>
      <c r="AC21" s="527"/>
      <c r="AE21" s="578"/>
    </row>
    <row r="22" spans="2:31" ht="13.5" customHeight="1">
      <c r="B22" s="579"/>
      <c r="D22" s="598" t="s">
        <v>935</v>
      </c>
      <c r="E22" s="599"/>
      <c r="F22" s="599"/>
      <c r="G22" s="599"/>
      <c r="H22" s="599"/>
      <c r="I22" s="599"/>
      <c r="J22" s="599"/>
      <c r="K22" s="599"/>
      <c r="L22" s="599"/>
      <c r="M22" s="599"/>
      <c r="N22" s="599"/>
      <c r="O22" s="567"/>
      <c r="P22" s="567"/>
      <c r="Q22" s="567"/>
      <c r="R22" s="567"/>
      <c r="S22" s="599"/>
      <c r="T22" s="599"/>
      <c r="U22" s="1940"/>
      <c r="V22" s="1941"/>
      <c r="W22" s="1941"/>
      <c r="X22" s="567" t="s">
        <v>879</v>
      </c>
      <c r="Y22" s="579"/>
      <c r="Z22" s="112"/>
      <c r="AA22" s="572"/>
      <c r="AB22" s="527"/>
      <c r="AC22" s="527"/>
      <c r="AE22" s="578"/>
    </row>
    <row r="23" spans="2:31">
      <c r="B23" s="579"/>
      <c r="D23" s="598" t="s">
        <v>903</v>
      </c>
      <c r="E23" s="599"/>
      <c r="F23" s="599"/>
      <c r="G23" s="599"/>
      <c r="H23" s="599"/>
      <c r="I23" s="599"/>
      <c r="J23" s="599"/>
      <c r="K23" s="599"/>
      <c r="L23" s="599"/>
      <c r="M23" s="599"/>
      <c r="N23" s="599"/>
      <c r="O23" s="567"/>
      <c r="P23" s="567"/>
      <c r="Q23" s="567"/>
      <c r="R23" s="567"/>
      <c r="S23" s="599"/>
      <c r="T23" s="599"/>
      <c r="U23" s="1940"/>
      <c r="V23" s="1941"/>
      <c r="W23" s="1941"/>
      <c r="X23" s="567" t="s">
        <v>879</v>
      </c>
      <c r="Y23" s="579"/>
      <c r="Z23" s="578"/>
      <c r="AA23" s="572"/>
      <c r="AB23" s="527"/>
      <c r="AC23" s="527"/>
      <c r="AE23" s="578"/>
    </row>
    <row r="24" spans="2:31">
      <c r="B24" s="579"/>
      <c r="D24" s="598" t="s">
        <v>880</v>
      </c>
      <c r="E24" s="599"/>
      <c r="F24" s="599"/>
      <c r="G24" s="599"/>
      <c r="H24" s="599"/>
      <c r="I24" s="599"/>
      <c r="J24" s="599"/>
      <c r="K24" s="599"/>
      <c r="L24" s="599"/>
      <c r="M24" s="599"/>
      <c r="N24" s="599"/>
      <c r="O24" s="567"/>
      <c r="P24" s="567"/>
      <c r="Q24" s="567"/>
      <c r="R24" s="567"/>
      <c r="S24" s="599"/>
      <c r="T24" s="288" t="str">
        <f>(IFERROR(ROUNDDOWN(T23/T22*100,0),""))</f>
        <v/>
      </c>
      <c r="U24" s="2579" t="str">
        <f>(IFERROR(ROUNDDOWN(U23/U22*100,0),""))</f>
        <v/>
      </c>
      <c r="V24" s="2580"/>
      <c r="W24" s="2580"/>
      <c r="X24" s="567" t="s">
        <v>306</v>
      </c>
      <c r="Y24" s="579"/>
      <c r="Z24" s="573"/>
      <c r="AA24" s="572"/>
      <c r="AB24" s="527"/>
      <c r="AC24" s="527"/>
      <c r="AE24" s="578"/>
    </row>
    <row r="25" spans="2:31">
      <c r="B25" s="579"/>
      <c r="D25" s="571" t="s">
        <v>936</v>
      </c>
      <c r="Z25" s="573"/>
      <c r="AA25" s="572"/>
      <c r="AB25" s="527"/>
      <c r="AC25" s="527"/>
      <c r="AE25" s="578"/>
    </row>
    <row r="26" spans="2:31">
      <c r="B26" s="579"/>
      <c r="E26" s="571" t="s">
        <v>937</v>
      </c>
      <c r="Z26" s="573"/>
      <c r="AA26" s="572"/>
      <c r="AB26" s="527"/>
      <c r="AC26" s="527"/>
      <c r="AE26" s="578"/>
    </row>
    <row r="27" spans="2:31">
      <c r="B27" s="579"/>
      <c r="Z27" s="573"/>
      <c r="AA27" s="572"/>
      <c r="AB27" s="527"/>
      <c r="AC27" s="527"/>
      <c r="AE27" s="578"/>
    </row>
    <row r="28" spans="2:31">
      <c r="B28" s="579"/>
      <c r="C28" s="287" t="s">
        <v>881</v>
      </c>
      <c r="D28" s="571" t="s">
        <v>938</v>
      </c>
      <c r="Z28" s="242"/>
      <c r="AA28" s="572"/>
      <c r="AB28" s="527" t="s">
        <v>8</v>
      </c>
      <c r="AC28" s="527" t="s">
        <v>428</v>
      </c>
      <c r="AD28" s="527" t="s">
        <v>8</v>
      </c>
      <c r="AE28" s="578"/>
    </row>
    <row r="29" spans="2:31">
      <c r="B29" s="579"/>
      <c r="C29" s="287"/>
      <c r="D29" s="571" t="s">
        <v>882</v>
      </c>
      <c r="Z29" s="242"/>
      <c r="AA29" s="572"/>
      <c r="AB29" s="527"/>
      <c r="AC29" s="527"/>
      <c r="AD29" s="527"/>
      <c r="AE29" s="578"/>
    </row>
    <row r="30" spans="2:31">
      <c r="B30" s="579"/>
      <c r="C30" s="287"/>
      <c r="D30" s="571" t="s">
        <v>883</v>
      </c>
      <c r="Z30" s="242"/>
      <c r="AA30" s="624"/>
      <c r="AB30" s="527"/>
      <c r="AC30" s="621"/>
      <c r="AE30" s="578"/>
    </row>
    <row r="31" spans="2:31">
      <c r="B31" s="579"/>
      <c r="Z31" s="573"/>
      <c r="AA31" s="572"/>
      <c r="AB31" s="527"/>
      <c r="AC31" s="527"/>
      <c r="AE31" s="578"/>
    </row>
    <row r="32" spans="2:31" ht="13.5" customHeight="1">
      <c r="B32" s="579"/>
      <c r="C32" s="287"/>
      <c r="D32" s="598" t="s">
        <v>884</v>
      </c>
      <c r="E32" s="599"/>
      <c r="F32" s="599"/>
      <c r="G32" s="599"/>
      <c r="H32" s="599"/>
      <c r="I32" s="599"/>
      <c r="J32" s="599"/>
      <c r="K32" s="599"/>
      <c r="L32" s="599"/>
      <c r="M32" s="599"/>
      <c r="N32" s="599"/>
      <c r="O32" s="567"/>
      <c r="P32" s="567"/>
      <c r="Q32" s="567"/>
      <c r="R32" s="567"/>
      <c r="S32" s="567"/>
      <c r="T32" s="568"/>
      <c r="U32" s="1940"/>
      <c r="V32" s="1941"/>
      <c r="W32" s="1941"/>
      <c r="X32" s="568" t="s">
        <v>879</v>
      </c>
      <c r="Y32" s="579"/>
      <c r="Z32" s="573"/>
      <c r="AA32" s="572"/>
      <c r="AB32" s="527"/>
      <c r="AC32" s="527"/>
      <c r="AE32" s="578"/>
    </row>
    <row r="33" spans="2:32">
      <c r="B33" s="579"/>
      <c r="C33" s="287"/>
      <c r="D33" s="2"/>
      <c r="E33" s="2"/>
      <c r="F33" s="2"/>
      <c r="G33" s="2"/>
      <c r="H33" s="2"/>
      <c r="I33" s="2"/>
      <c r="J33" s="2"/>
      <c r="K33" s="2"/>
      <c r="L33" s="2"/>
      <c r="M33" s="2"/>
      <c r="N33" s="2"/>
      <c r="U33" s="527"/>
      <c r="V33" s="527"/>
      <c r="W33" s="527"/>
      <c r="Z33" s="573"/>
      <c r="AA33" s="572"/>
      <c r="AB33" s="527"/>
      <c r="AC33" s="527"/>
      <c r="AE33" s="578"/>
    </row>
    <row r="34" spans="2:32" ht="13.5" customHeight="1">
      <c r="B34" s="579"/>
      <c r="C34" s="287"/>
      <c r="E34" s="197" t="s">
        <v>885</v>
      </c>
      <c r="Z34" s="573"/>
      <c r="AA34" s="572"/>
      <c r="AB34" s="527"/>
      <c r="AC34" s="527"/>
      <c r="AE34" s="578"/>
    </row>
    <row r="35" spans="2:32">
      <c r="B35" s="579"/>
      <c r="C35" s="287"/>
      <c r="E35" s="2581" t="s">
        <v>939</v>
      </c>
      <c r="F35" s="2581"/>
      <c r="G35" s="2581"/>
      <c r="H35" s="2581"/>
      <c r="I35" s="2581"/>
      <c r="J35" s="2581"/>
      <c r="K35" s="2581"/>
      <c r="L35" s="2581"/>
      <c r="M35" s="2581"/>
      <c r="N35" s="2581"/>
      <c r="O35" s="2581" t="s">
        <v>886</v>
      </c>
      <c r="P35" s="2581"/>
      <c r="Q35" s="2581"/>
      <c r="R35" s="2581"/>
      <c r="S35" s="2581"/>
      <c r="Z35" s="573"/>
      <c r="AA35" s="572"/>
      <c r="AB35" s="527"/>
      <c r="AC35" s="527"/>
      <c r="AE35" s="578"/>
    </row>
    <row r="36" spans="2:32">
      <c r="B36" s="579"/>
      <c r="C36" s="287"/>
      <c r="E36" s="2581" t="s">
        <v>887</v>
      </c>
      <c r="F36" s="2581"/>
      <c r="G36" s="2581"/>
      <c r="H36" s="2581"/>
      <c r="I36" s="2581"/>
      <c r="J36" s="2581"/>
      <c r="K36" s="2581"/>
      <c r="L36" s="2581"/>
      <c r="M36" s="2581"/>
      <c r="N36" s="2581"/>
      <c r="O36" s="2581" t="s">
        <v>888</v>
      </c>
      <c r="P36" s="2581"/>
      <c r="Q36" s="2581"/>
      <c r="R36" s="2581"/>
      <c r="S36" s="2581"/>
      <c r="Z36" s="573"/>
      <c r="AA36" s="572"/>
      <c r="AB36" s="527"/>
      <c r="AC36" s="527"/>
      <c r="AE36" s="578"/>
    </row>
    <row r="37" spans="2:32">
      <c r="B37" s="579"/>
      <c r="C37" s="287"/>
      <c r="E37" s="2581" t="s">
        <v>889</v>
      </c>
      <c r="F37" s="2581"/>
      <c r="G37" s="2581"/>
      <c r="H37" s="2581"/>
      <c r="I37" s="2581"/>
      <c r="J37" s="2581"/>
      <c r="K37" s="2581"/>
      <c r="L37" s="2581"/>
      <c r="M37" s="2581"/>
      <c r="N37" s="2581"/>
      <c r="O37" s="2581" t="s">
        <v>890</v>
      </c>
      <c r="P37" s="2581"/>
      <c r="Q37" s="2581"/>
      <c r="R37" s="2581"/>
      <c r="S37" s="2581"/>
      <c r="Z37" s="573"/>
      <c r="AA37" s="572"/>
      <c r="AB37" s="527"/>
      <c r="AC37" s="527"/>
      <c r="AE37" s="578"/>
    </row>
    <row r="38" spans="2:32">
      <c r="B38" s="579"/>
      <c r="C38" s="287"/>
      <c r="D38" s="578"/>
      <c r="E38" s="2584" t="s">
        <v>891</v>
      </c>
      <c r="F38" s="2581"/>
      <c r="G38" s="2581"/>
      <c r="H38" s="2581"/>
      <c r="I38" s="2581"/>
      <c r="J38" s="2581"/>
      <c r="K38" s="2581"/>
      <c r="L38" s="2581"/>
      <c r="M38" s="2581"/>
      <c r="N38" s="2581"/>
      <c r="O38" s="2581" t="s">
        <v>744</v>
      </c>
      <c r="P38" s="2581"/>
      <c r="Q38" s="2581"/>
      <c r="R38" s="2581"/>
      <c r="S38" s="2582"/>
      <c r="T38" s="579"/>
      <c r="Z38" s="573"/>
      <c r="AA38" s="572"/>
      <c r="AB38" s="527"/>
      <c r="AC38" s="527"/>
      <c r="AE38" s="578"/>
    </row>
    <row r="39" spans="2:32">
      <c r="B39" s="579"/>
      <c r="C39" s="287"/>
      <c r="E39" s="2583" t="s">
        <v>892</v>
      </c>
      <c r="F39" s="2583"/>
      <c r="G39" s="2583"/>
      <c r="H39" s="2583"/>
      <c r="I39" s="2583"/>
      <c r="J39" s="2583"/>
      <c r="K39" s="2583"/>
      <c r="L39" s="2583"/>
      <c r="M39" s="2583"/>
      <c r="N39" s="2583"/>
      <c r="O39" s="2583" t="s">
        <v>893</v>
      </c>
      <c r="P39" s="2583"/>
      <c r="Q39" s="2583"/>
      <c r="R39" s="2583"/>
      <c r="S39" s="2583"/>
      <c r="Z39" s="573"/>
      <c r="AA39" s="572"/>
      <c r="AB39" s="527"/>
      <c r="AC39" s="527"/>
      <c r="AE39" s="578"/>
      <c r="AF39" s="579"/>
    </row>
    <row r="40" spans="2:32">
      <c r="B40" s="579"/>
      <c r="C40" s="287"/>
      <c r="E40" s="2581" t="s">
        <v>894</v>
      </c>
      <c r="F40" s="2581"/>
      <c r="G40" s="2581"/>
      <c r="H40" s="2581"/>
      <c r="I40" s="2581"/>
      <c r="J40" s="2581"/>
      <c r="K40" s="2581"/>
      <c r="L40" s="2581"/>
      <c r="M40" s="2581"/>
      <c r="N40" s="2581"/>
      <c r="O40" s="2581" t="s">
        <v>743</v>
      </c>
      <c r="P40" s="2581"/>
      <c r="Q40" s="2581"/>
      <c r="R40" s="2581"/>
      <c r="S40" s="2581"/>
      <c r="Z40" s="573"/>
      <c r="AA40" s="572"/>
      <c r="AB40" s="527"/>
      <c r="AC40" s="527"/>
      <c r="AE40" s="578"/>
    </row>
    <row r="41" spans="2:32">
      <c r="B41" s="579"/>
      <c r="C41" s="287"/>
      <c r="E41" s="2581" t="s">
        <v>895</v>
      </c>
      <c r="F41" s="2581"/>
      <c r="G41" s="2581"/>
      <c r="H41" s="2581"/>
      <c r="I41" s="2581"/>
      <c r="J41" s="2581"/>
      <c r="K41" s="2581"/>
      <c r="L41" s="2581"/>
      <c r="M41" s="2581"/>
      <c r="N41" s="2581"/>
      <c r="O41" s="2581" t="s">
        <v>896</v>
      </c>
      <c r="P41" s="2581"/>
      <c r="Q41" s="2581"/>
      <c r="R41" s="2581"/>
      <c r="S41" s="2581"/>
      <c r="Z41" s="573"/>
      <c r="AA41" s="572"/>
      <c r="AB41" s="527"/>
      <c r="AC41" s="527"/>
      <c r="AE41" s="578"/>
    </row>
    <row r="42" spans="2:32">
      <c r="B42" s="579"/>
      <c r="C42" s="287"/>
      <c r="E42" s="2581" t="s">
        <v>897</v>
      </c>
      <c r="F42" s="2581"/>
      <c r="G42" s="2581"/>
      <c r="H42" s="2581"/>
      <c r="I42" s="2581"/>
      <c r="J42" s="2581"/>
      <c r="K42" s="2581"/>
      <c r="L42" s="2581"/>
      <c r="M42" s="2581"/>
      <c r="N42" s="2581"/>
      <c r="O42" s="2581" t="s">
        <v>897</v>
      </c>
      <c r="P42" s="2581"/>
      <c r="Q42" s="2581"/>
      <c r="R42" s="2581"/>
      <c r="S42" s="2581"/>
      <c r="Z42" s="112"/>
      <c r="AA42" s="572"/>
      <c r="AB42" s="527"/>
      <c r="AC42" s="527"/>
      <c r="AE42" s="578"/>
    </row>
    <row r="43" spans="2:32">
      <c r="B43" s="579"/>
      <c r="C43" s="287"/>
      <c r="J43" s="1938"/>
      <c r="K43" s="1938"/>
      <c r="L43" s="1938"/>
      <c r="M43" s="1938"/>
      <c r="N43" s="1938"/>
      <c r="O43" s="1938"/>
      <c r="P43" s="1938"/>
      <c r="Q43" s="1938"/>
      <c r="R43" s="1938"/>
      <c r="S43" s="1938"/>
      <c r="T43" s="1938"/>
      <c r="U43" s="1938"/>
      <c r="V43" s="1938"/>
      <c r="Z43" s="112"/>
      <c r="AA43" s="572"/>
      <c r="AB43" s="527"/>
      <c r="AC43" s="527"/>
      <c r="AE43" s="578"/>
    </row>
    <row r="44" spans="2:32">
      <c r="B44" s="579"/>
      <c r="C44" s="287" t="s">
        <v>898</v>
      </c>
      <c r="D44" s="571" t="s">
        <v>899</v>
      </c>
      <c r="Z44" s="242"/>
      <c r="AA44" s="624"/>
      <c r="AB44" s="527" t="s">
        <v>8</v>
      </c>
      <c r="AC44" s="527" t="s">
        <v>428</v>
      </c>
      <c r="AD44" s="527" t="s">
        <v>8</v>
      </c>
      <c r="AE44" s="578"/>
    </row>
    <row r="45" spans="2:32" ht="14.25" customHeight="1">
      <c r="B45" s="579"/>
      <c r="D45" s="571" t="s">
        <v>900</v>
      </c>
      <c r="Z45" s="573"/>
      <c r="AA45" s="572"/>
      <c r="AB45" s="527"/>
      <c r="AC45" s="527"/>
      <c r="AE45" s="578"/>
    </row>
    <row r="46" spans="2:32">
      <c r="B46" s="579"/>
      <c r="Z46" s="112"/>
      <c r="AA46" s="572"/>
      <c r="AB46" s="527"/>
      <c r="AC46" s="527"/>
      <c r="AE46" s="578"/>
    </row>
    <row r="47" spans="2:32">
      <c r="B47" s="579" t="s">
        <v>901</v>
      </c>
      <c r="Z47" s="573"/>
      <c r="AA47" s="572"/>
      <c r="AB47" s="527"/>
      <c r="AC47" s="527"/>
      <c r="AE47" s="578"/>
    </row>
    <row r="48" spans="2:32">
      <c r="B48" s="579"/>
      <c r="C48" s="287" t="s">
        <v>876</v>
      </c>
      <c r="D48" s="571" t="s">
        <v>940</v>
      </c>
      <c r="Z48" s="242"/>
      <c r="AA48" s="624"/>
      <c r="AB48" s="527" t="s">
        <v>8</v>
      </c>
      <c r="AC48" s="527" t="s">
        <v>428</v>
      </c>
      <c r="AD48" s="527" t="s">
        <v>8</v>
      </c>
      <c r="AE48" s="578"/>
    </row>
    <row r="49" spans="2:36" ht="17.25" customHeight="1">
      <c r="B49" s="579"/>
      <c r="D49" s="571" t="s">
        <v>941</v>
      </c>
      <c r="Z49" s="573"/>
      <c r="AA49" s="572"/>
      <c r="AB49" s="527"/>
      <c r="AC49" s="527"/>
      <c r="AE49" s="578"/>
    </row>
    <row r="50" spans="2:36" ht="18.75" customHeight="1">
      <c r="B50" s="579"/>
      <c r="W50" s="529"/>
      <c r="Z50" s="578"/>
      <c r="AA50" s="572"/>
      <c r="AB50" s="527"/>
      <c r="AC50" s="527"/>
      <c r="AE50" s="578"/>
      <c r="AJ50" s="514"/>
    </row>
    <row r="51" spans="2:36" ht="13.5" customHeight="1">
      <c r="B51" s="579"/>
      <c r="C51" s="287" t="s">
        <v>881</v>
      </c>
      <c r="D51" s="571" t="s">
        <v>904</v>
      </c>
      <c r="Z51" s="242"/>
      <c r="AA51" s="624"/>
      <c r="AB51" s="527" t="s">
        <v>8</v>
      </c>
      <c r="AC51" s="527" t="s">
        <v>428</v>
      </c>
      <c r="AD51" s="527" t="s">
        <v>8</v>
      </c>
      <c r="AE51" s="578"/>
    </row>
    <row r="52" spans="2:36">
      <c r="B52" s="579"/>
      <c r="D52" s="571" t="s">
        <v>942</v>
      </c>
      <c r="E52" s="2"/>
      <c r="F52" s="2"/>
      <c r="G52" s="2"/>
      <c r="H52" s="2"/>
      <c r="I52" s="2"/>
      <c r="J52" s="2"/>
      <c r="K52" s="2"/>
      <c r="L52" s="2"/>
      <c r="M52" s="2"/>
      <c r="N52" s="2"/>
      <c r="O52" s="514"/>
      <c r="P52" s="514"/>
      <c r="Q52" s="514"/>
      <c r="Z52" s="573"/>
      <c r="AA52" s="572"/>
      <c r="AB52" s="527"/>
      <c r="AC52" s="527"/>
      <c r="AE52" s="578"/>
    </row>
    <row r="53" spans="2:36">
      <c r="B53" s="579"/>
      <c r="D53" s="527"/>
      <c r="E53" s="2294"/>
      <c r="F53" s="2294"/>
      <c r="G53" s="2294"/>
      <c r="H53" s="2294"/>
      <c r="I53" s="2294"/>
      <c r="J53" s="2294"/>
      <c r="K53" s="2294"/>
      <c r="L53" s="2294"/>
      <c r="M53" s="2294"/>
      <c r="N53" s="2294"/>
      <c r="Q53" s="527"/>
      <c r="S53" s="529"/>
      <c r="T53" s="529"/>
      <c r="U53" s="529"/>
      <c r="V53" s="529"/>
      <c r="Z53" s="112"/>
      <c r="AA53" s="572"/>
      <c r="AB53" s="527"/>
      <c r="AC53" s="527"/>
      <c r="AE53" s="578"/>
    </row>
    <row r="54" spans="2:36">
      <c r="B54" s="579"/>
      <c r="C54" s="287" t="s">
        <v>898</v>
      </c>
      <c r="D54" s="571" t="s">
        <v>943</v>
      </c>
      <c r="Z54" s="242"/>
      <c r="AA54" s="624"/>
      <c r="AB54" s="527" t="s">
        <v>8</v>
      </c>
      <c r="AC54" s="527" t="s">
        <v>428</v>
      </c>
      <c r="AD54" s="527" t="s">
        <v>8</v>
      </c>
      <c r="AE54" s="578"/>
    </row>
    <row r="55" spans="2:36">
      <c r="B55" s="583"/>
      <c r="C55" s="289"/>
      <c r="D55" s="513" t="s">
        <v>908</v>
      </c>
      <c r="E55" s="513"/>
      <c r="F55" s="513"/>
      <c r="G55" s="513"/>
      <c r="H55" s="513"/>
      <c r="I55" s="513"/>
      <c r="J55" s="513"/>
      <c r="K55" s="513"/>
      <c r="L55" s="513"/>
      <c r="M55" s="513"/>
      <c r="N55" s="513"/>
      <c r="O55" s="513"/>
      <c r="P55" s="513"/>
      <c r="Q55" s="513"/>
      <c r="R55" s="513"/>
      <c r="S55" s="513"/>
      <c r="T55" s="513"/>
      <c r="U55" s="513"/>
      <c r="V55" s="513"/>
      <c r="W55" s="513"/>
      <c r="X55" s="513"/>
      <c r="Y55" s="513"/>
      <c r="Z55" s="584"/>
      <c r="AA55" s="509"/>
      <c r="AB55" s="510"/>
      <c r="AC55" s="510"/>
      <c r="AD55" s="513"/>
      <c r="AE55" s="584"/>
    </row>
    <row r="56" spans="2:36">
      <c r="B56" s="571" t="s">
        <v>909</v>
      </c>
    </row>
    <row r="57" spans="2:36">
      <c r="C57" s="571" t="s">
        <v>910</v>
      </c>
    </row>
    <row r="58" spans="2:36">
      <c r="B58" s="571" t="s">
        <v>911</v>
      </c>
    </row>
    <row r="59" spans="2:36">
      <c r="C59" s="571" t="s">
        <v>912</v>
      </c>
    </row>
    <row r="60" spans="2:36">
      <c r="C60" s="571" t="s">
        <v>913</v>
      </c>
    </row>
    <row r="61" spans="2:36">
      <c r="C61" s="571" t="s">
        <v>914</v>
      </c>
      <c r="K61" s="571" t="s">
        <v>915</v>
      </c>
    </row>
    <row r="62" spans="2:36">
      <c r="K62" s="571" t="s">
        <v>916</v>
      </c>
    </row>
    <row r="63" spans="2:36">
      <c r="K63" s="571" t="s">
        <v>917</v>
      </c>
    </row>
    <row r="64" spans="2:36">
      <c r="K64" s="571" t="s">
        <v>918</v>
      </c>
    </row>
    <row r="65" spans="2:11">
      <c r="K65" s="571" t="s">
        <v>919</v>
      </c>
    </row>
    <row r="66" spans="2:11">
      <c r="B66" s="571" t="s">
        <v>920</v>
      </c>
    </row>
    <row r="67" spans="2:11">
      <c r="C67" s="571" t="s">
        <v>921</v>
      </c>
    </row>
    <row r="68" spans="2:11">
      <c r="C68" s="571" t="s">
        <v>922</v>
      </c>
    </row>
    <row r="69" spans="2:11">
      <c r="C69" s="571" t="s">
        <v>923</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6"/>
  <sheetViews>
    <sheetView view="pageBreakPreview" zoomScaleNormal="100" zoomScaleSheetLayoutView="100" workbookViewId="0"/>
  </sheetViews>
  <sheetFormatPr defaultColWidth="9" defaultRowHeight="13.5"/>
  <cols>
    <col min="1" max="2" width="4.28515625" style="1454" customWidth="1"/>
    <col min="3" max="3" width="25" style="1455" customWidth="1"/>
    <col min="4" max="4" width="4.85546875" style="1455" customWidth="1"/>
    <col min="5" max="5" width="41.5703125" style="1455" customWidth="1"/>
    <col min="6" max="6" width="4.85546875" style="1455" customWidth="1"/>
    <col min="7" max="7" width="19.5703125" style="88" customWidth="1"/>
    <col min="8" max="8" width="33.85546875" style="1455" customWidth="1"/>
    <col min="9" max="22" width="4.85546875" style="1455" customWidth="1"/>
    <col min="23" max="23" width="7.28515625" style="1455" customWidth="1"/>
    <col min="24" max="24" width="13.28515625" style="1455" customWidth="1"/>
    <col min="25" max="29" width="4.85546875" style="1455" customWidth="1"/>
    <col min="30" max="30" width="9.28515625" style="1455" bestFit="1" customWidth="1"/>
    <col min="31" max="32" width="4.85546875" style="1455" customWidth="1"/>
    <col min="33" max="16384" width="9" style="1455"/>
  </cols>
  <sheetData>
    <row r="1" spans="1:32">
      <c r="A1" s="773"/>
      <c r="B1" s="773"/>
      <c r="C1" s="1437"/>
      <c r="D1" s="1437"/>
      <c r="E1" s="1437"/>
      <c r="F1" s="1437"/>
      <c r="G1" s="760"/>
      <c r="H1" s="1437"/>
      <c r="I1" s="1437"/>
      <c r="J1" s="1437"/>
      <c r="K1" s="1437"/>
      <c r="L1" s="1437"/>
      <c r="M1" s="1437"/>
      <c r="N1" s="1437"/>
      <c r="O1" s="1437"/>
      <c r="P1" s="1437"/>
      <c r="Q1" s="1437"/>
      <c r="R1" s="1437"/>
      <c r="S1" s="1437"/>
      <c r="T1" s="1437"/>
      <c r="U1" s="1437"/>
      <c r="V1" s="1437"/>
      <c r="W1" s="1437"/>
      <c r="X1" s="1437"/>
      <c r="Y1" s="1437"/>
      <c r="Z1" s="1437"/>
      <c r="AA1" s="1437"/>
      <c r="AB1" s="1437"/>
      <c r="AC1" s="1437"/>
      <c r="AD1" s="842" t="s">
        <v>2759</v>
      </c>
      <c r="AE1" s="1437"/>
      <c r="AF1" s="1437"/>
    </row>
    <row r="2" spans="1:32" ht="20.25" customHeight="1">
      <c r="A2" s="480" t="s">
        <v>2567</v>
      </c>
      <c r="B2" s="480"/>
      <c r="C2" s="1437"/>
      <c r="D2" s="1437"/>
      <c r="E2" s="1437"/>
      <c r="F2" s="1437"/>
      <c r="G2" s="760"/>
      <c r="H2" s="1437"/>
      <c r="I2" s="1437"/>
      <c r="J2" s="1437"/>
      <c r="K2" s="1437"/>
      <c r="L2" s="1437"/>
      <c r="M2" s="1437"/>
      <c r="N2" s="1437"/>
      <c r="O2" s="1437"/>
      <c r="P2" s="1437"/>
      <c r="Q2" s="1437"/>
      <c r="R2" s="1437"/>
      <c r="S2" s="1437"/>
      <c r="T2" s="1437"/>
      <c r="U2" s="1437"/>
      <c r="V2" s="1437"/>
      <c r="W2" s="1437"/>
      <c r="X2" s="1437"/>
      <c r="Y2" s="1437"/>
      <c r="Z2" s="1437"/>
      <c r="AA2" s="1437"/>
      <c r="AB2" s="1437"/>
      <c r="AC2" s="1437"/>
      <c r="AD2" s="1437"/>
      <c r="AE2" s="1437"/>
      <c r="AF2" s="1437"/>
    </row>
    <row r="3" spans="1:32" ht="20.25" customHeight="1">
      <c r="A3" s="1722" t="s">
        <v>2737</v>
      </c>
      <c r="B3" s="1722"/>
      <c r="C3" s="1722"/>
      <c r="D3" s="1722"/>
      <c r="E3" s="1722"/>
      <c r="F3" s="1722"/>
      <c r="G3" s="1722"/>
      <c r="H3" s="1722"/>
      <c r="I3" s="1722"/>
      <c r="J3" s="1722"/>
      <c r="K3" s="1722"/>
      <c r="L3" s="1722"/>
      <c r="M3" s="1722"/>
      <c r="N3" s="1722"/>
      <c r="O3" s="1722"/>
      <c r="P3" s="1722"/>
      <c r="Q3" s="1722"/>
      <c r="R3" s="1722"/>
      <c r="S3" s="1722"/>
      <c r="T3" s="1722"/>
      <c r="U3" s="1722"/>
      <c r="V3" s="1722"/>
      <c r="W3" s="1722"/>
      <c r="X3" s="1722"/>
      <c r="Y3" s="1722"/>
      <c r="Z3" s="1722"/>
      <c r="AA3" s="1722"/>
      <c r="AB3" s="1722"/>
      <c r="AC3" s="1722"/>
      <c r="AD3" s="1722"/>
      <c r="AE3" s="1722"/>
      <c r="AF3" s="1722"/>
    </row>
    <row r="4" spans="1:32" ht="20.25" customHeight="1">
      <c r="A4" s="773"/>
      <c r="B4" s="773"/>
      <c r="C4" s="1437"/>
      <c r="D4" s="1437"/>
      <c r="E4" s="1437"/>
      <c r="F4" s="1437"/>
      <c r="G4" s="760"/>
      <c r="H4" s="1437"/>
      <c r="I4" s="1437"/>
      <c r="J4" s="1437"/>
      <c r="K4" s="1437"/>
      <c r="L4" s="1437"/>
      <c r="M4" s="1437"/>
      <c r="N4" s="1437"/>
      <c r="O4" s="1437"/>
      <c r="P4" s="1437"/>
      <c r="Q4" s="1437"/>
      <c r="R4" s="1437"/>
      <c r="S4" s="1437"/>
      <c r="T4" s="1437"/>
      <c r="U4" s="1437"/>
      <c r="V4" s="1437"/>
      <c r="W4" s="1437"/>
      <c r="X4" s="1437"/>
      <c r="Y4" s="1437"/>
      <c r="Z4" s="1437"/>
      <c r="AA4" s="1437"/>
      <c r="AB4" s="1437"/>
      <c r="AC4" s="1437"/>
      <c r="AD4" s="1437"/>
      <c r="AE4" s="1437"/>
      <c r="AF4" s="1437"/>
    </row>
    <row r="5" spans="1:32" ht="30" customHeight="1">
      <c r="A5" s="773"/>
      <c r="B5" s="773"/>
      <c r="C5" s="1437"/>
      <c r="D5" s="1437"/>
      <c r="E5" s="1437"/>
      <c r="F5" s="1437"/>
      <c r="G5" s="760"/>
      <c r="H5" s="1437"/>
      <c r="I5" s="1437"/>
      <c r="J5" s="1437"/>
      <c r="K5" s="1437"/>
      <c r="L5" s="1437"/>
      <c r="M5" s="1437"/>
      <c r="N5" s="1437"/>
      <c r="O5" s="1437"/>
      <c r="P5" s="1437"/>
      <c r="Q5" s="1437"/>
      <c r="R5" s="1437"/>
      <c r="S5" s="1642" t="s">
        <v>0</v>
      </c>
      <c r="T5" s="1642"/>
      <c r="U5" s="1642"/>
      <c r="V5" s="1642"/>
      <c r="W5" s="1547">
        <v>3</v>
      </c>
      <c r="X5" s="432">
        <v>4</v>
      </c>
      <c r="Y5" s="432"/>
      <c r="Z5" s="432"/>
      <c r="AA5" s="432"/>
      <c r="AB5" s="432"/>
      <c r="AC5" s="432"/>
      <c r="AD5" s="432"/>
      <c r="AE5" s="432"/>
      <c r="AF5" s="1442"/>
    </row>
    <row r="6" spans="1:32" ht="20.25" customHeight="1">
      <c r="A6" s="773"/>
      <c r="B6" s="773"/>
      <c r="C6" s="1437"/>
      <c r="D6" s="1437"/>
      <c r="E6" s="1437"/>
      <c r="F6" s="1437"/>
      <c r="G6" s="760"/>
      <c r="H6" s="1437"/>
      <c r="I6" s="1437"/>
      <c r="J6" s="1437"/>
      <c r="K6" s="1437"/>
      <c r="L6" s="1437"/>
      <c r="M6" s="1437"/>
      <c r="N6" s="1437"/>
      <c r="O6" s="1437"/>
      <c r="P6" s="1437"/>
      <c r="Q6" s="1437"/>
      <c r="R6" s="1437"/>
      <c r="S6" s="1437"/>
      <c r="T6" s="1437"/>
      <c r="U6" s="1437"/>
      <c r="V6" s="1437"/>
      <c r="W6" s="1437"/>
      <c r="X6" s="1437"/>
      <c r="Y6" s="1437"/>
      <c r="Z6" s="1437"/>
      <c r="AA6" s="1437"/>
      <c r="AB6" s="1437"/>
      <c r="AC6" s="1437"/>
      <c r="AD6" s="1437"/>
      <c r="AE6" s="1437"/>
      <c r="AF6" s="1437"/>
    </row>
    <row r="7" spans="1:32" ht="18" customHeight="1">
      <c r="A7" s="1642" t="s">
        <v>124</v>
      </c>
      <c r="B7" s="1642"/>
      <c r="C7" s="1642"/>
      <c r="D7" s="1642" t="s">
        <v>1</v>
      </c>
      <c r="E7" s="1642"/>
      <c r="F7" s="1706" t="s">
        <v>2</v>
      </c>
      <c r="G7" s="1706"/>
      <c r="H7" s="1642" t="s">
        <v>2738</v>
      </c>
      <c r="I7" s="1642"/>
      <c r="J7" s="1642"/>
      <c r="K7" s="1642"/>
      <c r="L7" s="1642"/>
      <c r="M7" s="1642"/>
      <c r="N7" s="1642"/>
      <c r="O7" s="1642"/>
      <c r="P7" s="1642"/>
      <c r="Q7" s="1642"/>
      <c r="R7" s="1642"/>
      <c r="S7" s="1642"/>
      <c r="T7" s="1642"/>
      <c r="U7" s="1642"/>
      <c r="V7" s="1642"/>
      <c r="W7" s="1642"/>
      <c r="X7" s="1642"/>
      <c r="Y7" s="1642"/>
      <c r="Z7" s="1642"/>
      <c r="AA7" s="1642"/>
      <c r="AB7" s="1642"/>
      <c r="AC7" s="1642"/>
      <c r="AD7" s="1642"/>
      <c r="AE7" s="1642"/>
      <c r="AF7" s="1707"/>
    </row>
    <row r="8" spans="1:32" ht="18.75" customHeight="1">
      <c r="A8" s="1647" t="s">
        <v>6</v>
      </c>
      <c r="B8" s="1647"/>
      <c r="C8" s="1709"/>
      <c r="D8" s="1443"/>
      <c r="E8" s="369"/>
      <c r="F8" s="323"/>
      <c r="G8" s="1456"/>
      <c r="H8" s="1653" t="s">
        <v>7</v>
      </c>
      <c r="I8" s="741" t="s">
        <v>8</v>
      </c>
      <c r="J8" s="316" t="s">
        <v>9</v>
      </c>
      <c r="K8" s="316"/>
      <c r="L8" s="316"/>
      <c r="M8" s="1457" t="s">
        <v>8</v>
      </c>
      <c r="N8" s="316" t="s">
        <v>10</v>
      </c>
      <c r="O8" s="316"/>
      <c r="P8" s="316"/>
      <c r="Q8" s="1457" t="s">
        <v>8</v>
      </c>
      <c r="R8" s="316" t="s">
        <v>11</v>
      </c>
      <c r="S8" s="316"/>
      <c r="T8" s="316"/>
      <c r="U8" s="1457" t="s">
        <v>8</v>
      </c>
      <c r="V8" s="316" t="s">
        <v>12</v>
      </c>
      <c r="W8" s="316"/>
      <c r="X8" s="316"/>
      <c r="Y8" s="316"/>
      <c r="Z8" s="316"/>
      <c r="AA8" s="316"/>
      <c r="AB8" s="316"/>
      <c r="AC8" s="316"/>
      <c r="AD8" s="316"/>
      <c r="AE8" s="316"/>
      <c r="AF8" s="325"/>
    </row>
    <row r="9" spans="1:32" ht="18.75" customHeight="1">
      <c r="A9" s="1642"/>
      <c r="B9" s="1642"/>
      <c r="C9" s="1707"/>
      <c r="D9" s="1445"/>
      <c r="E9" s="370"/>
      <c r="F9" s="491"/>
      <c r="G9" s="1458"/>
      <c r="H9" s="1653"/>
      <c r="I9" s="1459" t="s">
        <v>8</v>
      </c>
      <c r="J9" s="436" t="s">
        <v>13</v>
      </c>
      <c r="K9" s="436"/>
      <c r="L9" s="436"/>
      <c r="M9" s="1460" t="s">
        <v>8</v>
      </c>
      <c r="N9" s="436" t="s">
        <v>14</v>
      </c>
      <c r="O9" s="436"/>
      <c r="P9" s="436"/>
      <c r="Q9" s="1460" t="s">
        <v>8</v>
      </c>
      <c r="R9" s="436" t="s">
        <v>15</v>
      </c>
      <c r="S9" s="436"/>
      <c r="T9" s="436"/>
      <c r="U9" s="1460" t="s">
        <v>8</v>
      </c>
      <c r="V9" s="436" t="s">
        <v>16</v>
      </c>
      <c r="W9" s="436"/>
      <c r="X9" s="436"/>
      <c r="Y9" s="1450"/>
      <c r="Z9" s="1450"/>
      <c r="AA9" s="1450"/>
      <c r="AB9" s="1450"/>
      <c r="AC9" s="1450"/>
      <c r="AD9" s="1450"/>
      <c r="AE9" s="1450"/>
      <c r="AF9" s="370"/>
    </row>
    <row r="10" spans="1:32" ht="19.5" customHeight="1">
      <c r="A10" s="327"/>
      <c r="B10" s="774"/>
      <c r="C10" s="329"/>
      <c r="D10" s="496"/>
      <c r="E10" s="320"/>
      <c r="F10" s="331"/>
      <c r="G10" s="332"/>
      <c r="H10" s="384" t="s">
        <v>2610</v>
      </c>
      <c r="I10" s="743" t="s">
        <v>8</v>
      </c>
      <c r="J10" s="338" t="s">
        <v>2669</v>
      </c>
      <c r="K10" s="744"/>
      <c r="L10" s="361"/>
      <c r="M10" s="745" t="s">
        <v>8</v>
      </c>
      <c r="N10" s="338" t="s">
        <v>2668</v>
      </c>
      <c r="O10" s="745"/>
      <c r="P10" s="338"/>
      <c r="Q10" s="746"/>
      <c r="R10" s="746"/>
      <c r="S10" s="746"/>
      <c r="T10" s="746"/>
      <c r="U10" s="746"/>
      <c r="V10" s="746"/>
      <c r="W10" s="746"/>
      <c r="X10" s="746"/>
      <c r="Y10" s="746"/>
      <c r="Z10" s="746"/>
      <c r="AA10" s="746"/>
      <c r="AB10" s="746"/>
      <c r="AC10" s="746"/>
      <c r="AD10" s="746"/>
      <c r="AE10" s="746"/>
      <c r="AF10" s="439"/>
    </row>
    <row r="11" spans="1:32" ht="18.75" customHeight="1">
      <c r="A11" s="327"/>
      <c r="B11" s="774"/>
      <c r="C11" s="791"/>
      <c r="D11" s="331"/>
      <c r="E11" s="320"/>
      <c r="F11" s="331"/>
      <c r="G11" s="742"/>
      <c r="H11" s="1496" t="s">
        <v>46</v>
      </c>
      <c r="I11" s="1497" t="s">
        <v>8</v>
      </c>
      <c r="J11" s="1498" t="s">
        <v>2579</v>
      </c>
      <c r="K11" s="1499"/>
      <c r="L11" s="1500" t="s">
        <v>8</v>
      </c>
      <c r="M11" s="1498" t="s">
        <v>2634</v>
      </c>
      <c r="N11" s="1499"/>
      <c r="O11" s="1501"/>
      <c r="P11" s="1501"/>
      <c r="Q11" s="1501"/>
      <c r="R11" s="1501"/>
      <c r="S11" s="1501"/>
      <c r="T11" s="1501"/>
      <c r="U11" s="1501"/>
      <c r="V11" s="1501"/>
      <c r="W11" s="1501"/>
      <c r="X11" s="1501"/>
      <c r="Y11" s="1501"/>
      <c r="Z11" s="1501"/>
      <c r="AA11" s="1501"/>
      <c r="AB11" s="1501"/>
      <c r="AC11" s="1501"/>
      <c r="AD11" s="1501"/>
      <c r="AE11" s="1501"/>
      <c r="AF11" s="1502"/>
    </row>
    <row r="12" spans="1:32" ht="18.75" customHeight="1">
      <c r="A12" s="327"/>
      <c r="B12" s="774"/>
      <c r="C12" s="791"/>
      <c r="D12" s="331"/>
      <c r="E12" s="320"/>
      <c r="F12" s="331"/>
      <c r="G12" s="742"/>
      <c r="H12" s="1723" t="s">
        <v>47</v>
      </c>
      <c r="I12" s="1724" t="s">
        <v>8</v>
      </c>
      <c r="J12" s="1674" t="s">
        <v>2724</v>
      </c>
      <c r="K12" s="1674"/>
      <c r="L12" s="1674"/>
      <c r="M12" s="1724" t="s">
        <v>8</v>
      </c>
      <c r="N12" s="1674" t="s">
        <v>28</v>
      </c>
      <c r="O12" s="1674"/>
      <c r="P12" s="1674"/>
      <c r="Q12" s="760"/>
      <c r="R12" s="760"/>
      <c r="S12" s="760"/>
      <c r="T12" s="760"/>
      <c r="U12" s="760"/>
      <c r="V12" s="760"/>
      <c r="W12" s="760"/>
      <c r="X12" s="760"/>
      <c r="Y12" s="760"/>
      <c r="Z12" s="760"/>
      <c r="AA12" s="760"/>
      <c r="AB12" s="760"/>
      <c r="AC12" s="760"/>
      <c r="AD12" s="760"/>
      <c r="AE12" s="760"/>
      <c r="AF12" s="1470"/>
    </row>
    <row r="13" spans="1:32" ht="18.75" customHeight="1">
      <c r="A13" s="327"/>
      <c r="B13" s="774"/>
      <c r="C13" s="791"/>
      <c r="D13" s="331"/>
      <c r="E13" s="320"/>
      <c r="F13" s="331"/>
      <c r="G13" s="742"/>
      <c r="H13" s="1723"/>
      <c r="I13" s="1724"/>
      <c r="J13" s="1674"/>
      <c r="K13" s="1674"/>
      <c r="L13" s="1674"/>
      <c r="M13" s="1724"/>
      <c r="N13" s="1674"/>
      <c r="O13" s="1674"/>
      <c r="P13" s="1674"/>
      <c r="Q13" s="750"/>
      <c r="R13" s="750"/>
      <c r="S13" s="750"/>
      <c r="T13" s="750"/>
      <c r="U13" s="750"/>
      <c r="V13" s="750"/>
      <c r="W13" s="750"/>
      <c r="X13" s="750"/>
      <c r="Y13" s="750"/>
      <c r="Z13" s="750"/>
      <c r="AA13" s="750"/>
      <c r="AB13" s="750"/>
      <c r="AC13" s="750"/>
      <c r="AD13" s="750"/>
      <c r="AE13" s="750"/>
      <c r="AF13" s="751"/>
    </row>
    <row r="14" spans="1:32" ht="18.75" customHeight="1">
      <c r="A14" s="327"/>
      <c r="B14" s="774"/>
      <c r="C14" s="791"/>
      <c r="D14" s="331"/>
      <c r="E14" s="320"/>
      <c r="F14" s="331"/>
      <c r="G14" s="742"/>
      <c r="H14" s="1686" t="s">
        <v>48</v>
      </c>
      <c r="I14" s="1693" t="s">
        <v>8</v>
      </c>
      <c r="J14" s="1665" t="s">
        <v>2724</v>
      </c>
      <c r="K14" s="1665"/>
      <c r="L14" s="1665"/>
      <c r="M14" s="1693" t="s">
        <v>8</v>
      </c>
      <c r="N14" s="1665" t="s">
        <v>28</v>
      </c>
      <c r="O14" s="1665"/>
      <c r="P14" s="1665"/>
      <c r="Q14" s="755"/>
      <c r="R14" s="755"/>
      <c r="S14" s="755"/>
      <c r="T14" s="755"/>
      <c r="U14" s="755"/>
      <c r="V14" s="755"/>
      <c r="W14" s="755"/>
      <c r="X14" s="755"/>
      <c r="Y14" s="755"/>
      <c r="Z14" s="755"/>
      <c r="AA14" s="755"/>
      <c r="AB14" s="755"/>
      <c r="AC14" s="755"/>
      <c r="AD14" s="755"/>
      <c r="AE14" s="755"/>
      <c r="AF14" s="756"/>
    </row>
    <row r="15" spans="1:32" ht="18.75" customHeight="1">
      <c r="A15" s="1435" t="s">
        <v>8</v>
      </c>
      <c r="B15" s="774">
        <v>76</v>
      </c>
      <c r="C15" s="791" t="s">
        <v>232</v>
      </c>
      <c r="D15" s="1435" t="s">
        <v>8</v>
      </c>
      <c r="E15" s="320" t="s">
        <v>143</v>
      </c>
      <c r="F15" s="331"/>
      <c r="G15" s="742"/>
      <c r="H15" s="1686"/>
      <c r="I15" s="1693"/>
      <c r="J15" s="1665"/>
      <c r="K15" s="1665"/>
      <c r="L15" s="1665"/>
      <c r="M15" s="1693"/>
      <c r="N15" s="1665"/>
      <c r="O15" s="1665"/>
      <c r="P15" s="1665"/>
      <c r="Q15" s="750"/>
      <c r="R15" s="750"/>
      <c r="S15" s="750"/>
      <c r="T15" s="750"/>
      <c r="U15" s="750"/>
      <c r="V15" s="750"/>
      <c r="W15" s="750"/>
      <c r="X15" s="750"/>
      <c r="Y15" s="750"/>
      <c r="Z15" s="750"/>
      <c r="AA15" s="750"/>
      <c r="AB15" s="750"/>
      <c r="AC15" s="750"/>
      <c r="AD15" s="750"/>
      <c r="AE15" s="750"/>
      <c r="AF15" s="751"/>
    </row>
    <row r="16" spans="1:32" ht="18.75" customHeight="1">
      <c r="A16" s="327"/>
      <c r="B16" s="774"/>
      <c r="C16" s="791" t="s">
        <v>145</v>
      </c>
      <c r="D16" s="1435" t="s">
        <v>8</v>
      </c>
      <c r="E16" s="320" t="s">
        <v>146</v>
      </c>
      <c r="F16" s="331"/>
      <c r="G16" s="742"/>
      <c r="H16" s="380" t="s">
        <v>141</v>
      </c>
      <c r="I16" s="743" t="s">
        <v>8</v>
      </c>
      <c r="J16" s="338" t="s">
        <v>2579</v>
      </c>
      <c r="K16" s="744"/>
      <c r="L16" s="745" t="s">
        <v>8</v>
      </c>
      <c r="M16" s="338" t="s">
        <v>2684</v>
      </c>
      <c r="N16" s="338"/>
      <c r="O16" s="1438" t="s">
        <v>8</v>
      </c>
      <c r="P16" s="340" t="s">
        <v>2718</v>
      </c>
      <c r="Q16" s="338"/>
      <c r="R16" s="338"/>
      <c r="S16" s="744"/>
      <c r="T16" s="744"/>
      <c r="U16" s="744"/>
      <c r="V16" s="744"/>
      <c r="W16" s="744"/>
      <c r="X16" s="744"/>
      <c r="Y16" s="338"/>
      <c r="Z16" s="338"/>
      <c r="AA16" s="338"/>
      <c r="AB16" s="338"/>
      <c r="AC16" s="338"/>
      <c r="AD16" s="338"/>
      <c r="AE16" s="338"/>
      <c r="AF16" s="339"/>
    </row>
    <row r="17" spans="1:32" ht="18.75" customHeight="1">
      <c r="A17" s="327"/>
      <c r="B17" s="774"/>
      <c r="C17" s="791"/>
      <c r="D17" s="331"/>
      <c r="E17" s="320"/>
      <c r="F17" s="331"/>
      <c r="G17" s="742"/>
      <c r="H17" s="468" t="s">
        <v>144</v>
      </c>
      <c r="I17" s="743" t="s">
        <v>8</v>
      </c>
      <c r="J17" s="338" t="s">
        <v>42</v>
      </c>
      <c r="K17" s="744"/>
      <c r="L17" s="783"/>
      <c r="M17" s="745" t="s">
        <v>8</v>
      </c>
      <c r="N17" s="338" t="s">
        <v>2612</v>
      </c>
      <c r="O17" s="746"/>
      <c r="P17" s="746"/>
      <c r="Q17" s="746"/>
      <c r="R17" s="338"/>
      <c r="S17" s="338"/>
      <c r="T17" s="338"/>
      <c r="U17" s="338"/>
      <c r="V17" s="338"/>
      <c r="W17" s="338"/>
      <c r="X17" s="338"/>
      <c r="Y17" s="338"/>
      <c r="Z17" s="338"/>
      <c r="AA17" s="338"/>
      <c r="AB17" s="338"/>
      <c r="AC17" s="338"/>
      <c r="AD17" s="338"/>
      <c r="AE17" s="338"/>
      <c r="AF17" s="339"/>
    </row>
    <row r="18" spans="1:32" ht="18.75" customHeight="1">
      <c r="A18" s="327"/>
      <c r="B18" s="774"/>
      <c r="C18" s="791"/>
      <c r="D18" s="331"/>
      <c r="E18" s="320"/>
      <c r="F18" s="331"/>
      <c r="G18" s="742"/>
      <c r="H18" s="468" t="s">
        <v>120</v>
      </c>
      <c r="I18" s="743" t="s">
        <v>8</v>
      </c>
      <c r="J18" s="338" t="s">
        <v>2579</v>
      </c>
      <c r="K18" s="744"/>
      <c r="L18" s="745" t="s">
        <v>8</v>
      </c>
      <c r="M18" s="338" t="s">
        <v>2634</v>
      </c>
      <c r="N18" s="783"/>
      <c r="O18" s="338"/>
      <c r="P18" s="338"/>
      <c r="Q18" s="338"/>
      <c r="R18" s="338"/>
      <c r="S18" s="338"/>
      <c r="T18" s="338"/>
      <c r="U18" s="338"/>
      <c r="V18" s="338"/>
      <c r="W18" s="338"/>
      <c r="X18" s="338"/>
      <c r="Y18" s="338"/>
      <c r="Z18" s="338"/>
      <c r="AA18" s="338"/>
      <c r="AB18" s="338"/>
      <c r="AC18" s="338"/>
      <c r="AD18" s="338"/>
      <c r="AE18" s="338"/>
      <c r="AF18" s="339"/>
    </row>
    <row r="19" spans="1:32" ht="18.75" customHeight="1">
      <c r="A19" s="327"/>
      <c r="B19" s="774"/>
      <c r="C19" s="791"/>
      <c r="D19" s="331"/>
      <c r="E19" s="320"/>
      <c r="F19" s="331"/>
      <c r="G19" s="742"/>
      <c r="H19" s="380" t="s">
        <v>147</v>
      </c>
      <c r="I19" s="743" t="s">
        <v>8</v>
      </c>
      <c r="J19" s="338" t="s">
        <v>2579</v>
      </c>
      <c r="K19" s="744"/>
      <c r="L19" s="745" t="s">
        <v>8</v>
      </c>
      <c r="M19" s="338" t="s">
        <v>2684</v>
      </c>
      <c r="N19" s="338"/>
      <c r="O19" s="1438" t="s">
        <v>8</v>
      </c>
      <c r="P19" s="340" t="s">
        <v>2718</v>
      </c>
      <c r="Q19" s="338"/>
      <c r="R19" s="338"/>
      <c r="S19" s="744"/>
      <c r="T19" s="338"/>
      <c r="U19" s="744"/>
      <c r="V19" s="744"/>
      <c r="W19" s="744"/>
      <c r="X19" s="744"/>
      <c r="Y19" s="338"/>
      <c r="Z19" s="338"/>
      <c r="AA19" s="338"/>
      <c r="AB19" s="338"/>
      <c r="AC19" s="338"/>
      <c r="AD19" s="338"/>
      <c r="AE19" s="338"/>
      <c r="AF19" s="339"/>
    </row>
    <row r="20" spans="1:32" ht="18.75" customHeight="1">
      <c r="A20" s="327"/>
      <c r="B20" s="774"/>
      <c r="C20" s="791"/>
      <c r="D20" s="331"/>
      <c r="E20" s="320"/>
      <c r="F20" s="331"/>
      <c r="G20" s="742"/>
      <c r="H20" s="468" t="s">
        <v>33</v>
      </c>
      <c r="I20" s="743" t="s">
        <v>8</v>
      </c>
      <c r="J20" s="338" t="s">
        <v>2579</v>
      </c>
      <c r="K20" s="338"/>
      <c r="L20" s="745" t="s">
        <v>8</v>
      </c>
      <c r="M20" s="338" t="s">
        <v>2652</v>
      </c>
      <c r="N20" s="338"/>
      <c r="O20" s="745" t="s">
        <v>8</v>
      </c>
      <c r="P20" s="338" t="s">
        <v>2678</v>
      </c>
      <c r="Q20" s="783"/>
      <c r="R20" s="783"/>
      <c r="S20" s="783"/>
      <c r="T20" s="783"/>
      <c r="U20" s="338"/>
      <c r="V20" s="338"/>
      <c r="W20" s="338"/>
      <c r="X20" s="338"/>
      <c r="Y20" s="338"/>
      <c r="Z20" s="338"/>
      <c r="AA20" s="338"/>
      <c r="AB20" s="338"/>
      <c r="AC20" s="338"/>
      <c r="AD20" s="338"/>
      <c r="AE20" s="338"/>
      <c r="AF20" s="339"/>
    </row>
    <row r="21" spans="1:32" ht="19.5" customHeight="1">
      <c r="A21" s="346"/>
      <c r="B21" s="1446"/>
      <c r="C21" s="348"/>
      <c r="D21" s="491"/>
      <c r="E21" s="350"/>
      <c r="F21" s="351"/>
      <c r="G21" s="352"/>
      <c r="H21" s="346" t="s">
        <v>32</v>
      </c>
      <c r="I21" s="1459" t="s">
        <v>8</v>
      </c>
      <c r="J21" s="436" t="s">
        <v>2579</v>
      </c>
      <c r="K21" s="436"/>
      <c r="L21" s="1460" t="s">
        <v>8</v>
      </c>
      <c r="M21" s="436" t="s">
        <v>2634</v>
      </c>
      <c r="N21" s="436"/>
      <c r="O21" s="1483"/>
      <c r="P21" s="436"/>
      <c r="Q21" s="1483"/>
      <c r="R21" s="1483"/>
      <c r="S21" s="1483"/>
      <c r="T21" s="1483"/>
      <c r="U21" s="1483"/>
      <c r="V21" s="1483"/>
      <c r="W21" s="1483"/>
      <c r="X21" s="1483"/>
      <c r="Y21" s="1483"/>
      <c r="Z21" s="1483"/>
      <c r="AA21" s="1483"/>
      <c r="AB21" s="1483"/>
      <c r="AC21" s="1483"/>
      <c r="AD21" s="1483"/>
      <c r="AE21" s="1483"/>
      <c r="AF21" s="1503"/>
    </row>
    <row r="22" spans="1:32" ht="19.5" customHeight="1">
      <c r="A22" s="327"/>
      <c r="B22" s="774"/>
      <c r="C22" s="329"/>
      <c r="D22" s="496"/>
      <c r="E22" s="320"/>
      <c r="F22" s="331"/>
      <c r="G22" s="332"/>
      <c r="H22" s="384" t="s">
        <v>2610</v>
      </c>
      <c r="I22" s="739" t="s">
        <v>8</v>
      </c>
      <c r="J22" s="360" t="s">
        <v>2669</v>
      </c>
      <c r="K22" s="1471"/>
      <c r="L22" s="372"/>
      <c r="M22" s="740" t="s">
        <v>8</v>
      </c>
      <c r="N22" s="360" t="s">
        <v>2668</v>
      </c>
      <c r="O22" s="740"/>
      <c r="P22" s="360"/>
      <c r="Q22" s="1472"/>
      <c r="R22" s="1472"/>
      <c r="S22" s="1472"/>
      <c r="T22" s="1472"/>
      <c r="U22" s="1472"/>
      <c r="V22" s="1472"/>
      <c r="W22" s="1472"/>
      <c r="X22" s="1472"/>
      <c r="Y22" s="1472"/>
      <c r="Z22" s="1472"/>
      <c r="AA22" s="1472"/>
      <c r="AB22" s="1472"/>
      <c r="AC22" s="1472"/>
      <c r="AD22" s="1472"/>
      <c r="AE22" s="1472"/>
      <c r="AF22" s="469"/>
    </row>
    <row r="23" spans="1:32" ht="18.75" customHeight="1">
      <c r="A23" s="1435" t="s">
        <v>8</v>
      </c>
      <c r="B23" s="774">
        <v>71</v>
      </c>
      <c r="C23" s="791" t="s">
        <v>149</v>
      </c>
      <c r="D23" s="1435" t="s">
        <v>8</v>
      </c>
      <c r="E23" s="320" t="s">
        <v>91</v>
      </c>
      <c r="F23" s="331"/>
      <c r="G23" s="742"/>
      <c r="H23" s="467" t="s">
        <v>148</v>
      </c>
      <c r="I23" s="1436" t="s">
        <v>8</v>
      </c>
      <c r="J23" s="341" t="s">
        <v>42</v>
      </c>
      <c r="K23" s="1461"/>
      <c r="L23" s="1432"/>
      <c r="M23" s="1440" t="s">
        <v>8</v>
      </c>
      <c r="N23" s="341" t="s">
        <v>2612</v>
      </c>
      <c r="O23" s="750"/>
      <c r="P23" s="750"/>
      <c r="Q23" s="750"/>
      <c r="R23" s="341"/>
      <c r="S23" s="341"/>
      <c r="T23" s="341"/>
      <c r="U23" s="341"/>
      <c r="V23" s="341"/>
      <c r="W23" s="341"/>
      <c r="X23" s="341"/>
      <c r="Y23" s="341"/>
      <c r="Z23" s="341"/>
      <c r="AA23" s="341"/>
      <c r="AB23" s="341"/>
      <c r="AC23" s="341"/>
      <c r="AD23" s="341"/>
      <c r="AE23" s="341"/>
      <c r="AF23" s="342"/>
    </row>
    <row r="24" spans="1:32" ht="18.75" customHeight="1">
      <c r="A24" s="327"/>
      <c r="B24" s="774"/>
      <c r="C24" s="791"/>
      <c r="D24" s="1435" t="s">
        <v>8</v>
      </c>
      <c r="E24" s="320" t="s">
        <v>89</v>
      </c>
      <c r="F24" s="331"/>
      <c r="G24" s="742"/>
      <c r="H24" s="468" t="s">
        <v>46</v>
      </c>
      <c r="I24" s="743" t="s">
        <v>8</v>
      </c>
      <c r="J24" s="338" t="s">
        <v>2579</v>
      </c>
      <c r="K24" s="744"/>
      <c r="L24" s="745" t="s">
        <v>8</v>
      </c>
      <c r="M24" s="338" t="s">
        <v>2634</v>
      </c>
      <c r="N24" s="783"/>
      <c r="O24" s="338"/>
      <c r="P24" s="338"/>
      <c r="Q24" s="338"/>
      <c r="R24" s="338"/>
      <c r="S24" s="338"/>
      <c r="T24" s="338"/>
      <c r="U24" s="338"/>
      <c r="V24" s="338"/>
      <c r="W24" s="338"/>
      <c r="X24" s="338"/>
      <c r="Y24" s="338"/>
      <c r="Z24" s="338"/>
      <c r="AA24" s="338"/>
      <c r="AB24" s="338"/>
      <c r="AC24" s="338"/>
      <c r="AD24" s="338"/>
      <c r="AE24" s="338"/>
      <c r="AF24" s="339"/>
    </row>
    <row r="25" spans="1:32" ht="18.75" customHeight="1">
      <c r="A25" s="1490"/>
      <c r="B25" s="774"/>
      <c r="C25" s="497"/>
      <c r="D25" s="1437"/>
      <c r="E25" s="1437"/>
      <c r="F25" s="331"/>
      <c r="G25" s="742"/>
      <c r="H25" s="1686" t="s">
        <v>47</v>
      </c>
      <c r="I25" s="1693" t="s">
        <v>8</v>
      </c>
      <c r="J25" s="1665" t="s">
        <v>2724</v>
      </c>
      <c r="K25" s="1665"/>
      <c r="L25" s="1665"/>
      <c r="M25" s="1693" t="s">
        <v>8</v>
      </c>
      <c r="N25" s="1665" t="s">
        <v>28</v>
      </c>
      <c r="O25" s="1665"/>
      <c r="P25" s="1665"/>
      <c r="Q25" s="755"/>
      <c r="R25" s="755"/>
      <c r="S25" s="755"/>
      <c r="T25" s="755"/>
      <c r="U25" s="755"/>
      <c r="V25" s="755"/>
      <c r="W25" s="755"/>
      <c r="X25" s="755"/>
      <c r="Y25" s="755"/>
      <c r="Z25" s="755"/>
      <c r="AA25" s="755"/>
      <c r="AB25" s="755"/>
      <c r="AC25" s="755"/>
      <c r="AD25" s="755"/>
      <c r="AE25" s="755"/>
      <c r="AF25" s="756"/>
    </row>
    <row r="26" spans="1:32" ht="18.75" customHeight="1">
      <c r="A26" s="1490"/>
      <c r="B26" s="774"/>
      <c r="C26" s="497"/>
      <c r="D26" s="1437"/>
      <c r="E26" s="1437"/>
      <c r="F26" s="331"/>
      <c r="G26" s="742"/>
      <c r="H26" s="1686"/>
      <c r="I26" s="1693"/>
      <c r="J26" s="1665"/>
      <c r="K26" s="1665"/>
      <c r="L26" s="1665"/>
      <c r="M26" s="1693"/>
      <c r="N26" s="1665"/>
      <c r="O26" s="1665"/>
      <c r="P26" s="1665"/>
      <c r="Q26" s="750"/>
      <c r="R26" s="750"/>
      <c r="S26" s="750"/>
      <c r="T26" s="750"/>
      <c r="U26" s="750"/>
      <c r="V26" s="750"/>
      <c r="W26" s="750"/>
      <c r="X26" s="750"/>
      <c r="Y26" s="750"/>
      <c r="Z26" s="750"/>
      <c r="AA26" s="750"/>
      <c r="AB26" s="750"/>
      <c r="AC26" s="750"/>
      <c r="AD26" s="750"/>
      <c r="AE26" s="750"/>
      <c r="AF26" s="751"/>
    </row>
    <row r="27" spans="1:32" ht="18.75" customHeight="1">
      <c r="A27" s="346"/>
      <c r="B27" s="1446"/>
      <c r="C27" s="350"/>
      <c r="D27" s="493"/>
      <c r="E27" s="350"/>
      <c r="F27" s="351"/>
      <c r="G27" s="759"/>
      <c r="H27" s="470" t="s">
        <v>33</v>
      </c>
      <c r="I27" s="757" t="s">
        <v>8</v>
      </c>
      <c r="J27" s="353" t="s">
        <v>2579</v>
      </c>
      <c r="K27" s="353"/>
      <c r="L27" s="758" t="s">
        <v>8</v>
      </c>
      <c r="M27" s="353" t="s">
        <v>2652</v>
      </c>
      <c r="N27" s="353"/>
      <c r="O27" s="758" t="s">
        <v>8</v>
      </c>
      <c r="P27" s="353" t="s">
        <v>2678</v>
      </c>
      <c r="Q27" s="793"/>
      <c r="R27" s="793"/>
      <c r="S27" s="353"/>
      <c r="T27" s="353"/>
      <c r="U27" s="353"/>
      <c r="V27" s="353"/>
      <c r="W27" s="353"/>
      <c r="X27" s="353"/>
      <c r="Y27" s="353"/>
      <c r="Z27" s="353"/>
      <c r="AA27" s="353"/>
      <c r="AB27" s="353"/>
      <c r="AC27" s="353"/>
      <c r="AD27" s="353"/>
      <c r="AE27" s="353"/>
      <c r="AF27" s="354"/>
    </row>
    <row r="28" spans="1:32" ht="19.5" customHeight="1">
      <c r="A28" s="327"/>
      <c r="B28" s="774"/>
      <c r="C28" s="329"/>
      <c r="D28" s="496"/>
      <c r="E28" s="320"/>
      <c r="F28" s="331"/>
      <c r="G28" s="332"/>
      <c r="H28" s="471" t="s">
        <v>50</v>
      </c>
      <c r="I28" s="1436" t="s">
        <v>8</v>
      </c>
      <c r="J28" s="341" t="s">
        <v>2579</v>
      </c>
      <c r="K28" s="341"/>
      <c r="L28" s="381"/>
      <c r="M28" s="1440" t="s">
        <v>8</v>
      </c>
      <c r="N28" s="341" t="s">
        <v>51</v>
      </c>
      <c r="O28" s="341"/>
      <c r="P28" s="381"/>
      <c r="Q28" s="1440" t="s">
        <v>8</v>
      </c>
      <c r="R28" s="1432" t="s">
        <v>52</v>
      </c>
      <c r="S28" s="1432"/>
      <c r="T28" s="1432"/>
      <c r="U28" s="750"/>
      <c r="V28" s="750"/>
      <c r="W28" s="750"/>
      <c r="X28" s="750"/>
      <c r="Y28" s="750"/>
      <c r="Z28" s="750"/>
      <c r="AA28" s="750"/>
      <c r="AB28" s="750"/>
      <c r="AC28" s="750"/>
      <c r="AD28" s="750"/>
      <c r="AE28" s="750"/>
      <c r="AF28" s="1504"/>
    </row>
    <row r="29" spans="1:32" ht="19.5" customHeight="1">
      <c r="A29" s="1435"/>
      <c r="B29" s="774"/>
      <c r="C29" s="791"/>
      <c r="D29" s="1435"/>
      <c r="E29" s="320"/>
      <c r="F29" s="331"/>
      <c r="G29" s="332"/>
      <c r="H29" s="1505" t="s">
        <v>2658</v>
      </c>
      <c r="I29" s="1434" t="s">
        <v>8</v>
      </c>
      <c r="J29" s="1498" t="s">
        <v>2669</v>
      </c>
      <c r="K29" s="1499"/>
      <c r="L29" s="1506"/>
      <c r="M29" s="1500" t="s">
        <v>8</v>
      </c>
      <c r="N29" s="1498" t="s">
        <v>2668</v>
      </c>
      <c r="O29" s="1500"/>
      <c r="P29" s="1498"/>
      <c r="Q29" s="1501"/>
      <c r="R29" s="1501"/>
      <c r="S29" s="1501"/>
      <c r="T29" s="1501"/>
      <c r="U29" s="1501"/>
      <c r="V29" s="1501"/>
      <c r="W29" s="1501"/>
      <c r="X29" s="1501"/>
      <c r="Y29" s="1501"/>
      <c r="Z29" s="1501"/>
      <c r="AA29" s="1501"/>
      <c r="AB29" s="1501"/>
      <c r="AC29" s="1501"/>
      <c r="AD29" s="1501"/>
      <c r="AE29" s="1501"/>
      <c r="AF29" s="1507"/>
    </row>
    <row r="30" spans="1:32" ht="18.75" customHeight="1">
      <c r="A30" s="327"/>
      <c r="B30" s="774"/>
      <c r="C30" s="791"/>
      <c r="D30" s="1435"/>
      <c r="E30" s="320"/>
      <c r="F30" s="331"/>
      <c r="G30" s="742"/>
      <c r="H30" s="471" t="s">
        <v>2610</v>
      </c>
      <c r="I30" s="1508" t="s">
        <v>8</v>
      </c>
      <c r="J30" s="341" t="s">
        <v>2669</v>
      </c>
      <c r="K30" s="1461"/>
      <c r="L30" s="381"/>
      <c r="M30" s="1440" t="s">
        <v>8</v>
      </c>
      <c r="N30" s="341" t="s">
        <v>2668</v>
      </c>
      <c r="O30" s="1440"/>
      <c r="P30" s="341"/>
      <c r="Q30" s="750"/>
      <c r="R30" s="750"/>
      <c r="S30" s="750"/>
      <c r="T30" s="1432"/>
      <c r="U30" s="1432"/>
      <c r="V30" s="341"/>
      <c r="W30" s="341"/>
      <c r="X30" s="341"/>
      <c r="Y30" s="341"/>
      <c r="Z30" s="341"/>
      <c r="AA30" s="341"/>
      <c r="AB30" s="341"/>
      <c r="AC30" s="341"/>
      <c r="AD30" s="341"/>
      <c r="AE30" s="341"/>
      <c r="AF30" s="342"/>
    </row>
    <row r="31" spans="1:32" ht="18.75" customHeight="1">
      <c r="A31" s="1435" t="s">
        <v>8</v>
      </c>
      <c r="B31" s="774">
        <v>78</v>
      </c>
      <c r="C31" s="791" t="s">
        <v>2739</v>
      </c>
      <c r="D31" s="1435" t="s">
        <v>8</v>
      </c>
      <c r="E31" s="320" t="s">
        <v>2740</v>
      </c>
      <c r="F31" s="331"/>
      <c r="G31" s="742"/>
      <c r="H31" s="359" t="s">
        <v>55</v>
      </c>
      <c r="I31" s="743" t="s">
        <v>8</v>
      </c>
      <c r="J31" s="338" t="s">
        <v>42</v>
      </c>
      <c r="K31" s="744"/>
      <c r="L31" s="783"/>
      <c r="M31" s="745" t="s">
        <v>8</v>
      </c>
      <c r="N31" s="338" t="s">
        <v>2612</v>
      </c>
      <c r="O31" s="746"/>
      <c r="P31" s="746"/>
      <c r="Q31" s="746"/>
      <c r="R31" s="338"/>
      <c r="S31" s="338"/>
      <c r="T31" s="338"/>
      <c r="U31" s="338"/>
      <c r="V31" s="338"/>
      <c r="W31" s="338"/>
      <c r="X31" s="338"/>
      <c r="Y31" s="338"/>
      <c r="Z31" s="338"/>
      <c r="AA31" s="338"/>
      <c r="AB31" s="338"/>
      <c r="AC31" s="338"/>
      <c r="AD31" s="338"/>
      <c r="AE31" s="338"/>
      <c r="AF31" s="339"/>
    </row>
    <row r="32" spans="1:32" ht="18.75" customHeight="1">
      <c r="A32" s="327"/>
      <c r="B32" s="774"/>
      <c r="C32" s="791"/>
      <c r="D32" s="331"/>
      <c r="E32" s="320"/>
      <c r="F32" s="331"/>
      <c r="G32" s="742"/>
      <c r="H32" s="1686" t="s">
        <v>56</v>
      </c>
      <c r="I32" s="1725" t="s">
        <v>8</v>
      </c>
      <c r="J32" s="1665" t="s">
        <v>2579</v>
      </c>
      <c r="K32" s="1665"/>
      <c r="L32" s="1693" t="s">
        <v>8</v>
      </c>
      <c r="M32" s="1665" t="s">
        <v>2634</v>
      </c>
      <c r="N32" s="1665"/>
      <c r="O32" s="340"/>
      <c r="P32" s="340"/>
      <c r="Q32" s="340"/>
      <c r="R32" s="340"/>
      <c r="S32" s="340"/>
      <c r="T32" s="340"/>
      <c r="U32" s="340"/>
      <c r="V32" s="340"/>
      <c r="W32" s="340"/>
      <c r="X32" s="340"/>
      <c r="Y32" s="340"/>
      <c r="Z32" s="340"/>
      <c r="AA32" s="340"/>
      <c r="AB32" s="340"/>
      <c r="AC32" s="340"/>
      <c r="AD32" s="340"/>
      <c r="AE32" s="340"/>
      <c r="AF32" s="343"/>
    </row>
    <row r="33" spans="1:32" ht="18.75" customHeight="1">
      <c r="A33" s="327"/>
      <c r="B33" s="774"/>
      <c r="C33" s="791"/>
      <c r="D33" s="331"/>
      <c r="E33" s="320"/>
      <c r="F33" s="331"/>
      <c r="G33" s="742"/>
      <c r="H33" s="1686"/>
      <c r="I33" s="1725"/>
      <c r="J33" s="1665"/>
      <c r="K33" s="1665"/>
      <c r="L33" s="1693"/>
      <c r="M33" s="1665"/>
      <c r="N33" s="1665"/>
      <c r="O33" s="341"/>
      <c r="P33" s="341"/>
      <c r="Q33" s="341"/>
      <c r="R33" s="341"/>
      <c r="S33" s="341"/>
      <c r="T33" s="341"/>
      <c r="U33" s="341"/>
      <c r="V33" s="341"/>
      <c r="W33" s="341"/>
      <c r="X33" s="341"/>
      <c r="Y33" s="341"/>
      <c r="Z33" s="341"/>
      <c r="AA33" s="341"/>
      <c r="AB33" s="341"/>
      <c r="AC33" s="341"/>
      <c r="AD33" s="341"/>
      <c r="AE33" s="341"/>
      <c r="AF33" s="342"/>
    </row>
    <row r="34" spans="1:32" ht="18.75" customHeight="1">
      <c r="A34" s="327"/>
      <c r="B34" s="774"/>
      <c r="C34" s="791"/>
      <c r="D34" s="331"/>
      <c r="E34" s="320"/>
      <c r="F34" s="331"/>
      <c r="G34" s="742"/>
      <c r="H34" s="1686" t="s">
        <v>57</v>
      </c>
      <c r="I34" s="1725" t="s">
        <v>8</v>
      </c>
      <c r="J34" s="1665" t="s">
        <v>2579</v>
      </c>
      <c r="K34" s="1665"/>
      <c r="L34" s="1693" t="s">
        <v>8</v>
      </c>
      <c r="M34" s="1665" t="s">
        <v>2634</v>
      </c>
      <c r="N34" s="1665"/>
      <c r="O34" s="340"/>
      <c r="P34" s="340"/>
      <c r="Q34" s="340"/>
      <c r="R34" s="340"/>
      <c r="S34" s="340"/>
      <c r="T34" s="340"/>
      <c r="U34" s="340"/>
      <c r="V34" s="340"/>
      <c r="W34" s="340"/>
      <c r="X34" s="340"/>
      <c r="Y34" s="340"/>
      <c r="Z34" s="340"/>
      <c r="AA34" s="340"/>
      <c r="AB34" s="340"/>
      <c r="AC34" s="340"/>
      <c r="AD34" s="340"/>
      <c r="AE34" s="340"/>
      <c r="AF34" s="343"/>
    </row>
    <row r="35" spans="1:32" ht="18.75" customHeight="1">
      <c r="A35" s="327"/>
      <c r="B35" s="774"/>
      <c r="C35" s="791"/>
      <c r="D35" s="331"/>
      <c r="E35" s="320"/>
      <c r="F35" s="331"/>
      <c r="G35" s="742"/>
      <c r="H35" s="1686"/>
      <c r="I35" s="1725"/>
      <c r="J35" s="1665"/>
      <c r="K35" s="1665"/>
      <c r="L35" s="1693"/>
      <c r="M35" s="1665"/>
      <c r="N35" s="1665"/>
      <c r="O35" s="341"/>
      <c r="P35" s="341"/>
      <c r="Q35" s="341"/>
      <c r="R35" s="341"/>
      <c r="S35" s="341"/>
      <c r="T35" s="341"/>
      <c r="U35" s="341"/>
      <c r="V35" s="341"/>
      <c r="W35" s="341"/>
      <c r="X35" s="341"/>
      <c r="Y35" s="341"/>
      <c r="Z35" s="341"/>
      <c r="AA35" s="341"/>
      <c r="AB35" s="341"/>
      <c r="AC35" s="341"/>
      <c r="AD35" s="341"/>
      <c r="AE35" s="341"/>
      <c r="AF35" s="342"/>
    </row>
    <row r="36" spans="1:32" ht="18.75" customHeight="1">
      <c r="A36" s="327"/>
      <c r="B36" s="774"/>
      <c r="C36" s="791"/>
      <c r="D36" s="331"/>
      <c r="E36" s="320"/>
      <c r="F36" s="331"/>
      <c r="G36" s="742"/>
      <c r="H36" s="1686" t="s">
        <v>58</v>
      </c>
      <c r="I36" s="1725" t="s">
        <v>8</v>
      </c>
      <c r="J36" s="1665" t="s">
        <v>2579</v>
      </c>
      <c r="K36" s="1665"/>
      <c r="L36" s="1693" t="s">
        <v>8</v>
      </c>
      <c r="M36" s="1665" t="s">
        <v>2634</v>
      </c>
      <c r="N36" s="1665"/>
      <c r="O36" s="340"/>
      <c r="P36" s="340"/>
      <c r="Q36" s="340"/>
      <c r="R36" s="340"/>
      <c r="S36" s="340"/>
      <c r="T36" s="340"/>
      <c r="U36" s="340"/>
      <c r="V36" s="340"/>
      <c r="W36" s="340"/>
      <c r="X36" s="340"/>
      <c r="Y36" s="340"/>
      <c r="Z36" s="340"/>
      <c r="AA36" s="340"/>
      <c r="AB36" s="340"/>
      <c r="AC36" s="340"/>
      <c r="AD36" s="340"/>
      <c r="AE36" s="340"/>
      <c r="AF36" s="343"/>
    </row>
    <row r="37" spans="1:32" ht="18.75" customHeight="1">
      <c r="A37" s="327"/>
      <c r="B37" s="774"/>
      <c r="C37" s="791"/>
      <c r="D37" s="331"/>
      <c r="E37" s="320"/>
      <c r="F37" s="331"/>
      <c r="G37" s="742"/>
      <c r="H37" s="1686"/>
      <c r="I37" s="1725"/>
      <c r="J37" s="1665"/>
      <c r="K37" s="1665"/>
      <c r="L37" s="1693"/>
      <c r="M37" s="1665"/>
      <c r="N37" s="1665"/>
      <c r="O37" s="341"/>
      <c r="P37" s="341"/>
      <c r="Q37" s="341"/>
      <c r="R37" s="341"/>
      <c r="S37" s="341"/>
      <c r="T37" s="341"/>
      <c r="U37" s="341"/>
      <c r="V37" s="341"/>
      <c r="W37" s="341"/>
      <c r="X37" s="341"/>
      <c r="Y37" s="341"/>
      <c r="Z37" s="341"/>
      <c r="AA37" s="341"/>
      <c r="AB37" s="341"/>
      <c r="AC37" s="341"/>
      <c r="AD37" s="341"/>
      <c r="AE37" s="341"/>
      <c r="AF37" s="342"/>
    </row>
    <row r="38" spans="1:32" ht="18.75" customHeight="1">
      <c r="A38" s="327"/>
      <c r="B38" s="774"/>
      <c r="C38" s="791"/>
      <c r="D38" s="331"/>
      <c r="E38" s="320"/>
      <c r="F38" s="331"/>
      <c r="G38" s="742"/>
      <c r="H38" s="1686" t="s">
        <v>59</v>
      </c>
      <c r="I38" s="1725" t="s">
        <v>8</v>
      </c>
      <c r="J38" s="1665" t="s">
        <v>2579</v>
      </c>
      <c r="K38" s="1665"/>
      <c r="L38" s="1693" t="s">
        <v>8</v>
      </c>
      <c r="M38" s="1665" t="s">
        <v>2634</v>
      </c>
      <c r="N38" s="1665"/>
      <c r="O38" s="340"/>
      <c r="P38" s="340"/>
      <c r="Q38" s="340"/>
      <c r="R38" s="340"/>
      <c r="S38" s="340"/>
      <c r="T38" s="340"/>
      <c r="U38" s="340"/>
      <c r="V38" s="340"/>
      <c r="W38" s="340"/>
      <c r="X38" s="340"/>
      <c r="Y38" s="340"/>
      <c r="Z38" s="340"/>
      <c r="AA38" s="340"/>
      <c r="AB38" s="340"/>
      <c r="AC38" s="340"/>
      <c r="AD38" s="340"/>
      <c r="AE38" s="340"/>
      <c r="AF38" s="343"/>
    </row>
    <row r="39" spans="1:32" ht="18.75" customHeight="1">
      <c r="A39" s="327"/>
      <c r="B39" s="774"/>
      <c r="C39" s="791"/>
      <c r="D39" s="331"/>
      <c r="E39" s="320"/>
      <c r="F39" s="331"/>
      <c r="G39" s="742"/>
      <c r="H39" s="1686"/>
      <c r="I39" s="1725"/>
      <c r="J39" s="1665"/>
      <c r="K39" s="1665"/>
      <c r="L39" s="1693"/>
      <c r="M39" s="1665"/>
      <c r="N39" s="1665"/>
      <c r="O39" s="436"/>
      <c r="P39" s="436"/>
      <c r="Q39" s="436"/>
      <c r="R39" s="436"/>
      <c r="S39" s="436"/>
      <c r="T39" s="436"/>
      <c r="U39" s="436"/>
      <c r="V39" s="436"/>
      <c r="W39" s="436"/>
      <c r="X39" s="436"/>
      <c r="Y39" s="436"/>
      <c r="Z39" s="436"/>
      <c r="AA39" s="436"/>
      <c r="AB39" s="436"/>
      <c r="AC39" s="436"/>
      <c r="AD39" s="436"/>
      <c r="AE39" s="436"/>
      <c r="AF39" s="352"/>
    </row>
    <row r="40" spans="1:32" ht="18.75" customHeight="1">
      <c r="A40" s="1490"/>
      <c r="B40" s="774"/>
      <c r="C40" s="775"/>
      <c r="D40" s="496"/>
      <c r="E40" s="497"/>
      <c r="F40" s="331"/>
      <c r="G40" s="742"/>
      <c r="H40" s="384" t="s">
        <v>79</v>
      </c>
      <c r="I40" s="739" t="s">
        <v>8</v>
      </c>
      <c r="J40" s="360" t="s">
        <v>2579</v>
      </c>
      <c r="K40" s="1471"/>
      <c r="L40" s="740" t="s">
        <v>8</v>
      </c>
      <c r="M40" s="360" t="s">
        <v>2634</v>
      </c>
      <c r="N40" s="373"/>
      <c r="O40" s="341"/>
      <c r="P40" s="341"/>
      <c r="Q40" s="341"/>
      <c r="R40" s="341"/>
      <c r="S40" s="341"/>
      <c r="T40" s="341"/>
      <c r="U40" s="341"/>
      <c r="V40" s="341"/>
      <c r="W40" s="341"/>
      <c r="X40" s="341"/>
      <c r="Y40" s="341"/>
      <c r="Z40" s="341"/>
      <c r="AA40" s="341"/>
      <c r="AB40" s="341"/>
      <c r="AC40" s="341"/>
      <c r="AD40" s="341"/>
      <c r="AE40" s="341"/>
      <c r="AF40" s="342"/>
    </row>
    <row r="41" spans="1:32" ht="18.75" customHeight="1">
      <c r="A41" s="327"/>
      <c r="B41" s="774"/>
      <c r="C41" s="791"/>
      <c r="D41" s="331"/>
      <c r="E41" s="320"/>
      <c r="F41" s="331"/>
      <c r="G41" s="742"/>
      <c r="H41" s="345" t="s">
        <v>2626</v>
      </c>
      <c r="I41" s="743" t="s">
        <v>8</v>
      </c>
      <c r="J41" s="338" t="s">
        <v>2579</v>
      </c>
      <c r="K41" s="338"/>
      <c r="L41" s="745" t="s">
        <v>8</v>
      </c>
      <c r="M41" s="338" t="s">
        <v>2652</v>
      </c>
      <c r="N41" s="338"/>
      <c r="O41" s="745" t="s">
        <v>8</v>
      </c>
      <c r="P41" s="338" t="s">
        <v>2678</v>
      </c>
      <c r="Q41" s="783"/>
      <c r="R41" s="783"/>
      <c r="S41" s="425"/>
      <c r="T41" s="425"/>
      <c r="U41" s="425"/>
      <c r="V41" s="425"/>
      <c r="W41" s="425"/>
      <c r="X41" s="425"/>
      <c r="Y41" s="425"/>
      <c r="Z41" s="425"/>
      <c r="AA41" s="425"/>
      <c r="AB41" s="425"/>
      <c r="AC41" s="425"/>
      <c r="AD41" s="425"/>
      <c r="AE41" s="425"/>
      <c r="AF41" s="472"/>
    </row>
    <row r="42" spans="1:32" ht="18.75" customHeight="1">
      <c r="A42" s="327"/>
      <c r="B42" s="774"/>
      <c r="C42" s="791"/>
      <c r="D42" s="331"/>
      <c r="E42" s="320"/>
      <c r="F42" s="331"/>
      <c r="G42" s="742"/>
      <c r="H42" s="345" t="s">
        <v>2628</v>
      </c>
      <c r="I42" s="743" t="s">
        <v>8</v>
      </c>
      <c r="J42" s="338" t="s">
        <v>2579</v>
      </c>
      <c r="K42" s="744"/>
      <c r="L42" s="745" t="s">
        <v>8</v>
      </c>
      <c r="M42" s="338" t="s">
        <v>2634</v>
      </c>
      <c r="N42" s="783"/>
      <c r="O42" s="338"/>
      <c r="P42" s="338"/>
      <c r="Q42" s="338"/>
      <c r="R42" s="338"/>
      <c r="S42" s="338"/>
      <c r="T42" s="338"/>
      <c r="U42" s="338"/>
      <c r="V42" s="338"/>
      <c r="W42" s="338"/>
      <c r="X42" s="338"/>
      <c r="Y42" s="338"/>
      <c r="Z42" s="338"/>
      <c r="AA42" s="338"/>
      <c r="AB42" s="338"/>
      <c r="AC42" s="338"/>
      <c r="AD42" s="338"/>
      <c r="AE42" s="338"/>
      <c r="AF42" s="339"/>
    </row>
    <row r="43" spans="1:32" ht="18.75" customHeight="1">
      <c r="A43" s="327"/>
      <c r="B43" s="774"/>
      <c r="C43" s="791"/>
      <c r="D43" s="331"/>
      <c r="E43" s="320"/>
      <c r="F43" s="331"/>
      <c r="G43" s="742"/>
      <c r="H43" s="345" t="s">
        <v>2645</v>
      </c>
      <c r="I43" s="743" t="s">
        <v>8</v>
      </c>
      <c r="J43" s="338" t="s">
        <v>2579</v>
      </c>
      <c r="K43" s="338"/>
      <c r="L43" s="745" t="s">
        <v>8</v>
      </c>
      <c r="M43" s="338" t="s">
        <v>2684</v>
      </c>
      <c r="N43" s="338"/>
      <c r="O43" s="745" t="s">
        <v>8</v>
      </c>
      <c r="P43" s="338" t="s">
        <v>2718</v>
      </c>
      <c r="Q43" s="783"/>
      <c r="R43" s="783"/>
      <c r="S43" s="783"/>
      <c r="T43" s="338"/>
      <c r="U43" s="338"/>
      <c r="V43" s="338"/>
      <c r="W43" s="338"/>
      <c r="X43" s="338"/>
      <c r="Y43" s="338"/>
      <c r="Z43" s="338"/>
      <c r="AA43" s="338"/>
      <c r="AB43" s="338"/>
      <c r="AC43" s="338"/>
      <c r="AD43" s="338"/>
      <c r="AE43" s="338"/>
      <c r="AF43" s="339"/>
    </row>
    <row r="44" spans="1:32" ht="18.75" customHeight="1">
      <c r="A44" s="327"/>
      <c r="B44" s="774"/>
      <c r="C44" s="791"/>
      <c r="D44" s="331"/>
      <c r="E44" s="320"/>
      <c r="F44" s="331"/>
      <c r="G44" s="742"/>
      <c r="H44" s="345" t="s">
        <v>2741</v>
      </c>
      <c r="I44" s="743" t="s">
        <v>8</v>
      </c>
      <c r="J44" s="338" t="s">
        <v>2579</v>
      </c>
      <c r="K44" s="338"/>
      <c r="L44" s="745" t="s">
        <v>8</v>
      </c>
      <c r="M44" s="338" t="s">
        <v>2742</v>
      </c>
      <c r="N44" s="338"/>
      <c r="O44" s="338"/>
      <c r="P44" s="745" t="s">
        <v>8</v>
      </c>
      <c r="Q44" s="338" t="s">
        <v>2632</v>
      </c>
      <c r="R44" s="338"/>
      <c r="S44" s="338"/>
      <c r="T44" s="338"/>
      <c r="U44" s="338"/>
      <c r="V44" s="338"/>
      <c r="W44" s="338"/>
      <c r="X44" s="338"/>
      <c r="Y44" s="338"/>
      <c r="Z44" s="338"/>
      <c r="AA44" s="338"/>
      <c r="AB44" s="338"/>
      <c r="AC44" s="338"/>
      <c r="AD44" s="338"/>
      <c r="AE44" s="338"/>
      <c r="AF44" s="339"/>
    </row>
    <row r="45" spans="1:32" ht="18.75" customHeight="1">
      <c r="A45" s="1435"/>
      <c r="B45" s="774"/>
      <c r="C45" s="791"/>
      <c r="D45" s="1435"/>
      <c r="E45" s="320"/>
      <c r="F45" s="331"/>
      <c r="G45" s="742"/>
      <c r="H45" s="468" t="s">
        <v>2743</v>
      </c>
      <c r="I45" s="743" t="s">
        <v>8</v>
      </c>
      <c r="J45" s="338" t="s">
        <v>2579</v>
      </c>
      <c r="K45" s="744"/>
      <c r="L45" s="745" t="s">
        <v>8</v>
      </c>
      <c r="M45" s="338" t="s">
        <v>2634</v>
      </c>
      <c r="N45" s="783"/>
      <c r="O45" s="338"/>
      <c r="P45" s="338"/>
      <c r="Q45" s="338"/>
      <c r="R45" s="338"/>
      <c r="S45" s="338"/>
      <c r="T45" s="338"/>
      <c r="U45" s="338"/>
      <c r="V45" s="338"/>
      <c r="W45" s="338"/>
      <c r="X45" s="338"/>
      <c r="Y45" s="338"/>
      <c r="Z45" s="338"/>
      <c r="AA45" s="338"/>
      <c r="AB45" s="338"/>
      <c r="AC45" s="338"/>
      <c r="AD45" s="338"/>
      <c r="AE45" s="338"/>
      <c r="AF45" s="339"/>
    </row>
    <row r="46" spans="1:32" ht="18.75" customHeight="1">
      <c r="A46" s="327"/>
      <c r="B46" s="774"/>
      <c r="C46" s="791"/>
      <c r="D46" s="331"/>
      <c r="E46" s="320"/>
      <c r="F46" s="331"/>
      <c r="G46" s="742"/>
      <c r="H46" s="359" t="s">
        <v>65</v>
      </c>
      <c r="I46" s="743" t="s">
        <v>8</v>
      </c>
      <c r="J46" s="338" t="s">
        <v>2579</v>
      </c>
      <c r="K46" s="744"/>
      <c r="L46" s="745" t="s">
        <v>8</v>
      </c>
      <c r="M46" s="338" t="s">
        <v>2634</v>
      </c>
      <c r="N46" s="783"/>
      <c r="O46" s="338"/>
      <c r="P46" s="338"/>
      <c r="Q46" s="338"/>
      <c r="R46" s="338"/>
      <c r="S46" s="338"/>
      <c r="T46" s="338"/>
      <c r="U46" s="338"/>
      <c r="V46" s="338"/>
      <c r="W46" s="338"/>
      <c r="X46" s="338"/>
      <c r="Y46" s="338"/>
      <c r="Z46" s="338"/>
      <c r="AA46" s="338"/>
      <c r="AB46" s="338"/>
      <c r="AC46" s="338"/>
      <c r="AD46" s="338"/>
      <c r="AE46" s="338"/>
      <c r="AF46" s="339"/>
    </row>
    <row r="47" spans="1:32" ht="18.75" customHeight="1">
      <c r="A47" s="327"/>
      <c r="B47" s="774"/>
      <c r="C47" s="791"/>
      <c r="D47" s="331"/>
      <c r="E47" s="320"/>
      <c r="F47" s="331"/>
      <c r="G47" s="742"/>
      <c r="H47" s="359" t="s">
        <v>66</v>
      </c>
      <c r="I47" s="743" t="s">
        <v>8</v>
      </c>
      <c r="J47" s="338" t="s">
        <v>2579</v>
      </c>
      <c r="K47" s="744"/>
      <c r="L47" s="745" t="s">
        <v>8</v>
      </c>
      <c r="M47" s="338" t="s">
        <v>2634</v>
      </c>
      <c r="N47" s="783"/>
      <c r="O47" s="338"/>
      <c r="P47" s="338"/>
      <c r="Q47" s="338"/>
      <c r="R47" s="338"/>
      <c r="S47" s="338"/>
      <c r="T47" s="338"/>
      <c r="U47" s="338"/>
      <c r="V47" s="338"/>
      <c r="W47" s="338"/>
      <c r="X47" s="338"/>
      <c r="Y47" s="338"/>
      <c r="Z47" s="338"/>
      <c r="AA47" s="338"/>
      <c r="AB47" s="338"/>
      <c r="AC47" s="338"/>
      <c r="AD47" s="338"/>
      <c r="AE47" s="338"/>
      <c r="AF47" s="339"/>
    </row>
    <row r="48" spans="1:32" ht="18.75" customHeight="1">
      <c r="A48" s="327"/>
      <c r="B48" s="774"/>
      <c r="C48" s="791"/>
      <c r="D48" s="331"/>
      <c r="E48" s="320"/>
      <c r="F48" s="331"/>
      <c r="G48" s="742"/>
      <c r="H48" s="319" t="s">
        <v>2719</v>
      </c>
      <c r="I48" s="743" t="s">
        <v>8</v>
      </c>
      <c r="J48" s="338" t="s">
        <v>2579</v>
      </c>
      <c r="K48" s="744"/>
      <c r="L48" s="745" t="s">
        <v>8</v>
      </c>
      <c r="M48" s="338" t="s">
        <v>2634</v>
      </c>
      <c r="N48" s="783"/>
      <c r="O48" s="338"/>
      <c r="P48" s="338"/>
      <c r="Q48" s="338"/>
      <c r="R48" s="338"/>
      <c r="S48" s="338"/>
      <c r="T48" s="338"/>
      <c r="U48" s="338"/>
      <c r="V48" s="338"/>
      <c r="W48" s="338"/>
      <c r="X48" s="338"/>
      <c r="Y48" s="338"/>
      <c r="Z48" s="338"/>
      <c r="AA48" s="338"/>
      <c r="AB48" s="338"/>
      <c r="AC48" s="338"/>
      <c r="AD48" s="338"/>
      <c r="AE48" s="338"/>
      <c r="AF48" s="339"/>
    </row>
    <row r="49" spans="1:33" ht="18.75" customHeight="1">
      <c r="A49" s="327"/>
      <c r="B49" s="774"/>
      <c r="C49" s="791"/>
      <c r="D49" s="331"/>
      <c r="E49" s="320"/>
      <c r="F49" s="331"/>
      <c r="G49" s="742"/>
      <c r="H49" s="345" t="s">
        <v>68</v>
      </c>
      <c r="I49" s="743" t="s">
        <v>8</v>
      </c>
      <c r="J49" s="338" t="s">
        <v>2579</v>
      </c>
      <c r="K49" s="744"/>
      <c r="L49" s="745" t="s">
        <v>8</v>
      </c>
      <c r="M49" s="338" t="s">
        <v>2634</v>
      </c>
      <c r="N49" s="783"/>
      <c r="O49" s="338"/>
      <c r="P49" s="338"/>
      <c r="Q49" s="338"/>
      <c r="R49" s="338"/>
      <c r="S49" s="338"/>
      <c r="T49" s="338"/>
      <c r="U49" s="338"/>
      <c r="V49" s="338"/>
      <c r="W49" s="338"/>
      <c r="X49" s="338"/>
      <c r="Y49" s="338"/>
      <c r="Z49" s="338"/>
      <c r="AA49" s="338"/>
      <c r="AB49" s="338"/>
      <c r="AC49" s="338"/>
      <c r="AD49" s="338"/>
      <c r="AE49" s="338"/>
      <c r="AF49" s="339"/>
    </row>
    <row r="50" spans="1:33" ht="18.75" customHeight="1">
      <c r="A50" s="346"/>
      <c r="B50" s="1446"/>
      <c r="C50" s="1452"/>
      <c r="D50" s="351"/>
      <c r="E50" s="350"/>
      <c r="F50" s="351"/>
      <c r="G50" s="759"/>
      <c r="H50" s="462" t="s">
        <v>69</v>
      </c>
      <c r="I50" s="757" t="s">
        <v>8</v>
      </c>
      <c r="J50" s="353" t="s">
        <v>2579</v>
      </c>
      <c r="K50" s="1509"/>
      <c r="L50" s="758" t="s">
        <v>8</v>
      </c>
      <c r="M50" s="353" t="s">
        <v>2634</v>
      </c>
      <c r="N50" s="793"/>
      <c r="O50" s="353"/>
      <c r="P50" s="353"/>
      <c r="Q50" s="353"/>
      <c r="R50" s="353"/>
      <c r="S50" s="353"/>
      <c r="T50" s="353"/>
      <c r="U50" s="353"/>
      <c r="V50" s="353"/>
      <c r="W50" s="353"/>
      <c r="X50" s="353"/>
      <c r="Y50" s="353"/>
      <c r="Z50" s="353"/>
      <c r="AA50" s="353"/>
      <c r="AB50" s="353"/>
      <c r="AC50" s="353"/>
      <c r="AD50" s="353"/>
      <c r="AE50" s="353"/>
      <c r="AF50" s="354"/>
    </row>
    <row r="51" spans="1:33" ht="18.75" customHeight="1">
      <c r="A51" s="1510" t="s">
        <v>1654</v>
      </c>
      <c r="B51" s="1511" t="s">
        <v>1654</v>
      </c>
      <c r="C51" s="1512" t="s">
        <v>1654</v>
      </c>
      <c r="D51" s="1513" t="s">
        <v>1654</v>
      </c>
      <c r="E51" s="1512" t="s">
        <v>1654</v>
      </c>
      <c r="F51" s="1513" t="s">
        <v>1654</v>
      </c>
      <c r="G51" s="1514" t="s">
        <v>1654</v>
      </c>
      <c r="H51" s="384" t="s">
        <v>50</v>
      </c>
      <c r="I51" s="1515" t="s">
        <v>8</v>
      </c>
      <c r="J51" s="1516" t="s">
        <v>38</v>
      </c>
      <c r="K51" s="1516"/>
      <c r="L51" s="1517" t="s">
        <v>1654</v>
      </c>
      <c r="M51" s="1471" t="s">
        <v>8</v>
      </c>
      <c r="N51" s="1516" t="s">
        <v>2744</v>
      </c>
      <c r="O51" s="1516"/>
      <c r="P51" s="1516"/>
      <c r="Q51" s="1518" t="s">
        <v>8</v>
      </c>
      <c r="R51" s="1516" t="s">
        <v>2745</v>
      </c>
      <c r="S51" s="1516"/>
      <c r="T51" s="1516"/>
      <c r="U51" s="1516" t="s">
        <v>1654</v>
      </c>
      <c r="V51" s="360" t="s">
        <v>1654</v>
      </c>
      <c r="W51" s="360" t="s">
        <v>1654</v>
      </c>
      <c r="X51" s="360" t="s">
        <v>1654</v>
      </c>
      <c r="Y51" s="360" t="s">
        <v>1654</v>
      </c>
      <c r="Z51" s="360" t="s">
        <v>1654</v>
      </c>
      <c r="AA51" s="360" t="s">
        <v>1654</v>
      </c>
      <c r="AB51" s="360" t="s">
        <v>1654</v>
      </c>
      <c r="AC51" s="360" t="s">
        <v>1654</v>
      </c>
      <c r="AD51" s="360" t="s">
        <v>1654</v>
      </c>
      <c r="AE51" s="360" t="s">
        <v>1654</v>
      </c>
      <c r="AF51" s="455" t="s">
        <v>1654</v>
      </c>
      <c r="AG51" s="3"/>
    </row>
    <row r="52" spans="1:33" ht="19.5" customHeight="1">
      <c r="A52" s="327"/>
      <c r="B52" s="774"/>
      <c r="C52" s="329"/>
      <c r="D52" s="496"/>
      <c r="E52" s="320"/>
      <c r="F52" s="331"/>
      <c r="G52" s="332"/>
      <c r="H52" s="477" t="s">
        <v>2610</v>
      </c>
      <c r="I52" s="1436" t="s">
        <v>8</v>
      </c>
      <c r="J52" s="341" t="s">
        <v>2669</v>
      </c>
      <c r="K52" s="1461"/>
      <c r="L52" s="381"/>
      <c r="M52" s="1440" t="s">
        <v>8</v>
      </c>
      <c r="N52" s="341" t="s">
        <v>2668</v>
      </c>
      <c r="O52" s="1440"/>
      <c r="P52" s="341"/>
      <c r="Q52" s="750"/>
      <c r="R52" s="750"/>
      <c r="S52" s="750"/>
      <c r="T52" s="750"/>
      <c r="U52" s="750"/>
      <c r="V52" s="750"/>
      <c r="W52" s="750"/>
      <c r="X52" s="750"/>
      <c r="Y52" s="750"/>
      <c r="Z52" s="750"/>
      <c r="AA52" s="750"/>
      <c r="AB52" s="750"/>
      <c r="AC52" s="750"/>
      <c r="AD52" s="750"/>
      <c r="AE52" s="750"/>
      <c r="AF52" s="1504"/>
    </row>
    <row r="53" spans="1:33" ht="19.5" customHeight="1">
      <c r="A53" s="327"/>
      <c r="B53" s="774"/>
      <c r="C53" s="329"/>
      <c r="D53" s="496"/>
      <c r="E53" s="320"/>
      <c r="F53" s="331"/>
      <c r="G53" s="332"/>
      <c r="H53" s="344" t="s">
        <v>2658</v>
      </c>
      <c r="I53" s="743" t="s">
        <v>8</v>
      </c>
      <c r="J53" s="338" t="s">
        <v>2669</v>
      </c>
      <c r="K53" s="744"/>
      <c r="L53" s="361"/>
      <c r="M53" s="745" t="s">
        <v>8</v>
      </c>
      <c r="N53" s="338" t="s">
        <v>2668</v>
      </c>
      <c r="O53" s="745"/>
      <c r="P53" s="338"/>
      <c r="Q53" s="746"/>
      <c r="R53" s="746"/>
      <c r="S53" s="746"/>
      <c r="T53" s="746"/>
      <c r="U53" s="746"/>
      <c r="V53" s="746"/>
      <c r="W53" s="746"/>
      <c r="X53" s="746"/>
      <c r="Y53" s="746"/>
      <c r="Z53" s="746"/>
      <c r="AA53" s="746"/>
      <c r="AB53" s="746"/>
      <c r="AC53" s="746"/>
      <c r="AD53" s="746"/>
      <c r="AE53" s="746"/>
      <c r="AF53" s="439"/>
    </row>
    <row r="54" spans="1:33" ht="18.75" customHeight="1">
      <c r="A54" s="327"/>
      <c r="B54" s="774"/>
      <c r="C54" s="791"/>
      <c r="D54" s="383"/>
      <c r="E54" s="320"/>
      <c r="F54" s="331"/>
      <c r="G54" s="742"/>
      <c r="H54" s="468" t="s">
        <v>55</v>
      </c>
      <c r="I54" s="743" t="s">
        <v>8</v>
      </c>
      <c r="J54" s="338" t="s">
        <v>42</v>
      </c>
      <c r="K54" s="744"/>
      <c r="L54" s="783"/>
      <c r="M54" s="745" t="s">
        <v>8</v>
      </c>
      <c r="N54" s="338" t="s">
        <v>2612</v>
      </c>
      <c r="O54" s="746"/>
      <c r="P54" s="746"/>
      <c r="Q54" s="746"/>
      <c r="R54" s="338"/>
      <c r="S54" s="338"/>
      <c r="T54" s="338"/>
      <c r="U54" s="338"/>
      <c r="V54" s="338"/>
      <c r="W54" s="338"/>
      <c r="X54" s="338"/>
      <c r="Y54" s="338"/>
      <c r="Z54" s="338"/>
      <c r="AA54" s="338"/>
      <c r="AB54" s="338"/>
      <c r="AC54" s="338"/>
      <c r="AD54" s="338"/>
      <c r="AE54" s="338"/>
      <c r="AF54" s="339"/>
    </row>
    <row r="55" spans="1:33" ht="18.75" customHeight="1">
      <c r="A55" s="327"/>
      <c r="B55" s="774"/>
      <c r="C55" s="791"/>
      <c r="D55" s="383"/>
      <c r="E55" s="320"/>
      <c r="F55" s="331"/>
      <c r="G55" s="742"/>
      <c r="H55" s="345" t="s">
        <v>2626</v>
      </c>
      <c r="I55" s="743" t="s">
        <v>8</v>
      </c>
      <c r="J55" s="338" t="s">
        <v>2579</v>
      </c>
      <c r="K55" s="338"/>
      <c r="L55" s="745" t="s">
        <v>8</v>
      </c>
      <c r="M55" s="338" t="s">
        <v>2652</v>
      </c>
      <c r="N55" s="338"/>
      <c r="O55" s="745" t="s">
        <v>8</v>
      </c>
      <c r="P55" s="338" t="s">
        <v>2678</v>
      </c>
      <c r="Q55" s="783"/>
      <c r="R55" s="783"/>
      <c r="S55" s="425"/>
      <c r="T55" s="425"/>
      <c r="U55" s="425"/>
      <c r="V55" s="425"/>
      <c r="W55" s="425"/>
      <c r="X55" s="425"/>
      <c r="Y55" s="425"/>
      <c r="Z55" s="425"/>
      <c r="AA55" s="425"/>
      <c r="AB55" s="425"/>
      <c r="AC55" s="425"/>
      <c r="AD55" s="425"/>
      <c r="AE55" s="425"/>
      <c r="AF55" s="472"/>
    </row>
    <row r="56" spans="1:33" ht="18.75" customHeight="1">
      <c r="A56" s="327"/>
      <c r="B56" s="774"/>
      <c r="C56" s="791"/>
      <c r="D56" s="383"/>
      <c r="E56" s="320"/>
      <c r="F56" s="331"/>
      <c r="G56" s="742"/>
      <c r="H56" s="345" t="s">
        <v>2645</v>
      </c>
      <c r="I56" s="743" t="s">
        <v>8</v>
      </c>
      <c r="J56" s="338" t="s">
        <v>2579</v>
      </c>
      <c r="K56" s="338"/>
      <c r="L56" s="745" t="s">
        <v>8</v>
      </c>
      <c r="M56" s="338" t="s">
        <v>2684</v>
      </c>
      <c r="N56" s="338"/>
      <c r="O56" s="745" t="s">
        <v>8</v>
      </c>
      <c r="P56" s="338" t="s">
        <v>2718</v>
      </c>
      <c r="Q56" s="783"/>
      <c r="R56" s="783"/>
      <c r="S56" s="783"/>
      <c r="T56" s="338"/>
      <c r="U56" s="338"/>
      <c r="V56" s="338"/>
      <c r="W56" s="338"/>
      <c r="X56" s="338"/>
      <c r="Y56" s="338"/>
      <c r="Z56" s="338"/>
      <c r="AA56" s="338"/>
      <c r="AB56" s="338"/>
      <c r="AC56" s="338"/>
      <c r="AD56" s="338"/>
      <c r="AE56" s="338"/>
      <c r="AF56" s="339"/>
    </row>
    <row r="57" spans="1:33" ht="18.75" customHeight="1">
      <c r="A57" s="1435" t="s">
        <v>8</v>
      </c>
      <c r="B57" s="774">
        <v>72</v>
      </c>
      <c r="C57" s="791" t="s">
        <v>2746</v>
      </c>
      <c r="D57" s="1435" t="s">
        <v>8</v>
      </c>
      <c r="E57" s="320" t="s">
        <v>81</v>
      </c>
      <c r="F57" s="331"/>
      <c r="G57" s="742"/>
      <c r="H57" s="345" t="s">
        <v>94</v>
      </c>
      <c r="I57" s="743" t="s">
        <v>8</v>
      </c>
      <c r="J57" s="338" t="s">
        <v>2579</v>
      </c>
      <c r="K57" s="744"/>
      <c r="L57" s="745" t="s">
        <v>8</v>
      </c>
      <c r="M57" s="338" t="s">
        <v>2634</v>
      </c>
      <c r="N57" s="783"/>
      <c r="O57" s="338"/>
      <c r="P57" s="338"/>
      <c r="Q57" s="338"/>
      <c r="R57" s="338"/>
      <c r="S57" s="338"/>
      <c r="T57" s="338"/>
      <c r="U57" s="338"/>
      <c r="V57" s="338"/>
      <c r="W57" s="338"/>
      <c r="X57" s="338"/>
      <c r="Y57" s="338"/>
      <c r="Z57" s="338"/>
      <c r="AA57" s="338"/>
      <c r="AB57" s="338"/>
      <c r="AC57" s="338"/>
      <c r="AD57" s="338"/>
      <c r="AE57" s="338"/>
      <c r="AF57" s="339"/>
    </row>
    <row r="58" spans="1:33" ht="18.75" customHeight="1">
      <c r="A58" s="327"/>
      <c r="B58" s="774"/>
      <c r="C58" s="791"/>
      <c r="D58" s="1435" t="s">
        <v>8</v>
      </c>
      <c r="E58" s="320" t="s">
        <v>168</v>
      </c>
      <c r="F58" s="331"/>
      <c r="G58" s="742"/>
      <c r="H58" s="468" t="s">
        <v>2743</v>
      </c>
      <c r="I58" s="743" t="s">
        <v>8</v>
      </c>
      <c r="J58" s="338" t="s">
        <v>2579</v>
      </c>
      <c r="K58" s="744"/>
      <c r="L58" s="745" t="s">
        <v>8</v>
      </c>
      <c r="M58" s="338" t="s">
        <v>2634</v>
      </c>
      <c r="N58" s="783"/>
      <c r="O58" s="338"/>
      <c r="P58" s="338"/>
      <c r="Q58" s="338"/>
      <c r="R58" s="338"/>
      <c r="S58" s="338"/>
      <c r="T58" s="338"/>
      <c r="U58" s="338"/>
      <c r="V58" s="338"/>
      <c r="W58" s="338"/>
      <c r="X58" s="338"/>
      <c r="Y58" s="338"/>
      <c r="Z58" s="338"/>
      <c r="AA58" s="338"/>
      <c r="AB58" s="338"/>
      <c r="AC58" s="338"/>
      <c r="AD58" s="338"/>
      <c r="AE58" s="338"/>
      <c r="AF58" s="339"/>
    </row>
    <row r="59" spans="1:33" ht="18.75" customHeight="1">
      <c r="A59" s="327"/>
      <c r="B59" s="774"/>
      <c r="C59" s="791"/>
      <c r="D59" s="1435" t="s">
        <v>8</v>
      </c>
      <c r="E59" s="320" t="s">
        <v>169</v>
      </c>
      <c r="F59" s="331"/>
      <c r="G59" s="742"/>
      <c r="H59" s="468" t="s">
        <v>133</v>
      </c>
      <c r="I59" s="743" t="s">
        <v>8</v>
      </c>
      <c r="J59" s="338" t="s">
        <v>2579</v>
      </c>
      <c r="K59" s="744"/>
      <c r="L59" s="745" t="s">
        <v>8</v>
      </c>
      <c r="M59" s="338" t="s">
        <v>2634</v>
      </c>
      <c r="N59" s="783"/>
      <c r="O59" s="338"/>
      <c r="P59" s="338"/>
      <c r="Q59" s="338"/>
      <c r="R59" s="338"/>
      <c r="S59" s="338"/>
      <c r="T59" s="338"/>
      <c r="U59" s="338"/>
      <c r="V59" s="338"/>
      <c r="W59" s="338"/>
      <c r="X59" s="338"/>
      <c r="Y59" s="338"/>
      <c r="Z59" s="338"/>
      <c r="AA59" s="338"/>
      <c r="AB59" s="338"/>
      <c r="AC59" s="338"/>
      <c r="AD59" s="338"/>
      <c r="AE59" s="338"/>
      <c r="AF59" s="339"/>
    </row>
    <row r="60" spans="1:33" ht="18.75" customHeight="1">
      <c r="A60" s="327"/>
      <c r="B60" s="774"/>
      <c r="C60" s="791"/>
      <c r="D60" s="383"/>
      <c r="E60" s="320"/>
      <c r="F60" s="331"/>
      <c r="G60" s="742"/>
      <c r="H60" s="319" t="s">
        <v>2719</v>
      </c>
      <c r="I60" s="743" t="s">
        <v>8</v>
      </c>
      <c r="J60" s="338" t="s">
        <v>2579</v>
      </c>
      <c r="K60" s="744"/>
      <c r="L60" s="745" t="s">
        <v>8</v>
      </c>
      <c r="M60" s="338" t="s">
        <v>2634</v>
      </c>
      <c r="N60" s="783"/>
      <c r="O60" s="338"/>
      <c r="P60" s="338"/>
      <c r="Q60" s="338"/>
      <c r="R60" s="338"/>
      <c r="S60" s="338"/>
      <c r="T60" s="338"/>
      <c r="U60" s="338"/>
      <c r="V60" s="338"/>
      <c r="W60" s="338"/>
      <c r="X60" s="338"/>
      <c r="Y60" s="338"/>
      <c r="Z60" s="338"/>
      <c r="AA60" s="338"/>
      <c r="AB60" s="338"/>
      <c r="AC60" s="338"/>
      <c r="AD60" s="338"/>
      <c r="AE60" s="338"/>
      <c r="AF60" s="339"/>
    </row>
    <row r="61" spans="1:33" ht="18.75" customHeight="1">
      <c r="A61" s="327"/>
      <c r="B61" s="774"/>
      <c r="C61" s="791"/>
      <c r="D61" s="383"/>
      <c r="E61" s="320"/>
      <c r="F61" s="331"/>
      <c r="G61" s="742"/>
      <c r="H61" s="345" t="s">
        <v>68</v>
      </c>
      <c r="I61" s="743" t="s">
        <v>8</v>
      </c>
      <c r="J61" s="338" t="s">
        <v>2579</v>
      </c>
      <c r="K61" s="744"/>
      <c r="L61" s="745" t="s">
        <v>8</v>
      </c>
      <c r="M61" s="338" t="s">
        <v>2634</v>
      </c>
      <c r="N61" s="783"/>
      <c r="O61" s="338"/>
      <c r="P61" s="338"/>
      <c r="Q61" s="338"/>
      <c r="R61" s="338"/>
      <c r="S61" s="338"/>
      <c r="T61" s="338"/>
      <c r="U61" s="338"/>
      <c r="V61" s="338"/>
      <c r="W61" s="338"/>
      <c r="X61" s="338"/>
      <c r="Y61" s="338"/>
      <c r="Z61" s="338"/>
      <c r="AA61" s="338"/>
      <c r="AB61" s="338"/>
      <c r="AC61" s="338"/>
      <c r="AD61" s="338"/>
      <c r="AE61" s="338"/>
      <c r="AF61" s="339"/>
    </row>
    <row r="62" spans="1:33" ht="18.75" customHeight="1">
      <c r="A62" s="346"/>
      <c r="B62" s="1446"/>
      <c r="C62" s="1452"/>
      <c r="D62" s="473"/>
      <c r="E62" s="350"/>
      <c r="F62" s="351"/>
      <c r="G62" s="759"/>
      <c r="H62" s="462" t="s">
        <v>69</v>
      </c>
      <c r="I62" s="757" t="s">
        <v>8</v>
      </c>
      <c r="J62" s="353" t="s">
        <v>2579</v>
      </c>
      <c r="K62" s="1509"/>
      <c r="L62" s="758" t="s">
        <v>8</v>
      </c>
      <c r="M62" s="353" t="s">
        <v>2634</v>
      </c>
      <c r="N62" s="793"/>
      <c r="O62" s="353"/>
      <c r="P62" s="353"/>
      <c r="Q62" s="353"/>
      <c r="R62" s="353"/>
      <c r="S62" s="353"/>
      <c r="T62" s="353"/>
      <c r="U62" s="353"/>
      <c r="V62" s="353"/>
      <c r="W62" s="353"/>
      <c r="X62" s="353"/>
      <c r="Y62" s="353"/>
      <c r="Z62" s="353"/>
      <c r="AA62" s="353"/>
      <c r="AB62" s="353"/>
      <c r="AC62" s="353"/>
      <c r="AD62" s="353"/>
      <c r="AE62" s="353"/>
      <c r="AF62" s="354"/>
    </row>
    <row r="63" spans="1:33" ht="18.75" customHeight="1">
      <c r="A63" s="327"/>
      <c r="B63" s="774"/>
      <c r="C63" s="791"/>
      <c r="D63" s="331"/>
      <c r="E63" s="320"/>
      <c r="F63" s="331"/>
      <c r="G63" s="742"/>
      <c r="H63" s="467" t="s">
        <v>2726</v>
      </c>
      <c r="I63" s="1436" t="s">
        <v>8</v>
      </c>
      <c r="J63" s="341" t="s">
        <v>2579</v>
      </c>
      <c r="K63" s="341"/>
      <c r="L63" s="381"/>
      <c r="M63" s="1440" t="s">
        <v>8</v>
      </c>
      <c r="N63" s="341" t="s">
        <v>51</v>
      </c>
      <c r="O63" s="341"/>
      <c r="P63" s="381"/>
      <c r="Q63" s="1440" t="s">
        <v>8</v>
      </c>
      <c r="R63" s="1432" t="s">
        <v>52</v>
      </c>
      <c r="S63" s="1432"/>
      <c r="T63" s="1432"/>
      <c r="U63" s="1432"/>
      <c r="V63" s="341"/>
      <c r="W63" s="341"/>
      <c r="X63" s="341"/>
      <c r="Y63" s="341"/>
      <c r="Z63" s="341"/>
      <c r="AA63" s="341"/>
      <c r="AB63" s="341"/>
      <c r="AC63" s="341"/>
      <c r="AD63" s="341"/>
      <c r="AE63" s="341"/>
      <c r="AF63" s="342"/>
    </row>
    <row r="64" spans="1:33" ht="18.75" customHeight="1">
      <c r="A64" s="327"/>
      <c r="B64" s="774"/>
      <c r="C64" s="791"/>
      <c r="D64" s="331"/>
      <c r="E64" s="320"/>
      <c r="F64" s="331"/>
      <c r="G64" s="742"/>
      <c r="H64" s="344" t="s">
        <v>2610</v>
      </c>
      <c r="I64" s="743" t="s">
        <v>8</v>
      </c>
      <c r="J64" s="338" t="s">
        <v>2669</v>
      </c>
      <c r="K64" s="744"/>
      <c r="L64" s="361"/>
      <c r="M64" s="745" t="s">
        <v>8</v>
      </c>
      <c r="N64" s="338" t="s">
        <v>2668</v>
      </c>
      <c r="O64" s="745"/>
      <c r="P64" s="338"/>
      <c r="Q64" s="746"/>
      <c r="R64" s="746"/>
      <c r="S64" s="746"/>
      <c r="T64" s="746"/>
      <c r="U64" s="746"/>
      <c r="V64" s="746"/>
      <c r="W64" s="746"/>
      <c r="X64" s="746"/>
      <c r="Y64" s="746"/>
      <c r="Z64" s="746"/>
      <c r="AA64" s="746"/>
      <c r="AB64" s="746"/>
      <c r="AC64" s="746"/>
      <c r="AD64" s="746"/>
      <c r="AE64" s="746"/>
      <c r="AF64" s="439"/>
    </row>
    <row r="65" spans="1:32" ht="19.5" customHeight="1">
      <c r="A65" s="327"/>
      <c r="B65" s="774"/>
      <c r="C65" s="329"/>
      <c r="D65" s="496"/>
      <c r="E65" s="320"/>
      <c r="F65" s="331"/>
      <c r="G65" s="332"/>
      <c r="H65" s="344" t="s">
        <v>2658</v>
      </c>
      <c r="I65" s="1519" t="s">
        <v>8</v>
      </c>
      <c r="J65" s="338" t="s">
        <v>2669</v>
      </c>
      <c r="K65" s="338"/>
      <c r="L65" s="361"/>
      <c r="M65" s="1520" t="s">
        <v>8</v>
      </c>
      <c r="N65" s="338" t="s">
        <v>2668</v>
      </c>
      <c r="O65" s="1520"/>
      <c r="P65" s="338"/>
      <c r="Q65" s="783"/>
      <c r="R65" s="783"/>
      <c r="S65" s="783"/>
      <c r="T65" s="783"/>
      <c r="U65" s="783"/>
      <c r="V65" s="783"/>
      <c r="W65" s="783"/>
      <c r="X65" s="783"/>
      <c r="Y65" s="783"/>
      <c r="Z65" s="783"/>
      <c r="AA65" s="783"/>
      <c r="AB65" s="783"/>
      <c r="AC65" s="783"/>
      <c r="AD65" s="783"/>
      <c r="AE65" s="783"/>
      <c r="AF65" s="439"/>
    </row>
    <row r="66" spans="1:32" ht="18.75" customHeight="1">
      <c r="A66" s="496"/>
      <c r="B66" s="1437"/>
      <c r="C66" s="496"/>
      <c r="D66" s="496"/>
      <c r="E66" s="1437"/>
      <c r="F66" s="331"/>
      <c r="G66" s="742"/>
      <c r="H66" s="345" t="s">
        <v>2747</v>
      </c>
      <c r="I66" s="743" t="s">
        <v>8</v>
      </c>
      <c r="J66" s="338" t="s">
        <v>2579</v>
      </c>
      <c r="K66" s="744"/>
      <c r="L66" s="745" t="s">
        <v>8</v>
      </c>
      <c r="M66" s="338" t="s">
        <v>2634</v>
      </c>
      <c r="N66" s="783"/>
      <c r="O66" s="338"/>
      <c r="P66" s="338"/>
      <c r="Q66" s="338"/>
      <c r="R66" s="338"/>
      <c r="S66" s="338"/>
      <c r="T66" s="338"/>
      <c r="U66" s="338"/>
      <c r="V66" s="338"/>
      <c r="W66" s="338"/>
      <c r="X66" s="338"/>
      <c r="Y66" s="338"/>
      <c r="Z66" s="338"/>
      <c r="AA66" s="338"/>
      <c r="AB66" s="338"/>
      <c r="AC66" s="338"/>
      <c r="AD66" s="338"/>
      <c r="AE66" s="338"/>
      <c r="AF66" s="339"/>
    </row>
    <row r="67" spans="1:32" ht="18.75" customHeight="1">
      <c r="A67" s="1435" t="s">
        <v>8</v>
      </c>
      <c r="B67" s="774">
        <v>73</v>
      </c>
      <c r="C67" s="791" t="s">
        <v>174</v>
      </c>
      <c r="D67" s="1435" t="s">
        <v>8</v>
      </c>
      <c r="E67" s="320" t="s">
        <v>235</v>
      </c>
      <c r="F67" s="331"/>
      <c r="G67" s="742"/>
      <c r="H67" s="1686" t="s">
        <v>31</v>
      </c>
      <c r="I67" s="1693" t="s">
        <v>8</v>
      </c>
      <c r="J67" s="1665" t="s">
        <v>2724</v>
      </c>
      <c r="K67" s="1665"/>
      <c r="L67" s="1665"/>
      <c r="M67" s="1693" t="s">
        <v>8</v>
      </c>
      <c r="N67" s="1665" t="s">
        <v>28</v>
      </c>
      <c r="O67" s="1665"/>
      <c r="P67" s="1665"/>
      <c r="Q67" s="755"/>
      <c r="R67" s="755"/>
      <c r="S67" s="755"/>
      <c r="T67" s="755"/>
      <c r="U67" s="755"/>
      <c r="V67" s="755"/>
      <c r="W67" s="755"/>
      <c r="X67" s="755"/>
      <c r="Y67" s="755"/>
      <c r="Z67" s="755"/>
      <c r="AA67" s="755"/>
      <c r="AB67" s="755"/>
      <c r="AC67" s="755"/>
      <c r="AD67" s="755"/>
      <c r="AE67" s="755"/>
      <c r="AF67" s="756"/>
    </row>
    <row r="68" spans="1:32" ht="18.75" customHeight="1">
      <c r="A68" s="1435"/>
      <c r="B68" s="774"/>
      <c r="C68" s="791"/>
      <c r="D68" s="1435" t="s">
        <v>8</v>
      </c>
      <c r="E68" s="320" t="s">
        <v>177</v>
      </c>
      <c r="F68" s="331"/>
      <c r="G68" s="742"/>
      <c r="H68" s="1687"/>
      <c r="I68" s="1694"/>
      <c r="J68" s="1666"/>
      <c r="K68" s="1666"/>
      <c r="L68" s="1666"/>
      <c r="M68" s="1694"/>
      <c r="N68" s="1666"/>
      <c r="O68" s="1666"/>
      <c r="P68" s="1666"/>
      <c r="Q68" s="750"/>
      <c r="R68" s="750"/>
      <c r="S68" s="750"/>
      <c r="T68" s="750"/>
      <c r="U68" s="750"/>
      <c r="V68" s="750"/>
      <c r="W68" s="750"/>
      <c r="X68" s="750"/>
      <c r="Y68" s="750"/>
      <c r="Z68" s="750"/>
      <c r="AA68" s="750"/>
      <c r="AB68" s="750"/>
      <c r="AC68" s="750"/>
      <c r="AD68" s="750"/>
      <c r="AE68" s="750"/>
      <c r="AF68" s="751"/>
    </row>
    <row r="69" spans="1:32" ht="18.75" customHeight="1">
      <c r="A69" s="1435"/>
      <c r="B69" s="774"/>
      <c r="C69" s="791"/>
      <c r="D69" s="1435"/>
      <c r="E69" s="320" t="s">
        <v>179</v>
      </c>
      <c r="F69" s="331"/>
      <c r="G69" s="742"/>
      <c r="H69" s="1433" t="s">
        <v>65</v>
      </c>
      <c r="I69" s="1434" t="s">
        <v>8</v>
      </c>
      <c r="J69" s="338" t="s">
        <v>2579</v>
      </c>
      <c r="K69" s="338"/>
      <c r="L69" s="745" t="s">
        <v>8</v>
      </c>
      <c r="M69" s="338" t="s">
        <v>2652</v>
      </c>
      <c r="N69" s="338"/>
      <c r="O69" s="1438" t="s">
        <v>8</v>
      </c>
      <c r="P69" s="338" t="s">
        <v>2678</v>
      </c>
      <c r="Q69" s="783"/>
      <c r="R69" s="1438"/>
      <c r="S69" s="338"/>
      <c r="T69" s="783"/>
      <c r="U69" s="1438"/>
      <c r="V69" s="338"/>
      <c r="W69" s="783"/>
      <c r="X69" s="750"/>
      <c r="Y69" s="746"/>
      <c r="Z69" s="746"/>
      <c r="AA69" s="746"/>
      <c r="AB69" s="746"/>
      <c r="AC69" s="746"/>
      <c r="AD69" s="746"/>
      <c r="AE69" s="746"/>
      <c r="AF69" s="747"/>
    </row>
    <row r="70" spans="1:32" ht="18.75" customHeight="1">
      <c r="A70" s="327"/>
      <c r="B70" s="774"/>
      <c r="C70" s="791"/>
      <c r="D70" s="1437"/>
      <c r="E70" s="1437"/>
      <c r="F70" s="331"/>
      <c r="G70" s="742"/>
      <c r="H70" s="468" t="s">
        <v>2651</v>
      </c>
      <c r="I70" s="743" t="s">
        <v>8</v>
      </c>
      <c r="J70" s="338" t="s">
        <v>2579</v>
      </c>
      <c r="K70" s="744"/>
      <c r="L70" s="745" t="s">
        <v>8</v>
      </c>
      <c r="M70" s="338" t="s">
        <v>2634</v>
      </c>
      <c r="N70" s="783"/>
      <c r="O70" s="338"/>
      <c r="P70" s="338"/>
      <c r="Q70" s="338"/>
      <c r="R70" s="338"/>
      <c r="S70" s="338"/>
      <c r="T70" s="338"/>
      <c r="U70" s="338"/>
      <c r="V70" s="338"/>
      <c r="W70" s="338"/>
      <c r="X70" s="338"/>
      <c r="Y70" s="338"/>
      <c r="Z70" s="338"/>
      <c r="AA70" s="338"/>
      <c r="AB70" s="338"/>
      <c r="AC70" s="338"/>
      <c r="AD70" s="338"/>
      <c r="AE70" s="338"/>
      <c r="AF70" s="339"/>
    </row>
    <row r="71" spans="1:32" ht="18.75" customHeight="1">
      <c r="A71" s="496"/>
      <c r="B71" s="497"/>
      <c r="C71" s="775"/>
      <c r="D71" s="1437"/>
      <c r="E71" s="1437"/>
      <c r="F71" s="331"/>
      <c r="G71" s="742"/>
      <c r="H71" s="468" t="s">
        <v>173</v>
      </c>
      <c r="I71" s="743" t="s">
        <v>8</v>
      </c>
      <c r="J71" s="338" t="s">
        <v>2579</v>
      </c>
      <c r="K71" s="338"/>
      <c r="L71" s="745" t="s">
        <v>8</v>
      </c>
      <c r="M71" s="338" t="s">
        <v>2652</v>
      </c>
      <c r="N71" s="338"/>
      <c r="O71" s="745" t="s">
        <v>8</v>
      </c>
      <c r="P71" s="338" t="s">
        <v>2678</v>
      </c>
      <c r="Q71" s="783"/>
      <c r="R71" s="745" t="s">
        <v>8</v>
      </c>
      <c r="S71" s="338" t="s">
        <v>2748</v>
      </c>
      <c r="T71" s="783"/>
      <c r="U71" s="338"/>
      <c r="V71" s="338"/>
      <c r="W71" s="338"/>
      <c r="X71" s="338"/>
      <c r="Y71" s="338"/>
      <c r="Z71" s="338"/>
      <c r="AA71" s="338"/>
      <c r="AB71" s="338"/>
      <c r="AC71" s="338"/>
      <c r="AD71" s="338"/>
      <c r="AE71" s="338"/>
      <c r="AF71" s="339"/>
    </row>
    <row r="72" spans="1:32" ht="18.75" customHeight="1">
      <c r="A72" s="496"/>
      <c r="B72" s="497"/>
      <c r="C72" s="775"/>
      <c r="D72" s="1437"/>
      <c r="E72" s="1437"/>
      <c r="F72" s="331"/>
      <c r="G72" s="742"/>
      <c r="H72" s="468" t="s">
        <v>236</v>
      </c>
      <c r="I72" s="743" t="s">
        <v>8</v>
      </c>
      <c r="J72" s="338" t="s">
        <v>2579</v>
      </c>
      <c r="K72" s="744"/>
      <c r="L72" s="745" t="s">
        <v>8</v>
      </c>
      <c r="M72" s="338" t="s">
        <v>2634</v>
      </c>
      <c r="N72" s="783"/>
      <c r="O72" s="338"/>
      <c r="P72" s="338"/>
      <c r="Q72" s="338"/>
      <c r="R72" s="338"/>
      <c r="S72" s="338"/>
      <c r="T72" s="338"/>
      <c r="U72" s="338"/>
      <c r="V72" s="338"/>
      <c r="W72" s="338"/>
      <c r="X72" s="338"/>
      <c r="Y72" s="338"/>
      <c r="Z72" s="338"/>
      <c r="AA72" s="338"/>
      <c r="AB72" s="338"/>
      <c r="AC72" s="338"/>
      <c r="AD72" s="338"/>
      <c r="AE72" s="338"/>
      <c r="AF72" s="339"/>
    </row>
    <row r="73" spans="1:32" ht="18.75" customHeight="1">
      <c r="A73" s="327"/>
      <c r="B73" s="774"/>
      <c r="C73" s="791"/>
      <c r="D73" s="1453"/>
      <c r="E73" s="320"/>
      <c r="F73" s="331"/>
      <c r="G73" s="742"/>
      <c r="H73" s="468" t="s">
        <v>178</v>
      </c>
      <c r="I73" s="743" t="s">
        <v>8</v>
      </c>
      <c r="J73" s="338" t="s">
        <v>2579</v>
      </c>
      <c r="K73" s="744"/>
      <c r="L73" s="745" t="s">
        <v>8</v>
      </c>
      <c r="M73" s="338" t="s">
        <v>2634</v>
      </c>
      <c r="N73" s="783"/>
      <c r="O73" s="338"/>
      <c r="P73" s="338"/>
      <c r="Q73" s="338"/>
      <c r="R73" s="338"/>
      <c r="S73" s="338"/>
      <c r="T73" s="338"/>
      <c r="U73" s="338"/>
      <c r="V73" s="338"/>
      <c r="W73" s="338"/>
      <c r="X73" s="338"/>
      <c r="Y73" s="338"/>
      <c r="Z73" s="338"/>
      <c r="AA73" s="338"/>
      <c r="AB73" s="338"/>
      <c r="AC73" s="338"/>
      <c r="AD73" s="338"/>
      <c r="AE73" s="338"/>
      <c r="AF73" s="339"/>
    </row>
    <row r="74" spans="1:32" ht="18.75" customHeight="1">
      <c r="A74" s="327"/>
      <c r="B74" s="774"/>
      <c r="C74" s="791"/>
      <c r="D74" s="331"/>
      <c r="E74" s="320"/>
      <c r="F74" s="331"/>
      <c r="G74" s="742"/>
      <c r="H74" s="380" t="s">
        <v>147</v>
      </c>
      <c r="I74" s="743" t="s">
        <v>8</v>
      </c>
      <c r="J74" s="338" t="s">
        <v>2579</v>
      </c>
      <c r="K74" s="744"/>
      <c r="L74" s="745" t="s">
        <v>8</v>
      </c>
      <c r="M74" s="338" t="s">
        <v>2684</v>
      </c>
      <c r="N74" s="338"/>
      <c r="O74" s="1438" t="s">
        <v>8</v>
      </c>
      <c r="P74" s="340" t="s">
        <v>2718</v>
      </c>
      <c r="Q74" s="338"/>
      <c r="R74" s="338"/>
      <c r="S74" s="744"/>
      <c r="T74" s="338"/>
      <c r="U74" s="744"/>
      <c r="V74" s="744"/>
      <c r="W74" s="744"/>
      <c r="X74" s="744"/>
      <c r="Y74" s="338"/>
      <c r="Z74" s="338"/>
      <c r="AA74" s="338"/>
      <c r="AB74" s="338"/>
      <c r="AC74" s="338"/>
      <c r="AD74" s="338"/>
      <c r="AE74" s="338"/>
      <c r="AF74" s="339"/>
    </row>
    <row r="75" spans="1:32" ht="18.75" customHeight="1">
      <c r="A75" s="346"/>
      <c r="B75" s="1446"/>
      <c r="C75" s="1452"/>
      <c r="D75" s="351"/>
      <c r="E75" s="350"/>
      <c r="F75" s="351"/>
      <c r="G75" s="759"/>
      <c r="H75" s="462" t="s">
        <v>69</v>
      </c>
      <c r="I75" s="743" t="s">
        <v>8</v>
      </c>
      <c r="J75" s="338" t="s">
        <v>2579</v>
      </c>
      <c r="K75" s="744"/>
      <c r="L75" s="745" t="s">
        <v>8</v>
      </c>
      <c r="M75" s="338" t="s">
        <v>2634</v>
      </c>
      <c r="N75" s="783"/>
      <c r="O75" s="353"/>
      <c r="P75" s="353"/>
      <c r="Q75" s="353"/>
      <c r="R75" s="353"/>
      <c r="S75" s="353"/>
      <c r="T75" s="353"/>
      <c r="U75" s="353"/>
      <c r="V75" s="353"/>
      <c r="W75" s="353"/>
      <c r="X75" s="353"/>
      <c r="Y75" s="353"/>
      <c r="Z75" s="353"/>
      <c r="AA75" s="353"/>
      <c r="AB75" s="353"/>
      <c r="AC75" s="353"/>
      <c r="AD75" s="353"/>
      <c r="AE75" s="353"/>
      <c r="AF75" s="354"/>
    </row>
    <row r="76" spans="1:32" ht="18.75" customHeight="1">
      <c r="A76" s="321"/>
      <c r="B76" s="1444"/>
      <c r="C76" s="790"/>
      <c r="D76" s="323"/>
      <c r="E76" s="369"/>
      <c r="F76" s="324"/>
      <c r="G76" s="738"/>
      <c r="H76" s="474" t="s">
        <v>2726</v>
      </c>
      <c r="I76" s="739" t="s">
        <v>8</v>
      </c>
      <c r="J76" s="360" t="s">
        <v>2579</v>
      </c>
      <c r="K76" s="360"/>
      <c r="L76" s="372"/>
      <c r="M76" s="740" t="s">
        <v>8</v>
      </c>
      <c r="N76" s="360" t="s">
        <v>51</v>
      </c>
      <c r="O76" s="360"/>
      <c r="P76" s="372"/>
      <c r="Q76" s="740" t="s">
        <v>8</v>
      </c>
      <c r="R76" s="373" t="s">
        <v>52</v>
      </c>
      <c r="S76" s="373"/>
      <c r="T76" s="373"/>
      <c r="U76" s="373"/>
      <c r="V76" s="360"/>
      <c r="W76" s="360"/>
      <c r="X76" s="360"/>
      <c r="Y76" s="360"/>
      <c r="Z76" s="360"/>
      <c r="AA76" s="360"/>
      <c r="AB76" s="360"/>
      <c r="AC76" s="360"/>
      <c r="AD76" s="360"/>
      <c r="AE76" s="360"/>
      <c r="AF76" s="455"/>
    </row>
    <row r="77" spans="1:32" ht="18.75" customHeight="1">
      <c r="A77" s="1435" t="s">
        <v>8</v>
      </c>
      <c r="B77" s="774">
        <v>68</v>
      </c>
      <c r="C77" s="791" t="s">
        <v>180</v>
      </c>
      <c r="D77" s="1435" t="s">
        <v>8</v>
      </c>
      <c r="E77" s="320" t="s">
        <v>235</v>
      </c>
      <c r="F77" s="331"/>
      <c r="G77" s="742"/>
      <c r="H77" s="344" t="s">
        <v>2610</v>
      </c>
      <c r="I77" s="743" t="s">
        <v>8</v>
      </c>
      <c r="J77" s="338" t="s">
        <v>2669</v>
      </c>
      <c r="K77" s="744"/>
      <c r="L77" s="361"/>
      <c r="M77" s="745" t="s">
        <v>8</v>
      </c>
      <c r="N77" s="338" t="s">
        <v>2668</v>
      </c>
      <c r="O77" s="745"/>
      <c r="P77" s="338"/>
      <c r="Q77" s="746"/>
      <c r="R77" s="746"/>
      <c r="S77" s="746"/>
      <c r="T77" s="746"/>
      <c r="U77" s="746"/>
      <c r="V77" s="746"/>
      <c r="W77" s="746"/>
      <c r="X77" s="746"/>
      <c r="Y77" s="746"/>
      <c r="Z77" s="746"/>
      <c r="AA77" s="746"/>
      <c r="AB77" s="746"/>
      <c r="AC77" s="746"/>
      <c r="AD77" s="746"/>
      <c r="AE77" s="746"/>
      <c r="AF77" s="439"/>
    </row>
    <row r="78" spans="1:32" ht="18.75" customHeight="1">
      <c r="A78" s="327"/>
      <c r="B78" s="774"/>
      <c r="C78" s="791" t="s">
        <v>191</v>
      </c>
      <c r="D78" s="1435" t="s">
        <v>8</v>
      </c>
      <c r="E78" s="320" t="s">
        <v>177</v>
      </c>
      <c r="F78" s="331"/>
      <c r="G78" s="742"/>
      <c r="H78" s="344" t="s">
        <v>2658</v>
      </c>
      <c r="I78" s="743" t="s">
        <v>8</v>
      </c>
      <c r="J78" s="338" t="s">
        <v>2669</v>
      </c>
      <c r="K78" s="744"/>
      <c r="L78" s="361"/>
      <c r="M78" s="745" t="s">
        <v>8</v>
      </c>
      <c r="N78" s="338" t="s">
        <v>2668</v>
      </c>
      <c r="O78" s="745"/>
      <c r="P78" s="338"/>
      <c r="Q78" s="746"/>
      <c r="R78" s="746"/>
      <c r="S78" s="746"/>
      <c r="T78" s="746"/>
      <c r="U78" s="746"/>
      <c r="V78" s="746"/>
      <c r="W78" s="746"/>
      <c r="X78" s="746"/>
      <c r="Y78" s="746"/>
      <c r="Z78" s="746"/>
      <c r="AA78" s="746"/>
      <c r="AB78" s="746"/>
      <c r="AC78" s="746"/>
      <c r="AD78" s="746"/>
      <c r="AE78" s="746"/>
      <c r="AF78" s="439"/>
    </row>
    <row r="79" spans="1:32" ht="18.75" customHeight="1">
      <c r="A79" s="496"/>
      <c r="B79" s="497"/>
      <c r="C79" s="497"/>
      <c r="D79" s="331"/>
      <c r="E79" s="320" t="s">
        <v>179</v>
      </c>
      <c r="F79" s="331"/>
      <c r="G79" s="742"/>
      <c r="H79" s="1686" t="s">
        <v>31</v>
      </c>
      <c r="I79" s="1693" t="s">
        <v>8</v>
      </c>
      <c r="J79" s="1665" t="s">
        <v>2724</v>
      </c>
      <c r="K79" s="1665"/>
      <c r="L79" s="1665"/>
      <c r="M79" s="1693" t="s">
        <v>8</v>
      </c>
      <c r="N79" s="1665" t="s">
        <v>28</v>
      </c>
      <c r="O79" s="1665"/>
      <c r="P79" s="1665"/>
      <c r="Q79" s="755"/>
      <c r="R79" s="755"/>
      <c r="S79" s="755"/>
      <c r="T79" s="755"/>
      <c r="U79" s="755"/>
      <c r="V79" s="755"/>
      <c r="W79" s="755"/>
      <c r="X79" s="755"/>
      <c r="Y79" s="755"/>
      <c r="Z79" s="755"/>
      <c r="AA79" s="755"/>
      <c r="AB79" s="755"/>
      <c r="AC79" s="755"/>
      <c r="AD79" s="755"/>
      <c r="AE79" s="755"/>
      <c r="AF79" s="756"/>
    </row>
    <row r="80" spans="1:32" ht="18.75" customHeight="1">
      <c r="A80" s="496"/>
      <c r="B80" s="497"/>
      <c r="C80" s="775"/>
      <c r="D80" s="1437"/>
      <c r="E80" s="497"/>
      <c r="F80" s="331"/>
      <c r="G80" s="742"/>
      <c r="H80" s="1692"/>
      <c r="I80" s="1694"/>
      <c r="J80" s="1666"/>
      <c r="K80" s="1666"/>
      <c r="L80" s="1666"/>
      <c r="M80" s="1694"/>
      <c r="N80" s="1666"/>
      <c r="O80" s="1666"/>
      <c r="P80" s="1666"/>
      <c r="Q80" s="750"/>
      <c r="R80" s="750"/>
      <c r="S80" s="750"/>
      <c r="T80" s="750"/>
      <c r="U80" s="750"/>
      <c r="V80" s="750"/>
      <c r="W80" s="750"/>
      <c r="X80" s="750"/>
      <c r="Y80" s="750"/>
      <c r="Z80" s="750"/>
      <c r="AA80" s="750"/>
      <c r="AB80" s="750"/>
      <c r="AC80" s="750"/>
      <c r="AD80" s="750"/>
      <c r="AE80" s="750"/>
      <c r="AF80" s="751"/>
    </row>
    <row r="81" spans="1:32" ht="18.75" customHeight="1">
      <c r="A81" s="321"/>
      <c r="B81" s="1444"/>
      <c r="C81" s="790"/>
      <c r="D81" s="324"/>
      <c r="E81" s="318"/>
      <c r="F81" s="324"/>
      <c r="G81" s="738"/>
      <c r="H81" s="474" t="s">
        <v>171</v>
      </c>
      <c r="I81" s="739" t="s">
        <v>8</v>
      </c>
      <c r="J81" s="360" t="s">
        <v>2579</v>
      </c>
      <c r="K81" s="360"/>
      <c r="L81" s="372"/>
      <c r="M81" s="740" t="s">
        <v>8</v>
      </c>
      <c r="N81" s="360" t="s">
        <v>51</v>
      </c>
      <c r="O81" s="360"/>
      <c r="P81" s="372"/>
      <c r="Q81" s="740" t="s">
        <v>8</v>
      </c>
      <c r="R81" s="373" t="s">
        <v>52</v>
      </c>
      <c r="S81" s="373"/>
      <c r="T81" s="373"/>
      <c r="U81" s="373"/>
      <c r="V81" s="360"/>
      <c r="W81" s="360"/>
      <c r="X81" s="360"/>
      <c r="Y81" s="360"/>
      <c r="Z81" s="360"/>
      <c r="AA81" s="360"/>
      <c r="AB81" s="360"/>
      <c r="AC81" s="360"/>
      <c r="AD81" s="360"/>
      <c r="AE81" s="360"/>
      <c r="AF81" s="455"/>
    </row>
    <row r="82" spans="1:32" ht="19.5" customHeight="1">
      <c r="A82" s="327"/>
      <c r="B82" s="774"/>
      <c r="C82" s="329"/>
      <c r="D82" s="496"/>
      <c r="E82" s="320"/>
      <c r="F82" s="331"/>
      <c r="G82" s="332"/>
      <c r="H82" s="344" t="s">
        <v>2610</v>
      </c>
      <c r="I82" s="743" t="s">
        <v>8</v>
      </c>
      <c r="J82" s="338" t="s">
        <v>2669</v>
      </c>
      <c r="K82" s="744"/>
      <c r="L82" s="361"/>
      <c r="M82" s="745" t="s">
        <v>8</v>
      </c>
      <c r="N82" s="338" t="s">
        <v>2668</v>
      </c>
      <c r="O82" s="745"/>
      <c r="P82" s="338"/>
      <c r="Q82" s="746"/>
      <c r="R82" s="746"/>
      <c r="S82" s="746"/>
      <c r="T82" s="746"/>
      <c r="U82" s="746"/>
      <c r="V82" s="746"/>
      <c r="W82" s="746"/>
      <c r="X82" s="746"/>
      <c r="Y82" s="746"/>
      <c r="Z82" s="746"/>
      <c r="AA82" s="746"/>
      <c r="AB82" s="746"/>
      <c r="AC82" s="746"/>
      <c r="AD82" s="746"/>
      <c r="AE82" s="746"/>
      <c r="AF82" s="439"/>
    </row>
    <row r="83" spans="1:32" ht="19.5" customHeight="1">
      <c r="A83" s="327"/>
      <c r="B83" s="774"/>
      <c r="C83" s="329"/>
      <c r="D83" s="496"/>
      <c r="E83" s="320"/>
      <c r="F83" s="331"/>
      <c r="G83" s="332"/>
      <c r="H83" s="344" t="s">
        <v>2658</v>
      </c>
      <c r="I83" s="743" t="s">
        <v>8</v>
      </c>
      <c r="J83" s="338" t="s">
        <v>2669</v>
      </c>
      <c r="K83" s="744"/>
      <c r="L83" s="361"/>
      <c r="M83" s="745" t="s">
        <v>8</v>
      </c>
      <c r="N83" s="338" t="s">
        <v>2668</v>
      </c>
      <c r="O83" s="745"/>
      <c r="P83" s="338"/>
      <c r="Q83" s="746"/>
      <c r="R83" s="746"/>
      <c r="S83" s="746"/>
      <c r="T83" s="746"/>
      <c r="U83" s="746"/>
      <c r="V83" s="746"/>
      <c r="W83" s="746"/>
      <c r="X83" s="746"/>
      <c r="Y83" s="746"/>
      <c r="Z83" s="746"/>
      <c r="AA83" s="746"/>
      <c r="AB83" s="746"/>
      <c r="AC83" s="746"/>
      <c r="AD83" s="746"/>
      <c r="AE83" s="746"/>
      <c r="AF83" s="439"/>
    </row>
    <row r="84" spans="1:32" ht="18.75" customHeight="1">
      <c r="A84" s="327"/>
      <c r="B84" s="774"/>
      <c r="C84" s="791"/>
      <c r="D84" s="331"/>
      <c r="E84" s="320"/>
      <c r="F84" s="331"/>
      <c r="G84" s="742"/>
      <c r="H84" s="468" t="s">
        <v>214</v>
      </c>
      <c r="I84" s="743" t="s">
        <v>8</v>
      </c>
      <c r="J84" s="338" t="s">
        <v>2579</v>
      </c>
      <c r="K84" s="744"/>
      <c r="L84" s="745" t="s">
        <v>8</v>
      </c>
      <c r="M84" s="338" t="s">
        <v>2634</v>
      </c>
      <c r="N84" s="783"/>
      <c r="O84" s="338"/>
      <c r="P84" s="338"/>
      <c r="Q84" s="338"/>
      <c r="R84" s="338"/>
      <c r="S84" s="338"/>
      <c r="T84" s="338"/>
      <c r="U84" s="338"/>
      <c r="V84" s="338"/>
      <c r="W84" s="338"/>
      <c r="X84" s="338"/>
      <c r="Y84" s="338"/>
      <c r="Z84" s="338"/>
      <c r="AA84" s="338"/>
      <c r="AB84" s="338"/>
      <c r="AC84" s="338"/>
      <c r="AD84" s="338"/>
      <c r="AE84" s="338"/>
      <c r="AF84" s="339"/>
    </row>
    <row r="85" spans="1:32" ht="18.75" customHeight="1">
      <c r="A85" s="327"/>
      <c r="B85" s="774"/>
      <c r="C85" s="791"/>
      <c r="D85" s="331"/>
      <c r="E85" s="320"/>
      <c r="F85" s="331"/>
      <c r="G85" s="742"/>
      <c r="H85" s="468" t="s">
        <v>215</v>
      </c>
      <c r="I85" s="743" t="s">
        <v>8</v>
      </c>
      <c r="J85" s="338" t="s">
        <v>76</v>
      </c>
      <c r="K85" s="744"/>
      <c r="L85" s="361"/>
      <c r="M85" s="745" t="s">
        <v>8</v>
      </c>
      <c r="N85" s="338" t="s">
        <v>88</v>
      </c>
      <c r="O85" s="746"/>
      <c r="P85" s="746"/>
      <c r="Q85" s="746"/>
      <c r="R85" s="338"/>
      <c r="S85" s="338"/>
      <c r="T85" s="338"/>
      <c r="U85" s="338"/>
      <c r="V85" s="338"/>
      <c r="W85" s="338"/>
      <c r="X85" s="338"/>
      <c r="Y85" s="338"/>
      <c r="Z85" s="338"/>
      <c r="AA85" s="338"/>
      <c r="AB85" s="338"/>
      <c r="AC85" s="338"/>
      <c r="AD85" s="338"/>
      <c r="AE85" s="338"/>
      <c r="AF85" s="339"/>
    </row>
    <row r="86" spans="1:32" ht="18.75" customHeight="1">
      <c r="A86" s="327"/>
      <c r="B86" s="774"/>
      <c r="C86" s="791"/>
      <c r="D86" s="331"/>
      <c r="E86" s="320"/>
      <c r="F86" s="331"/>
      <c r="G86" s="742"/>
      <c r="H86" s="345" t="s">
        <v>2747</v>
      </c>
      <c r="I86" s="743" t="s">
        <v>8</v>
      </c>
      <c r="J86" s="338" t="s">
        <v>2579</v>
      </c>
      <c r="K86" s="744"/>
      <c r="L86" s="745" t="s">
        <v>8</v>
      </c>
      <c r="M86" s="338" t="s">
        <v>2634</v>
      </c>
      <c r="N86" s="783"/>
      <c r="O86" s="338"/>
      <c r="P86" s="338"/>
      <c r="Q86" s="338"/>
      <c r="R86" s="338"/>
      <c r="S86" s="338"/>
      <c r="T86" s="338"/>
      <c r="U86" s="338"/>
      <c r="V86" s="338"/>
      <c r="W86" s="338"/>
      <c r="X86" s="338"/>
      <c r="Y86" s="338"/>
      <c r="Z86" s="338"/>
      <c r="AA86" s="338"/>
      <c r="AB86" s="338"/>
      <c r="AC86" s="338"/>
      <c r="AD86" s="338"/>
      <c r="AE86" s="338"/>
      <c r="AF86" s="339"/>
    </row>
    <row r="87" spans="1:32" ht="18.75" customHeight="1">
      <c r="A87" s="327"/>
      <c r="B87" s="774"/>
      <c r="C87" s="791" t="s">
        <v>216</v>
      </c>
      <c r="D87" s="1435" t="s">
        <v>8</v>
      </c>
      <c r="E87" s="320" t="s">
        <v>217</v>
      </c>
      <c r="F87" s="331"/>
      <c r="G87" s="742"/>
      <c r="H87" s="1686" t="s">
        <v>31</v>
      </c>
      <c r="I87" s="1693" t="s">
        <v>8</v>
      </c>
      <c r="J87" s="1665" t="s">
        <v>2724</v>
      </c>
      <c r="K87" s="1665"/>
      <c r="L87" s="1665"/>
      <c r="M87" s="1693" t="s">
        <v>8</v>
      </c>
      <c r="N87" s="1665" t="s">
        <v>28</v>
      </c>
      <c r="O87" s="1665"/>
      <c r="P87" s="1665"/>
      <c r="Q87" s="755"/>
      <c r="R87" s="755"/>
      <c r="S87" s="755"/>
      <c r="T87" s="755"/>
      <c r="U87" s="755"/>
      <c r="V87" s="755"/>
      <c r="W87" s="755"/>
      <c r="X87" s="755"/>
      <c r="Y87" s="755"/>
      <c r="Z87" s="755"/>
      <c r="AA87" s="755"/>
      <c r="AB87" s="755"/>
      <c r="AC87" s="755"/>
      <c r="AD87" s="755"/>
      <c r="AE87" s="755"/>
      <c r="AF87" s="756"/>
    </row>
    <row r="88" spans="1:32" ht="18.75" customHeight="1">
      <c r="A88" s="1435" t="s">
        <v>8</v>
      </c>
      <c r="B88" s="774">
        <v>77</v>
      </c>
      <c r="C88" s="791" t="s">
        <v>219</v>
      </c>
      <c r="D88" s="1435" t="s">
        <v>8</v>
      </c>
      <c r="E88" s="320" t="s">
        <v>220</v>
      </c>
      <c r="F88" s="331"/>
      <c r="G88" s="742"/>
      <c r="H88" s="1687"/>
      <c r="I88" s="1694"/>
      <c r="J88" s="1666"/>
      <c r="K88" s="1666"/>
      <c r="L88" s="1666"/>
      <c r="M88" s="1694"/>
      <c r="N88" s="1666"/>
      <c r="O88" s="1666"/>
      <c r="P88" s="1666"/>
      <c r="Q88" s="750"/>
      <c r="R88" s="750"/>
      <c r="S88" s="750"/>
      <c r="T88" s="750"/>
      <c r="U88" s="750"/>
      <c r="V88" s="750"/>
      <c r="W88" s="750"/>
      <c r="X88" s="750"/>
      <c r="Y88" s="750"/>
      <c r="Z88" s="750"/>
      <c r="AA88" s="750"/>
      <c r="AB88" s="750"/>
      <c r="AC88" s="750"/>
      <c r="AD88" s="750"/>
      <c r="AE88" s="750"/>
      <c r="AF88" s="751"/>
    </row>
    <row r="89" spans="1:32" ht="18.75" customHeight="1">
      <c r="A89" s="327"/>
      <c r="B89" s="774"/>
      <c r="C89" s="791" t="s">
        <v>221</v>
      </c>
      <c r="D89" s="331"/>
      <c r="E89" s="320" t="s">
        <v>179</v>
      </c>
      <c r="F89" s="331"/>
      <c r="G89" s="742"/>
      <c r="H89" s="1433" t="s">
        <v>65</v>
      </c>
      <c r="I89" s="1434" t="s">
        <v>8</v>
      </c>
      <c r="J89" s="338" t="s">
        <v>2579</v>
      </c>
      <c r="K89" s="338"/>
      <c r="L89" s="745" t="s">
        <v>8</v>
      </c>
      <c r="M89" s="338" t="s">
        <v>2652</v>
      </c>
      <c r="N89" s="338"/>
      <c r="O89" s="1438" t="s">
        <v>8</v>
      </c>
      <c r="P89" s="338" t="s">
        <v>2678</v>
      </c>
      <c r="Q89" s="783"/>
      <c r="R89" s="1438"/>
      <c r="S89" s="338"/>
      <c r="T89" s="783"/>
      <c r="U89" s="1438"/>
      <c r="V89" s="338"/>
      <c r="W89" s="783"/>
      <c r="X89" s="750"/>
      <c r="Y89" s="746"/>
      <c r="Z89" s="746"/>
      <c r="AA89" s="746"/>
      <c r="AB89" s="746"/>
      <c r="AC89" s="746"/>
      <c r="AD89" s="746"/>
      <c r="AE89" s="746"/>
      <c r="AF89" s="747"/>
    </row>
    <row r="90" spans="1:32" ht="18.75" customHeight="1">
      <c r="A90" s="327"/>
      <c r="B90" s="774"/>
      <c r="C90" s="791"/>
      <c r="D90" s="331"/>
      <c r="E90" s="320"/>
      <c r="F90" s="331"/>
      <c r="G90" s="742"/>
      <c r="H90" s="468" t="s">
        <v>133</v>
      </c>
      <c r="I90" s="743" t="s">
        <v>8</v>
      </c>
      <c r="J90" s="338" t="s">
        <v>2579</v>
      </c>
      <c r="K90" s="744"/>
      <c r="L90" s="745" t="s">
        <v>8</v>
      </c>
      <c r="M90" s="338" t="s">
        <v>2634</v>
      </c>
      <c r="N90" s="783"/>
      <c r="O90" s="338"/>
      <c r="P90" s="338"/>
      <c r="Q90" s="338"/>
      <c r="R90" s="338"/>
      <c r="S90" s="338"/>
      <c r="T90" s="338"/>
      <c r="U90" s="338"/>
      <c r="V90" s="338"/>
      <c r="W90" s="338"/>
      <c r="X90" s="338"/>
      <c r="Y90" s="338"/>
      <c r="Z90" s="338"/>
      <c r="AA90" s="338"/>
      <c r="AB90" s="338"/>
      <c r="AC90" s="338"/>
      <c r="AD90" s="338"/>
      <c r="AE90" s="338"/>
      <c r="AF90" s="339"/>
    </row>
    <row r="91" spans="1:32" ht="18.75" customHeight="1">
      <c r="A91" s="496"/>
      <c r="B91" s="497"/>
      <c r="C91" s="775"/>
      <c r="D91" s="1437"/>
      <c r="E91" s="1437"/>
      <c r="F91" s="331"/>
      <c r="G91" s="742"/>
      <c r="H91" s="344" t="s">
        <v>2719</v>
      </c>
      <c r="I91" s="743" t="s">
        <v>8</v>
      </c>
      <c r="J91" s="338" t="s">
        <v>2579</v>
      </c>
      <c r="K91" s="744"/>
      <c r="L91" s="745" t="s">
        <v>8</v>
      </c>
      <c r="M91" s="338" t="s">
        <v>2634</v>
      </c>
      <c r="N91" s="783"/>
      <c r="O91" s="338"/>
      <c r="P91" s="338"/>
      <c r="Q91" s="338"/>
      <c r="R91" s="338"/>
      <c r="S91" s="338"/>
      <c r="T91" s="338"/>
      <c r="U91" s="338"/>
      <c r="V91" s="338"/>
      <c r="W91" s="338"/>
      <c r="X91" s="338"/>
      <c r="Y91" s="338"/>
      <c r="Z91" s="338"/>
      <c r="AA91" s="338"/>
      <c r="AB91" s="338"/>
      <c r="AC91" s="338"/>
      <c r="AD91" s="338"/>
      <c r="AE91" s="338"/>
      <c r="AF91" s="339"/>
    </row>
    <row r="92" spans="1:32" ht="18.75" customHeight="1">
      <c r="A92" s="496"/>
      <c r="B92" s="497"/>
      <c r="C92" s="775"/>
      <c r="D92" s="496"/>
      <c r="E92" s="497"/>
      <c r="F92" s="331"/>
      <c r="G92" s="742"/>
      <c r="H92" s="1441" t="s">
        <v>1371</v>
      </c>
      <c r="I92" s="1436" t="s">
        <v>8</v>
      </c>
      <c r="J92" s="341" t="s">
        <v>2579</v>
      </c>
      <c r="K92" s="1461"/>
      <c r="L92" s="1440" t="s">
        <v>8</v>
      </c>
      <c r="M92" s="341" t="s">
        <v>2634</v>
      </c>
      <c r="N92" s="1432"/>
      <c r="O92" s="341"/>
      <c r="P92" s="341"/>
      <c r="Q92" s="341"/>
      <c r="R92" s="341"/>
      <c r="S92" s="341"/>
      <c r="T92" s="341"/>
      <c r="U92" s="341"/>
      <c r="V92" s="341"/>
      <c r="W92" s="341"/>
      <c r="X92" s="341"/>
      <c r="Y92" s="341"/>
      <c r="Z92" s="341"/>
      <c r="AA92" s="341"/>
      <c r="AB92" s="341"/>
      <c r="AC92" s="341"/>
      <c r="AD92" s="341"/>
      <c r="AE92" s="341"/>
      <c r="AF92" s="342"/>
    </row>
    <row r="93" spans="1:32" ht="18.75" customHeight="1">
      <c r="A93" s="496"/>
      <c r="B93" s="497"/>
      <c r="C93" s="775"/>
      <c r="D93" s="1437"/>
      <c r="E93" s="1437"/>
      <c r="F93" s="331"/>
      <c r="G93" s="742"/>
      <c r="H93" s="468" t="s">
        <v>144</v>
      </c>
      <c r="I93" s="743" t="s">
        <v>8</v>
      </c>
      <c r="J93" s="338" t="s">
        <v>42</v>
      </c>
      <c r="K93" s="744"/>
      <c r="L93" s="783"/>
      <c r="M93" s="745" t="s">
        <v>8</v>
      </c>
      <c r="N93" s="338" t="s">
        <v>2612</v>
      </c>
      <c r="O93" s="746"/>
      <c r="P93" s="746"/>
      <c r="Q93" s="746"/>
      <c r="R93" s="338"/>
      <c r="S93" s="338"/>
      <c r="T93" s="338"/>
      <c r="U93" s="338"/>
      <c r="V93" s="338"/>
      <c r="W93" s="338"/>
      <c r="X93" s="338"/>
      <c r="Y93" s="338"/>
      <c r="Z93" s="338"/>
      <c r="AA93" s="338"/>
      <c r="AB93" s="338"/>
      <c r="AC93" s="338"/>
      <c r="AD93" s="338"/>
      <c r="AE93" s="338"/>
      <c r="AF93" s="339"/>
    </row>
    <row r="94" spans="1:32" ht="18.75" customHeight="1">
      <c r="A94" s="327"/>
      <c r="B94" s="774"/>
      <c r="C94" s="329"/>
      <c r="D94" s="1437"/>
      <c r="E94" s="320"/>
      <c r="F94" s="331"/>
      <c r="G94" s="332"/>
      <c r="H94" s="782" t="s">
        <v>218</v>
      </c>
      <c r="I94" s="1434" t="s">
        <v>8</v>
      </c>
      <c r="J94" s="338" t="s">
        <v>2579</v>
      </c>
      <c r="K94" s="744"/>
      <c r="L94" s="745" t="s">
        <v>8</v>
      </c>
      <c r="M94" s="338" t="s">
        <v>2634</v>
      </c>
      <c r="N94" s="338"/>
      <c r="O94" s="783"/>
      <c r="P94" s="783"/>
      <c r="Q94" s="783"/>
      <c r="R94" s="783"/>
      <c r="S94" s="783"/>
      <c r="T94" s="783"/>
      <c r="U94" s="783"/>
      <c r="V94" s="783"/>
      <c r="W94" s="783"/>
      <c r="X94" s="783"/>
      <c r="Y94" s="783"/>
      <c r="Z94" s="783"/>
      <c r="AA94" s="783"/>
      <c r="AB94" s="783"/>
      <c r="AC94" s="338"/>
      <c r="AD94" s="338"/>
      <c r="AE94" s="338"/>
      <c r="AF94" s="339"/>
    </row>
    <row r="95" spans="1:32" ht="18.75" customHeight="1">
      <c r="A95" s="327"/>
      <c r="B95" s="774"/>
      <c r="C95" s="791"/>
      <c r="D95" s="1453"/>
      <c r="E95" s="320"/>
      <c r="F95" s="331"/>
      <c r="G95" s="742"/>
      <c r="H95" s="468" t="s">
        <v>120</v>
      </c>
      <c r="I95" s="743" t="s">
        <v>8</v>
      </c>
      <c r="J95" s="338" t="s">
        <v>2579</v>
      </c>
      <c r="K95" s="744"/>
      <c r="L95" s="745" t="s">
        <v>8</v>
      </c>
      <c r="M95" s="338" t="s">
        <v>2634</v>
      </c>
      <c r="N95" s="783"/>
      <c r="O95" s="338"/>
      <c r="P95" s="338"/>
      <c r="Q95" s="338"/>
      <c r="R95" s="338"/>
      <c r="S95" s="338"/>
      <c r="T95" s="338"/>
      <c r="U95" s="338"/>
      <c r="V95" s="338"/>
      <c r="W95" s="338"/>
      <c r="X95" s="338"/>
      <c r="Y95" s="338"/>
      <c r="Z95" s="338"/>
      <c r="AA95" s="338"/>
      <c r="AB95" s="338"/>
      <c r="AC95" s="338"/>
      <c r="AD95" s="338"/>
      <c r="AE95" s="338"/>
      <c r="AF95" s="339"/>
    </row>
    <row r="96" spans="1:32" ht="18.75" customHeight="1">
      <c r="A96" s="327"/>
      <c r="B96" s="774"/>
      <c r="C96" s="329"/>
      <c r="D96" s="496"/>
      <c r="E96" s="320"/>
      <c r="F96" s="331"/>
      <c r="G96" s="332"/>
      <c r="H96" s="782" t="s">
        <v>222</v>
      </c>
      <c r="I96" s="1434" t="s">
        <v>8</v>
      </c>
      <c r="J96" s="338" t="s">
        <v>2579</v>
      </c>
      <c r="K96" s="744"/>
      <c r="L96" s="745" t="s">
        <v>8</v>
      </c>
      <c r="M96" s="338" t="s">
        <v>2634</v>
      </c>
      <c r="N96" s="338"/>
      <c r="O96" s="783"/>
      <c r="P96" s="783"/>
      <c r="Q96" s="783"/>
      <c r="R96" s="783"/>
      <c r="S96" s="783"/>
      <c r="T96" s="783"/>
      <c r="U96" s="783"/>
      <c r="V96" s="783"/>
      <c r="W96" s="783"/>
      <c r="X96" s="783"/>
      <c r="Y96" s="783"/>
      <c r="Z96" s="783"/>
      <c r="AA96" s="783"/>
      <c r="AB96" s="783"/>
      <c r="AC96" s="338"/>
      <c r="AD96" s="338"/>
      <c r="AE96" s="338"/>
      <c r="AF96" s="339"/>
    </row>
    <row r="97" spans="1:32" ht="18.75" customHeight="1">
      <c r="A97" s="327"/>
      <c r="B97" s="774"/>
      <c r="C97" s="791"/>
      <c r="D97" s="331"/>
      <c r="E97" s="320"/>
      <c r="F97" s="331"/>
      <c r="G97" s="742"/>
      <c r="H97" s="468" t="s">
        <v>130</v>
      </c>
      <c r="I97" s="743" t="s">
        <v>8</v>
      </c>
      <c r="J97" s="338" t="s">
        <v>2579</v>
      </c>
      <c r="K97" s="338"/>
      <c r="L97" s="745" t="s">
        <v>8</v>
      </c>
      <c r="M97" s="338" t="s">
        <v>2684</v>
      </c>
      <c r="N97" s="338"/>
      <c r="O97" s="745" t="s">
        <v>8</v>
      </c>
      <c r="P97" s="338" t="s">
        <v>2718</v>
      </c>
      <c r="Q97" s="783"/>
      <c r="R97" s="783"/>
      <c r="S97" s="783"/>
      <c r="T97" s="338"/>
      <c r="U97" s="338"/>
      <c r="V97" s="338"/>
      <c r="W97" s="338"/>
      <c r="X97" s="338"/>
      <c r="Y97" s="338"/>
      <c r="Z97" s="338"/>
      <c r="AA97" s="338"/>
      <c r="AB97" s="338"/>
      <c r="AC97" s="338"/>
      <c r="AD97" s="338"/>
      <c r="AE97" s="338"/>
      <c r="AF97" s="339"/>
    </row>
    <row r="98" spans="1:32" ht="18.75" customHeight="1">
      <c r="A98" s="327"/>
      <c r="B98" s="774"/>
      <c r="C98" s="791"/>
      <c r="D98" s="331"/>
      <c r="E98" s="320"/>
      <c r="F98" s="331"/>
      <c r="G98" s="742"/>
      <c r="H98" s="468" t="s">
        <v>178</v>
      </c>
      <c r="I98" s="743" t="s">
        <v>8</v>
      </c>
      <c r="J98" s="338" t="s">
        <v>2579</v>
      </c>
      <c r="K98" s="744"/>
      <c r="L98" s="745" t="s">
        <v>8</v>
      </c>
      <c r="M98" s="338" t="s">
        <v>2634</v>
      </c>
      <c r="N98" s="783"/>
      <c r="O98" s="338"/>
      <c r="P98" s="338"/>
      <c r="Q98" s="338"/>
      <c r="R98" s="338"/>
      <c r="S98" s="338"/>
      <c r="T98" s="338"/>
      <c r="U98" s="338"/>
      <c r="V98" s="338"/>
      <c r="W98" s="338"/>
      <c r="X98" s="338"/>
      <c r="Y98" s="338"/>
      <c r="Z98" s="338"/>
      <c r="AA98" s="338"/>
      <c r="AB98" s="338"/>
      <c r="AC98" s="338"/>
      <c r="AD98" s="338"/>
      <c r="AE98" s="338"/>
      <c r="AF98" s="339"/>
    </row>
    <row r="99" spans="1:32" ht="18.75" customHeight="1">
      <c r="A99" s="327"/>
      <c r="B99" s="774"/>
      <c r="C99" s="791"/>
      <c r="D99" s="331"/>
      <c r="E99" s="320"/>
      <c r="F99" s="331"/>
      <c r="G99" s="742"/>
      <c r="H99" s="380" t="s">
        <v>147</v>
      </c>
      <c r="I99" s="743" t="s">
        <v>8</v>
      </c>
      <c r="J99" s="338" t="s">
        <v>2579</v>
      </c>
      <c r="K99" s="744"/>
      <c r="L99" s="745" t="s">
        <v>8</v>
      </c>
      <c r="M99" s="338" t="s">
        <v>2684</v>
      </c>
      <c r="N99" s="338"/>
      <c r="O99" s="1438" t="s">
        <v>8</v>
      </c>
      <c r="P99" s="340" t="s">
        <v>2718</v>
      </c>
      <c r="Q99" s="338"/>
      <c r="R99" s="338"/>
      <c r="S99" s="744"/>
      <c r="T99" s="338"/>
      <c r="U99" s="744"/>
      <c r="V99" s="744"/>
      <c r="W99" s="744"/>
      <c r="X99" s="744"/>
      <c r="Y99" s="338"/>
      <c r="Z99" s="338"/>
      <c r="AA99" s="338"/>
      <c r="AB99" s="338"/>
      <c r="AC99" s="338"/>
      <c r="AD99" s="338"/>
      <c r="AE99" s="338"/>
      <c r="AF99" s="339"/>
    </row>
    <row r="100" spans="1:32" ht="18.75" customHeight="1">
      <c r="A100" s="327"/>
      <c r="B100" s="774"/>
      <c r="C100" s="791"/>
      <c r="D100" s="331"/>
      <c r="E100" s="320"/>
      <c r="F100" s="331"/>
      <c r="G100" s="742"/>
      <c r="H100" s="468" t="s">
        <v>239</v>
      </c>
      <c r="I100" s="743" t="s">
        <v>8</v>
      </c>
      <c r="J100" s="338" t="s">
        <v>2579</v>
      </c>
      <c r="K100" s="744"/>
      <c r="L100" s="745" t="s">
        <v>8</v>
      </c>
      <c r="M100" s="338" t="s">
        <v>2634</v>
      </c>
      <c r="N100" s="783"/>
      <c r="O100" s="338"/>
      <c r="P100" s="338"/>
      <c r="Q100" s="338"/>
      <c r="R100" s="338"/>
      <c r="S100" s="338"/>
      <c r="T100" s="338"/>
      <c r="U100" s="338"/>
      <c r="V100" s="338"/>
      <c r="W100" s="338"/>
      <c r="X100" s="338"/>
      <c r="Y100" s="338"/>
      <c r="Z100" s="338"/>
      <c r="AA100" s="338"/>
      <c r="AB100" s="338"/>
      <c r="AC100" s="338"/>
      <c r="AD100" s="338"/>
      <c r="AE100" s="338"/>
      <c r="AF100" s="339"/>
    </row>
    <row r="101" spans="1:32" ht="18.75" customHeight="1">
      <c r="A101" s="327"/>
      <c r="B101" s="774"/>
      <c r="C101" s="791"/>
      <c r="D101" s="331"/>
      <c r="E101" s="320"/>
      <c r="F101" s="331"/>
      <c r="G101" s="742"/>
      <c r="H101" s="468" t="s">
        <v>117</v>
      </c>
      <c r="I101" s="743" t="s">
        <v>8</v>
      </c>
      <c r="J101" s="338" t="s">
        <v>2579</v>
      </c>
      <c r="K101" s="744"/>
      <c r="L101" s="745" t="s">
        <v>8</v>
      </c>
      <c r="M101" s="338" t="s">
        <v>2634</v>
      </c>
      <c r="N101" s="783"/>
      <c r="O101" s="338"/>
      <c r="P101" s="338"/>
      <c r="Q101" s="338"/>
      <c r="R101" s="338"/>
      <c r="S101" s="338"/>
      <c r="T101" s="338"/>
      <c r="U101" s="338"/>
      <c r="V101" s="338"/>
      <c r="W101" s="338"/>
      <c r="X101" s="338"/>
      <c r="Y101" s="338"/>
      <c r="Z101" s="338"/>
      <c r="AA101" s="338"/>
      <c r="AB101" s="338"/>
      <c r="AC101" s="338"/>
      <c r="AD101" s="338"/>
      <c r="AE101" s="338"/>
      <c r="AF101" s="339"/>
    </row>
    <row r="102" spans="1:32" ht="18.75" customHeight="1">
      <c r="A102" s="346"/>
      <c r="B102" s="1446"/>
      <c r="C102" s="1452"/>
      <c r="D102" s="351"/>
      <c r="E102" s="350"/>
      <c r="F102" s="351"/>
      <c r="G102" s="759"/>
      <c r="H102" s="462" t="s">
        <v>69</v>
      </c>
      <c r="I102" s="757" t="s">
        <v>8</v>
      </c>
      <c r="J102" s="353" t="s">
        <v>2579</v>
      </c>
      <c r="K102" s="1509"/>
      <c r="L102" s="758" t="s">
        <v>8</v>
      </c>
      <c r="M102" s="353" t="s">
        <v>2634</v>
      </c>
      <c r="N102" s="793"/>
      <c r="O102" s="353"/>
      <c r="P102" s="353"/>
      <c r="Q102" s="353"/>
      <c r="R102" s="353"/>
      <c r="S102" s="353"/>
      <c r="T102" s="353"/>
      <c r="U102" s="353"/>
      <c r="V102" s="353"/>
      <c r="W102" s="353"/>
      <c r="X102" s="353"/>
      <c r="Y102" s="353"/>
      <c r="Z102" s="353"/>
      <c r="AA102" s="353"/>
      <c r="AB102" s="353"/>
      <c r="AC102" s="353"/>
      <c r="AD102" s="353"/>
      <c r="AE102" s="353"/>
      <c r="AF102" s="354"/>
    </row>
    <row r="103" spans="1:32" ht="18.75" customHeight="1">
      <c r="A103" s="321"/>
      <c r="B103" s="1444"/>
      <c r="C103" s="1447"/>
      <c r="D103" s="1449"/>
      <c r="E103" s="1449"/>
      <c r="F103" s="324"/>
      <c r="G103" s="738"/>
      <c r="H103" s="474" t="s">
        <v>50</v>
      </c>
      <c r="I103" s="739" t="s">
        <v>8</v>
      </c>
      <c r="J103" s="360" t="s">
        <v>2579</v>
      </c>
      <c r="K103" s="360"/>
      <c r="L103" s="372"/>
      <c r="M103" s="740" t="s">
        <v>8</v>
      </c>
      <c r="N103" s="360" t="s">
        <v>51</v>
      </c>
      <c r="O103" s="360"/>
      <c r="P103" s="372"/>
      <c r="Q103" s="740" t="s">
        <v>8</v>
      </c>
      <c r="R103" s="373" t="s">
        <v>52</v>
      </c>
      <c r="S103" s="373"/>
      <c r="T103" s="373"/>
      <c r="U103" s="373"/>
      <c r="V103" s="360"/>
      <c r="W103" s="360"/>
      <c r="X103" s="360"/>
      <c r="Y103" s="360"/>
      <c r="Z103" s="360"/>
      <c r="AA103" s="360"/>
      <c r="AB103" s="360"/>
      <c r="AC103" s="360"/>
      <c r="AD103" s="360"/>
      <c r="AE103" s="360"/>
      <c r="AF103" s="455"/>
    </row>
    <row r="104" spans="1:32" ht="18.75" customHeight="1">
      <c r="A104" s="1435" t="s">
        <v>8</v>
      </c>
      <c r="B104" s="774">
        <v>79</v>
      </c>
      <c r="C104" s="791" t="s">
        <v>216</v>
      </c>
      <c r="D104" s="1480" t="s">
        <v>8</v>
      </c>
      <c r="E104" s="320" t="s">
        <v>217</v>
      </c>
      <c r="F104" s="331"/>
      <c r="G104" s="742"/>
      <c r="H104" s="344" t="s">
        <v>2610</v>
      </c>
      <c r="I104" s="743" t="s">
        <v>8</v>
      </c>
      <c r="J104" s="338" t="s">
        <v>2669</v>
      </c>
      <c r="K104" s="744"/>
      <c r="L104" s="361"/>
      <c r="M104" s="745" t="s">
        <v>8</v>
      </c>
      <c r="N104" s="338" t="s">
        <v>2668</v>
      </c>
      <c r="O104" s="745"/>
      <c r="P104" s="338"/>
      <c r="Q104" s="746"/>
      <c r="R104" s="746"/>
      <c r="S104" s="746"/>
      <c r="T104" s="746"/>
      <c r="U104" s="746"/>
      <c r="V104" s="746"/>
      <c r="W104" s="746"/>
      <c r="X104" s="746"/>
      <c r="Y104" s="746"/>
      <c r="Z104" s="746"/>
      <c r="AA104" s="746"/>
      <c r="AB104" s="746"/>
      <c r="AC104" s="746"/>
      <c r="AD104" s="746"/>
      <c r="AE104" s="746"/>
      <c r="AF104" s="439"/>
    </row>
    <row r="105" spans="1:32" ht="18.75" customHeight="1">
      <c r="A105" s="327"/>
      <c r="B105" s="774"/>
      <c r="C105" s="791" t="s">
        <v>2749</v>
      </c>
      <c r="D105" s="1435" t="s">
        <v>8</v>
      </c>
      <c r="E105" s="320" t="s">
        <v>220</v>
      </c>
      <c r="F105" s="331"/>
      <c r="G105" s="742"/>
      <c r="H105" s="344" t="s">
        <v>2658</v>
      </c>
      <c r="I105" s="743" t="s">
        <v>8</v>
      </c>
      <c r="J105" s="338" t="s">
        <v>2669</v>
      </c>
      <c r="K105" s="744"/>
      <c r="L105" s="361"/>
      <c r="M105" s="745" t="s">
        <v>8</v>
      </c>
      <c r="N105" s="338" t="s">
        <v>2668</v>
      </c>
      <c r="O105" s="745"/>
      <c r="P105" s="338"/>
      <c r="Q105" s="746"/>
      <c r="R105" s="746"/>
      <c r="S105" s="746"/>
      <c r="T105" s="746"/>
      <c r="U105" s="746"/>
      <c r="V105" s="746"/>
      <c r="W105" s="746"/>
      <c r="X105" s="746"/>
      <c r="Y105" s="746"/>
      <c r="Z105" s="746"/>
      <c r="AA105" s="746"/>
      <c r="AB105" s="746"/>
      <c r="AC105" s="746"/>
      <c r="AD105" s="746"/>
      <c r="AE105" s="746"/>
      <c r="AF105" s="439"/>
    </row>
    <row r="106" spans="1:32" ht="18.75" customHeight="1">
      <c r="A106" s="327"/>
      <c r="B106" s="774"/>
      <c r="C106" s="791" t="s">
        <v>2750</v>
      </c>
      <c r="D106" s="496"/>
      <c r="E106" s="320" t="s">
        <v>2751</v>
      </c>
      <c r="F106" s="331"/>
      <c r="G106" s="742"/>
      <c r="H106" s="1686" t="s">
        <v>47</v>
      </c>
      <c r="I106" s="1693" t="s">
        <v>8</v>
      </c>
      <c r="J106" s="1665" t="s">
        <v>2724</v>
      </c>
      <c r="K106" s="1665"/>
      <c r="L106" s="1665"/>
      <c r="M106" s="1693" t="s">
        <v>8</v>
      </c>
      <c r="N106" s="1665" t="s">
        <v>28</v>
      </c>
      <c r="O106" s="1665"/>
      <c r="P106" s="1665"/>
      <c r="Q106" s="755"/>
      <c r="R106" s="755"/>
      <c r="S106" s="755"/>
      <c r="T106" s="755"/>
      <c r="U106" s="755"/>
      <c r="V106" s="755"/>
      <c r="W106" s="755"/>
      <c r="X106" s="755"/>
      <c r="Y106" s="755"/>
      <c r="Z106" s="755"/>
      <c r="AA106" s="755"/>
      <c r="AB106" s="755"/>
      <c r="AC106" s="755"/>
      <c r="AD106" s="755"/>
      <c r="AE106" s="755"/>
      <c r="AF106" s="756"/>
    </row>
    <row r="107" spans="1:32" ht="18.75" customHeight="1">
      <c r="A107" s="496"/>
      <c r="B107" s="370"/>
      <c r="C107" s="1448"/>
      <c r="D107" s="456"/>
      <c r="E107" s="456"/>
      <c r="F107" s="331"/>
      <c r="G107" s="742"/>
      <c r="H107" s="1726"/>
      <c r="I107" s="1727"/>
      <c r="J107" s="1728"/>
      <c r="K107" s="1728"/>
      <c r="L107" s="1728"/>
      <c r="M107" s="1727"/>
      <c r="N107" s="1728"/>
      <c r="O107" s="1728"/>
      <c r="P107" s="1728"/>
      <c r="Q107" s="1521"/>
      <c r="R107" s="1521"/>
      <c r="S107" s="1521"/>
      <c r="T107" s="1521"/>
      <c r="U107" s="1521"/>
      <c r="V107" s="1521"/>
      <c r="W107" s="1521"/>
      <c r="X107" s="1521"/>
      <c r="Y107" s="1521"/>
      <c r="Z107" s="1521"/>
      <c r="AA107" s="1521"/>
      <c r="AB107" s="1521"/>
      <c r="AC107" s="1521"/>
      <c r="AD107" s="1521"/>
      <c r="AE107" s="1521"/>
      <c r="AF107" s="1522"/>
    </row>
    <row r="108" spans="1:32" ht="18.75" customHeight="1">
      <c r="A108" s="321"/>
      <c r="B108" s="1444"/>
      <c r="C108" s="790"/>
      <c r="D108" s="324"/>
      <c r="E108" s="318"/>
      <c r="F108" s="324"/>
      <c r="G108" s="738"/>
      <c r="H108" s="467" t="s">
        <v>2726</v>
      </c>
      <c r="I108" s="1436" t="s">
        <v>8</v>
      </c>
      <c r="J108" s="341" t="s">
        <v>2579</v>
      </c>
      <c r="K108" s="341"/>
      <c r="L108" s="381"/>
      <c r="M108" s="1440" t="s">
        <v>8</v>
      </c>
      <c r="N108" s="341" t="s">
        <v>51</v>
      </c>
      <c r="O108" s="341"/>
      <c r="P108" s="381"/>
      <c r="Q108" s="1440" t="s">
        <v>8</v>
      </c>
      <c r="R108" s="1432" t="s">
        <v>52</v>
      </c>
      <c r="S108" s="1432"/>
      <c r="T108" s="1432"/>
      <c r="U108" s="1432"/>
      <c r="V108" s="341"/>
      <c r="W108" s="341"/>
      <c r="X108" s="341"/>
      <c r="Y108" s="341"/>
      <c r="Z108" s="341"/>
      <c r="AA108" s="341"/>
      <c r="AB108" s="341"/>
      <c r="AC108" s="341"/>
      <c r="AD108" s="341"/>
      <c r="AE108" s="341"/>
      <c r="AF108" s="342"/>
    </row>
    <row r="109" spans="1:32" ht="19.5" customHeight="1">
      <c r="A109" s="327"/>
      <c r="B109" s="774"/>
      <c r="C109" s="329"/>
      <c r="D109" s="496"/>
      <c r="E109" s="320"/>
      <c r="F109" s="331"/>
      <c r="G109" s="332"/>
      <c r="H109" s="344" t="s">
        <v>2610</v>
      </c>
      <c r="I109" s="743" t="s">
        <v>8</v>
      </c>
      <c r="J109" s="338" t="s">
        <v>2669</v>
      </c>
      <c r="K109" s="744"/>
      <c r="L109" s="361"/>
      <c r="M109" s="745" t="s">
        <v>8</v>
      </c>
      <c r="N109" s="338" t="s">
        <v>2668</v>
      </c>
      <c r="O109" s="745"/>
      <c r="P109" s="338"/>
      <c r="Q109" s="746"/>
      <c r="R109" s="746"/>
      <c r="S109" s="746"/>
      <c r="T109" s="746"/>
      <c r="U109" s="746"/>
      <c r="V109" s="746"/>
      <c r="W109" s="746"/>
      <c r="X109" s="746"/>
      <c r="Y109" s="746"/>
      <c r="Z109" s="746"/>
      <c r="AA109" s="746"/>
      <c r="AB109" s="746"/>
      <c r="AC109" s="746"/>
      <c r="AD109" s="746"/>
      <c r="AE109" s="746"/>
      <c r="AF109" s="439"/>
    </row>
    <row r="110" spans="1:32" ht="19.5" customHeight="1">
      <c r="A110" s="327"/>
      <c r="B110" s="774"/>
      <c r="C110" s="329"/>
      <c r="D110" s="496"/>
      <c r="E110" s="320"/>
      <c r="F110" s="331"/>
      <c r="G110" s="332"/>
      <c r="H110" s="344" t="s">
        <v>2658</v>
      </c>
      <c r="I110" s="743" t="s">
        <v>8</v>
      </c>
      <c r="J110" s="338" t="s">
        <v>2669</v>
      </c>
      <c r="K110" s="744"/>
      <c r="L110" s="361"/>
      <c r="M110" s="745" t="s">
        <v>8</v>
      </c>
      <c r="N110" s="338" t="s">
        <v>2668</v>
      </c>
      <c r="O110" s="745"/>
      <c r="P110" s="338"/>
      <c r="Q110" s="746"/>
      <c r="R110" s="746"/>
      <c r="S110" s="746"/>
      <c r="T110" s="746"/>
      <c r="U110" s="746"/>
      <c r="V110" s="746"/>
      <c r="W110" s="746"/>
      <c r="X110" s="746"/>
      <c r="Y110" s="746"/>
      <c r="Z110" s="746"/>
      <c r="AA110" s="746"/>
      <c r="AB110" s="746"/>
      <c r="AC110" s="746"/>
      <c r="AD110" s="746"/>
      <c r="AE110" s="746"/>
      <c r="AF110" s="439"/>
    </row>
    <row r="111" spans="1:32" ht="18.75" customHeight="1">
      <c r="A111" s="327"/>
      <c r="B111" s="774"/>
      <c r="C111" s="791"/>
      <c r="D111" s="331"/>
      <c r="E111" s="320"/>
      <c r="F111" s="331"/>
      <c r="G111" s="742"/>
      <c r="H111" s="468" t="s">
        <v>2624</v>
      </c>
      <c r="I111" s="743" t="s">
        <v>8</v>
      </c>
      <c r="J111" s="338" t="s">
        <v>42</v>
      </c>
      <c r="K111" s="744"/>
      <c r="L111" s="783"/>
      <c r="M111" s="745" t="s">
        <v>8</v>
      </c>
      <c r="N111" s="338" t="s">
        <v>2612</v>
      </c>
      <c r="O111" s="746"/>
      <c r="P111" s="746"/>
      <c r="Q111" s="746"/>
      <c r="R111" s="338"/>
      <c r="S111" s="338"/>
      <c r="T111" s="338"/>
      <c r="U111" s="338"/>
      <c r="V111" s="338"/>
      <c r="W111" s="338"/>
      <c r="X111" s="338"/>
      <c r="Y111" s="338"/>
      <c r="Z111" s="338"/>
      <c r="AA111" s="338"/>
      <c r="AB111" s="338"/>
      <c r="AC111" s="338"/>
      <c r="AD111" s="338"/>
      <c r="AE111" s="338"/>
      <c r="AF111" s="339"/>
    </row>
    <row r="112" spans="1:32" ht="18.75" customHeight="1">
      <c r="A112" s="327"/>
      <c r="B112" s="774"/>
      <c r="C112" s="791"/>
      <c r="D112" s="1435" t="s">
        <v>8</v>
      </c>
      <c r="E112" s="320" t="s">
        <v>81</v>
      </c>
      <c r="F112" s="331"/>
      <c r="G112" s="742"/>
      <c r="H112" s="345" t="s">
        <v>2626</v>
      </c>
      <c r="I112" s="743" t="s">
        <v>8</v>
      </c>
      <c r="J112" s="338" t="s">
        <v>2579</v>
      </c>
      <c r="K112" s="338"/>
      <c r="L112" s="745" t="s">
        <v>8</v>
      </c>
      <c r="M112" s="338" t="s">
        <v>2652</v>
      </c>
      <c r="N112" s="338"/>
      <c r="O112" s="745" t="s">
        <v>8</v>
      </c>
      <c r="P112" s="338" t="s">
        <v>2678</v>
      </c>
      <c r="Q112" s="783"/>
      <c r="R112" s="783"/>
      <c r="S112" s="425"/>
      <c r="T112" s="425"/>
      <c r="U112" s="425"/>
      <c r="V112" s="425"/>
      <c r="W112" s="425"/>
      <c r="X112" s="425"/>
      <c r="Y112" s="425"/>
      <c r="Z112" s="425"/>
      <c r="AA112" s="425"/>
      <c r="AB112" s="425"/>
      <c r="AC112" s="425"/>
      <c r="AD112" s="425"/>
      <c r="AE112" s="425"/>
      <c r="AF112" s="472"/>
    </row>
    <row r="113" spans="1:32" ht="18.75" customHeight="1">
      <c r="A113" s="1435" t="s">
        <v>8</v>
      </c>
      <c r="B113" s="774">
        <v>74</v>
      </c>
      <c r="C113" s="791" t="s">
        <v>224</v>
      </c>
      <c r="D113" s="1435" t="s">
        <v>8</v>
      </c>
      <c r="E113" s="320" t="s">
        <v>168</v>
      </c>
      <c r="F113" s="331"/>
      <c r="G113" s="742"/>
      <c r="H113" s="345" t="s">
        <v>2645</v>
      </c>
      <c r="I113" s="743" t="s">
        <v>8</v>
      </c>
      <c r="J113" s="338" t="s">
        <v>2579</v>
      </c>
      <c r="K113" s="338"/>
      <c r="L113" s="745" t="s">
        <v>8</v>
      </c>
      <c r="M113" s="338" t="s">
        <v>2684</v>
      </c>
      <c r="N113" s="338"/>
      <c r="O113" s="745" t="s">
        <v>8</v>
      </c>
      <c r="P113" s="338" t="s">
        <v>2718</v>
      </c>
      <c r="Q113" s="783"/>
      <c r="R113" s="783"/>
      <c r="S113" s="783"/>
      <c r="T113" s="338"/>
      <c r="U113" s="338"/>
      <c r="V113" s="338"/>
      <c r="W113" s="338"/>
      <c r="X113" s="338"/>
      <c r="Y113" s="338"/>
      <c r="Z113" s="338"/>
      <c r="AA113" s="338"/>
      <c r="AB113" s="338"/>
      <c r="AC113" s="338"/>
      <c r="AD113" s="338"/>
      <c r="AE113" s="338"/>
      <c r="AF113" s="339"/>
    </row>
    <row r="114" spans="1:32" ht="18.75" customHeight="1">
      <c r="A114" s="327"/>
      <c r="B114" s="774"/>
      <c r="C114" s="791" t="s">
        <v>60</v>
      </c>
      <c r="D114" s="1435" t="s">
        <v>8</v>
      </c>
      <c r="E114" s="320" t="s">
        <v>169</v>
      </c>
      <c r="F114" s="331"/>
      <c r="G114" s="742"/>
      <c r="H114" s="345" t="s">
        <v>94</v>
      </c>
      <c r="I114" s="743" t="s">
        <v>8</v>
      </c>
      <c r="J114" s="338" t="s">
        <v>2579</v>
      </c>
      <c r="K114" s="744"/>
      <c r="L114" s="745" t="s">
        <v>8</v>
      </c>
      <c r="M114" s="338" t="s">
        <v>2634</v>
      </c>
      <c r="N114" s="783"/>
      <c r="O114" s="338"/>
      <c r="P114" s="338"/>
      <c r="Q114" s="338"/>
      <c r="R114" s="338"/>
      <c r="S114" s="338"/>
      <c r="T114" s="338"/>
      <c r="U114" s="338"/>
      <c r="V114" s="338"/>
      <c r="W114" s="338"/>
      <c r="X114" s="338"/>
      <c r="Y114" s="338"/>
      <c r="Z114" s="338"/>
      <c r="AA114" s="338"/>
      <c r="AB114" s="338"/>
      <c r="AC114" s="338"/>
      <c r="AD114" s="338"/>
      <c r="AE114" s="338"/>
      <c r="AF114" s="339"/>
    </row>
    <row r="115" spans="1:32" ht="18.75" customHeight="1">
      <c r="A115" s="327"/>
      <c r="B115" s="774"/>
      <c r="C115" s="791"/>
      <c r="D115" s="331"/>
      <c r="E115" s="320"/>
      <c r="F115" s="331"/>
      <c r="G115" s="742"/>
      <c r="H115" s="468" t="s">
        <v>2651</v>
      </c>
      <c r="I115" s="743" t="s">
        <v>8</v>
      </c>
      <c r="J115" s="338" t="s">
        <v>2579</v>
      </c>
      <c r="K115" s="744"/>
      <c r="L115" s="745" t="s">
        <v>8</v>
      </c>
      <c r="M115" s="338" t="s">
        <v>2634</v>
      </c>
      <c r="N115" s="783"/>
      <c r="O115" s="338"/>
      <c r="P115" s="338"/>
      <c r="Q115" s="338"/>
      <c r="R115" s="338"/>
      <c r="S115" s="338"/>
      <c r="T115" s="338"/>
      <c r="U115" s="338"/>
      <c r="V115" s="338"/>
      <c r="W115" s="338"/>
      <c r="X115" s="338"/>
      <c r="Y115" s="338"/>
      <c r="Z115" s="338"/>
      <c r="AA115" s="338"/>
      <c r="AB115" s="338"/>
      <c r="AC115" s="338"/>
      <c r="AD115" s="338"/>
      <c r="AE115" s="338"/>
      <c r="AF115" s="339"/>
    </row>
    <row r="116" spans="1:32" ht="18.75" customHeight="1">
      <c r="A116" s="327"/>
      <c r="B116" s="774"/>
      <c r="C116" s="791"/>
      <c r="D116" s="331"/>
      <c r="E116" s="320"/>
      <c r="F116" s="331"/>
      <c r="G116" s="742"/>
      <c r="H116" s="319" t="s">
        <v>2719</v>
      </c>
      <c r="I116" s="743" t="s">
        <v>8</v>
      </c>
      <c r="J116" s="338" t="s">
        <v>2579</v>
      </c>
      <c r="K116" s="744"/>
      <c r="L116" s="745" t="s">
        <v>8</v>
      </c>
      <c r="M116" s="338" t="s">
        <v>2634</v>
      </c>
      <c r="N116" s="783"/>
      <c r="O116" s="338"/>
      <c r="P116" s="338"/>
      <c r="Q116" s="338"/>
      <c r="R116" s="338"/>
      <c r="S116" s="338"/>
      <c r="T116" s="338"/>
      <c r="U116" s="338"/>
      <c r="V116" s="338"/>
      <c r="W116" s="338"/>
      <c r="X116" s="338"/>
      <c r="Y116" s="338"/>
      <c r="Z116" s="338"/>
      <c r="AA116" s="338"/>
      <c r="AB116" s="338"/>
      <c r="AC116" s="338"/>
      <c r="AD116" s="338"/>
      <c r="AE116" s="338"/>
      <c r="AF116" s="339"/>
    </row>
    <row r="117" spans="1:32" ht="18.75" customHeight="1">
      <c r="A117" s="327"/>
      <c r="B117" s="774"/>
      <c r="C117" s="791"/>
      <c r="D117" s="331"/>
      <c r="E117" s="320"/>
      <c r="F117" s="1453"/>
      <c r="G117" s="742"/>
      <c r="H117" s="345" t="s">
        <v>68</v>
      </c>
      <c r="I117" s="743" t="s">
        <v>8</v>
      </c>
      <c r="J117" s="338" t="s">
        <v>2579</v>
      </c>
      <c r="K117" s="744"/>
      <c r="L117" s="745" t="s">
        <v>8</v>
      </c>
      <c r="M117" s="338" t="s">
        <v>2634</v>
      </c>
      <c r="N117" s="783"/>
      <c r="O117" s="338"/>
      <c r="P117" s="338"/>
      <c r="Q117" s="338"/>
      <c r="R117" s="338"/>
      <c r="S117" s="338"/>
      <c r="T117" s="338"/>
      <c r="U117" s="338"/>
      <c r="V117" s="338"/>
      <c r="W117" s="338"/>
      <c r="X117" s="338"/>
      <c r="Y117" s="338"/>
      <c r="Z117" s="338"/>
      <c r="AA117" s="338"/>
      <c r="AB117" s="338"/>
      <c r="AC117" s="338"/>
      <c r="AD117" s="338"/>
      <c r="AE117" s="338"/>
      <c r="AF117" s="339"/>
    </row>
    <row r="118" spans="1:32" ht="18.75" customHeight="1">
      <c r="A118" s="327"/>
      <c r="B118" s="774"/>
      <c r="C118" s="791"/>
      <c r="D118" s="1453"/>
      <c r="E118" s="320"/>
      <c r="F118" s="1453"/>
      <c r="G118" s="742"/>
      <c r="H118" s="1451" t="s">
        <v>69</v>
      </c>
      <c r="I118" s="1434" t="s">
        <v>8</v>
      </c>
      <c r="J118" s="340" t="s">
        <v>2579</v>
      </c>
      <c r="K118" s="748"/>
      <c r="L118" s="1438" t="s">
        <v>8</v>
      </c>
      <c r="M118" s="340" t="s">
        <v>2634</v>
      </c>
      <c r="N118" s="1431"/>
      <c r="O118" s="340"/>
      <c r="P118" s="340"/>
      <c r="Q118" s="340"/>
      <c r="R118" s="340"/>
      <c r="S118" s="340"/>
      <c r="T118" s="340"/>
      <c r="U118" s="340"/>
      <c r="V118" s="340"/>
      <c r="W118" s="340"/>
      <c r="X118" s="340"/>
      <c r="Y118" s="340"/>
      <c r="Z118" s="340"/>
      <c r="AA118" s="340"/>
      <c r="AB118" s="340"/>
      <c r="AC118" s="340"/>
      <c r="AD118" s="340"/>
      <c r="AE118" s="340"/>
      <c r="AF118" s="343"/>
    </row>
    <row r="119" spans="1:32" ht="18.75" customHeight="1">
      <c r="A119" s="1523"/>
      <c r="B119" s="1524"/>
      <c r="C119" s="1525"/>
      <c r="D119" s="1526"/>
      <c r="E119" s="1527"/>
      <c r="F119" s="1526"/>
      <c r="G119" s="1528"/>
      <c r="H119" s="1529" t="s">
        <v>2752</v>
      </c>
      <c r="I119" s="1530" t="s">
        <v>8</v>
      </c>
      <c r="J119" s="1531" t="s">
        <v>2572</v>
      </c>
      <c r="K119" s="1531"/>
      <c r="L119" s="1526"/>
      <c r="M119" s="1532" t="s">
        <v>8</v>
      </c>
      <c r="N119" s="1531" t="s">
        <v>51</v>
      </c>
      <c r="O119" s="1531"/>
      <c r="P119" s="1526"/>
      <c r="Q119" s="1532" t="s">
        <v>8</v>
      </c>
      <c r="R119" s="1533" t="s">
        <v>52</v>
      </c>
      <c r="S119" s="1533"/>
      <c r="T119" s="1533"/>
      <c r="U119" s="1533"/>
      <c r="V119" s="1531"/>
      <c r="W119" s="1531"/>
      <c r="X119" s="1531"/>
      <c r="Y119" s="1531"/>
      <c r="Z119" s="1531"/>
      <c r="AA119" s="1531"/>
      <c r="AB119" s="1531"/>
      <c r="AC119" s="1531"/>
      <c r="AD119" s="1531"/>
      <c r="AE119" s="1531"/>
      <c r="AF119" s="1534"/>
    </row>
    <row r="120" spans="1:32" ht="19.5" customHeight="1">
      <c r="A120" s="327"/>
      <c r="B120" s="1535"/>
      <c r="C120" s="1536"/>
      <c r="D120" s="1437"/>
      <c r="E120" s="1479"/>
      <c r="F120" s="1453"/>
      <c r="G120" s="319"/>
      <c r="H120" s="1537" t="s">
        <v>2569</v>
      </c>
      <c r="I120" s="1538" t="s">
        <v>8</v>
      </c>
      <c r="J120" s="1539" t="s">
        <v>2570</v>
      </c>
      <c r="K120" s="1540"/>
      <c r="L120" s="1541"/>
      <c r="M120" s="1542" t="s">
        <v>8</v>
      </c>
      <c r="N120" s="1539" t="s">
        <v>21</v>
      </c>
      <c r="O120" s="1542"/>
      <c r="P120" s="1539"/>
      <c r="Q120" s="1543"/>
      <c r="R120" s="1543"/>
      <c r="S120" s="1543"/>
      <c r="T120" s="1543"/>
      <c r="U120" s="1543"/>
      <c r="V120" s="1543"/>
      <c r="W120" s="1543"/>
      <c r="X120" s="1543"/>
      <c r="Y120" s="1543"/>
      <c r="Z120" s="1543"/>
      <c r="AA120" s="1543"/>
      <c r="AB120" s="1543"/>
      <c r="AC120" s="1543"/>
      <c r="AD120" s="1543"/>
      <c r="AE120" s="1543"/>
      <c r="AF120" s="1544"/>
    </row>
    <row r="121" spans="1:32" ht="19.5" customHeight="1">
      <c r="A121" s="327"/>
      <c r="B121" s="774"/>
      <c r="C121" s="1545"/>
      <c r="D121" s="1437"/>
      <c r="E121" s="1479"/>
      <c r="F121" s="1453"/>
      <c r="G121" s="1475"/>
      <c r="H121" s="341" t="s">
        <v>2753</v>
      </c>
      <c r="I121" s="1436" t="s">
        <v>8</v>
      </c>
      <c r="J121" s="341" t="s">
        <v>2570</v>
      </c>
      <c r="K121" s="1461"/>
      <c r="L121" s="381"/>
      <c r="M121" s="1440" t="s">
        <v>8</v>
      </c>
      <c r="N121" s="341" t="s">
        <v>2571</v>
      </c>
      <c r="O121" s="1440"/>
      <c r="P121" s="341"/>
      <c r="Q121" s="750"/>
      <c r="R121" s="750"/>
      <c r="S121" s="750"/>
      <c r="T121" s="750"/>
      <c r="U121" s="750"/>
      <c r="V121" s="750"/>
      <c r="W121" s="750"/>
      <c r="X121" s="750"/>
      <c r="Y121" s="750"/>
      <c r="Z121" s="750"/>
      <c r="AA121" s="750"/>
      <c r="AB121" s="750"/>
      <c r="AC121" s="750"/>
      <c r="AD121" s="750"/>
      <c r="AE121" s="750"/>
      <c r="AF121" s="1504"/>
    </row>
    <row r="122" spans="1:32" ht="18.75" customHeight="1">
      <c r="A122" s="327"/>
      <c r="B122" s="774"/>
      <c r="C122" s="791"/>
      <c r="D122" s="331"/>
      <c r="E122" s="320"/>
      <c r="F122" s="331"/>
      <c r="G122" s="742"/>
      <c r="H122" s="468" t="s">
        <v>46</v>
      </c>
      <c r="I122" s="743" t="s">
        <v>8</v>
      </c>
      <c r="J122" s="338" t="s">
        <v>2572</v>
      </c>
      <c r="K122" s="744"/>
      <c r="L122" s="745" t="s">
        <v>8</v>
      </c>
      <c r="M122" s="338" t="s">
        <v>2573</v>
      </c>
      <c r="N122" s="783"/>
      <c r="O122" s="338"/>
      <c r="P122" s="338"/>
      <c r="Q122" s="338"/>
      <c r="R122" s="338"/>
      <c r="S122" s="338"/>
      <c r="T122" s="338"/>
      <c r="U122" s="338"/>
      <c r="V122" s="338"/>
      <c r="W122" s="338"/>
      <c r="X122" s="338"/>
      <c r="Y122" s="338"/>
      <c r="Z122" s="338"/>
      <c r="AA122" s="338"/>
      <c r="AB122" s="338"/>
      <c r="AC122" s="338"/>
      <c r="AD122" s="338"/>
      <c r="AE122" s="338"/>
      <c r="AF122" s="339"/>
    </row>
    <row r="123" spans="1:32" ht="18.75" customHeight="1">
      <c r="A123" s="1435" t="s">
        <v>8</v>
      </c>
      <c r="B123" s="774">
        <v>75</v>
      </c>
      <c r="C123" s="791" t="s">
        <v>229</v>
      </c>
      <c r="D123" s="1435" t="s">
        <v>8</v>
      </c>
      <c r="E123" s="320" t="s">
        <v>243</v>
      </c>
      <c r="F123" s="331"/>
      <c r="G123" s="742"/>
      <c r="H123" s="1686" t="s">
        <v>47</v>
      </c>
      <c r="I123" s="1693" t="s">
        <v>8</v>
      </c>
      <c r="J123" s="1665" t="s">
        <v>2574</v>
      </c>
      <c r="K123" s="1665"/>
      <c r="L123" s="1665"/>
      <c r="M123" s="1693" t="s">
        <v>8</v>
      </c>
      <c r="N123" s="1665" t="s">
        <v>28</v>
      </c>
      <c r="O123" s="1665"/>
      <c r="P123" s="1665"/>
      <c r="Q123" s="755"/>
      <c r="R123" s="755"/>
      <c r="S123" s="755"/>
      <c r="T123" s="755"/>
      <c r="U123" s="755"/>
      <c r="V123" s="755"/>
      <c r="W123" s="755"/>
      <c r="X123" s="755"/>
      <c r="Y123" s="755"/>
      <c r="Z123" s="755"/>
      <c r="AA123" s="755"/>
      <c r="AB123" s="755"/>
      <c r="AC123" s="755"/>
      <c r="AD123" s="755"/>
      <c r="AE123" s="755"/>
      <c r="AF123" s="756"/>
    </row>
    <row r="124" spans="1:32" ht="18.75" customHeight="1">
      <c r="A124" s="327"/>
      <c r="B124" s="774"/>
      <c r="C124" s="791" t="s">
        <v>227</v>
      </c>
      <c r="D124" s="1435" t="s">
        <v>8</v>
      </c>
      <c r="E124" s="320" t="s">
        <v>228</v>
      </c>
      <c r="F124" s="331"/>
      <c r="G124" s="742"/>
      <c r="H124" s="1687"/>
      <c r="I124" s="1694"/>
      <c r="J124" s="1666"/>
      <c r="K124" s="1666"/>
      <c r="L124" s="1666"/>
      <c r="M124" s="1694"/>
      <c r="N124" s="1666"/>
      <c r="O124" s="1666"/>
      <c r="P124" s="1666"/>
      <c r="Q124" s="750"/>
      <c r="R124" s="750"/>
      <c r="S124" s="750"/>
      <c r="T124" s="750"/>
      <c r="U124" s="750"/>
      <c r="V124" s="750"/>
      <c r="W124" s="750"/>
      <c r="X124" s="750"/>
      <c r="Y124" s="750"/>
      <c r="Z124" s="750"/>
      <c r="AA124" s="750"/>
      <c r="AB124" s="750"/>
      <c r="AC124" s="750"/>
      <c r="AD124" s="750"/>
      <c r="AE124" s="750"/>
      <c r="AF124" s="751"/>
    </row>
    <row r="125" spans="1:32" ht="18.75" customHeight="1">
      <c r="A125" s="327"/>
      <c r="B125" s="774"/>
      <c r="C125" s="791"/>
      <c r="D125" s="331"/>
      <c r="E125" s="320" t="s">
        <v>179</v>
      </c>
      <c r="F125" s="331"/>
      <c r="G125" s="742"/>
      <c r="H125" s="468" t="s">
        <v>2754</v>
      </c>
      <c r="I125" s="743" t="s">
        <v>8</v>
      </c>
      <c r="J125" s="338" t="s">
        <v>2572</v>
      </c>
      <c r="K125" s="744"/>
      <c r="L125" s="745" t="s">
        <v>8</v>
      </c>
      <c r="M125" s="338" t="s">
        <v>26</v>
      </c>
      <c r="N125" s="783"/>
      <c r="O125" s="338"/>
      <c r="P125" s="338"/>
      <c r="Q125" s="338"/>
      <c r="R125" s="338"/>
      <c r="S125" s="338"/>
      <c r="T125" s="338"/>
      <c r="U125" s="338"/>
      <c r="V125" s="338"/>
      <c r="W125" s="338"/>
      <c r="X125" s="338"/>
      <c r="Y125" s="338"/>
      <c r="Z125" s="338"/>
      <c r="AA125" s="338"/>
      <c r="AB125" s="338"/>
      <c r="AC125" s="338"/>
      <c r="AD125" s="338"/>
      <c r="AE125" s="338"/>
      <c r="AF125" s="339"/>
    </row>
    <row r="126" spans="1:32" ht="18.75" customHeight="1">
      <c r="A126" s="327"/>
      <c r="B126" s="774"/>
      <c r="C126" s="791"/>
      <c r="D126" s="331"/>
      <c r="E126" s="320"/>
      <c r="F126" s="331"/>
      <c r="G126" s="742"/>
      <c r="H126" s="380" t="s">
        <v>147</v>
      </c>
      <c r="I126" s="743" t="s">
        <v>8</v>
      </c>
      <c r="J126" s="338" t="s">
        <v>2572</v>
      </c>
      <c r="K126" s="338"/>
      <c r="L126" s="745" t="s">
        <v>8</v>
      </c>
      <c r="M126" s="338" t="s">
        <v>2575</v>
      </c>
      <c r="N126" s="338"/>
      <c r="O126" s="745" t="s">
        <v>8</v>
      </c>
      <c r="P126" s="338" t="s">
        <v>2576</v>
      </c>
      <c r="Q126" s="783"/>
      <c r="R126" s="783"/>
      <c r="S126" s="783"/>
      <c r="T126" s="338"/>
      <c r="U126" s="338"/>
      <c r="V126" s="338"/>
      <c r="W126" s="338"/>
      <c r="X126" s="338"/>
      <c r="Y126" s="338"/>
      <c r="Z126" s="338"/>
      <c r="AA126" s="338"/>
      <c r="AB126" s="338"/>
      <c r="AC126" s="338"/>
      <c r="AD126" s="338"/>
      <c r="AE126" s="338"/>
      <c r="AF126" s="339"/>
    </row>
    <row r="127" spans="1:32" ht="18.75" customHeight="1">
      <c r="A127" s="346"/>
      <c r="B127" s="1446"/>
      <c r="C127" s="1452"/>
      <c r="D127" s="351"/>
      <c r="E127" s="350"/>
      <c r="F127" s="351"/>
      <c r="G127" s="759"/>
      <c r="H127" s="462" t="s">
        <v>69</v>
      </c>
      <c r="I127" s="743" t="s">
        <v>8</v>
      </c>
      <c r="J127" s="338" t="s">
        <v>2572</v>
      </c>
      <c r="K127" s="744"/>
      <c r="L127" s="745" t="s">
        <v>8</v>
      </c>
      <c r="M127" s="338" t="s">
        <v>2573</v>
      </c>
      <c r="N127" s="783"/>
      <c r="O127" s="353"/>
      <c r="P127" s="353"/>
      <c r="Q127" s="353"/>
      <c r="R127" s="353"/>
      <c r="S127" s="353"/>
      <c r="T127" s="353"/>
      <c r="U127" s="353"/>
      <c r="V127" s="353"/>
      <c r="W127" s="353"/>
      <c r="X127" s="353"/>
      <c r="Y127" s="353"/>
      <c r="Z127" s="353"/>
      <c r="AA127" s="353"/>
      <c r="AB127" s="353"/>
      <c r="AC127" s="353"/>
      <c r="AD127" s="353"/>
      <c r="AE127" s="353"/>
      <c r="AF127" s="354"/>
    </row>
    <row r="128" spans="1:32" ht="18.75" customHeight="1">
      <c r="A128" s="321"/>
      <c r="B128" s="1444"/>
      <c r="C128" s="1437"/>
      <c r="D128" s="323"/>
      <c r="E128" s="1437"/>
      <c r="F128" s="324"/>
      <c r="G128" s="738"/>
      <c r="H128" s="474" t="s">
        <v>2752</v>
      </c>
      <c r="I128" s="739" t="s">
        <v>8</v>
      </c>
      <c r="J128" s="360" t="s">
        <v>2572</v>
      </c>
      <c r="K128" s="360"/>
      <c r="L128" s="372"/>
      <c r="M128" s="740" t="s">
        <v>8</v>
      </c>
      <c r="N128" s="360" t="s">
        <v>51</v>
      </c>
      <c r="O128" s="360"/>
      <c r="P128" s="372"/>
      <c r="Q128" s="740" t="s">
        <v>8</v>
      </c>
      <c r="R128" s="373" t="s">
        <v>52</v>
      </c>
      <c r="S128" s="373"/>
      <c r="T128" s="373"/>
      <c r="U128" s="373"/>
      <c r="V128" s="360"/>
      <c r="W128" s="360"/>
      <c r="X128" s="360"/>
      <c r="Y128" s="360"/>
      <c r="Z128" s="360"/>
      <c r="AA128" s="360"/>
      <c r="AB128" s="360"/>
      <c r="AC128" s="360"/>
      <c r="AD128" s="360"/>
      <c r="AE128" s="360"/>
      <c r="AF128" s="455"/>
    </row>
    <row r="129" spans="1:32" ht="18.75" customHeight="1">
      <c r="A129" s="1435" t="s">
        <v>8</v>
      </c>
      <c r="B129" s="774">
        <v>69</v>
      </c>
      <c r="C129" s="791" t="s">
        <v>229</v>
      </c>
      <c r="D129" s="1435" t="s">
        <v>8</v>
      </c>
      <c r="E129" s="320" t="s">
        <v>243</v>
      </c>
      <c r="F129" s="331"/>
      <c r="G129" s="742"/>
      <c r="H129" s="344" t="s">
        <v>19</v>
      </c>
      <c r="I129" s="743" t="s">
        <v>8</v>
      </c>
      <c r="J129" s="338" t="s">
        <v>2570</v>
      </c>
      <c r="K129" s="744"/>
      <c r="L129" s="361"/>
      <c r="M129" s="745" t="s">
        <v>8</v>
      </c>
      <c r="N129" s="338" t="s">
        <v>2571</v>
      </c>
      <c r="O129" s="745"/>
      <c r="P129" s="338"/>
      <c r="Q129" s="746"/>
      <c r="R129" s="746"/>
      <c r="S129" s="746"/>
      <c r="T129" s="746"/>
      <c r="U129" s="746"/>
      <c r="V129" s="746"/>
      <c r="W129" s="746"/>
      <c r="X129" s="746"/>
      <c r="Y129" s="746"/>
      <c r="Z129" s="746"/>
      <c r="AA129" s="746"/>
      <c r="AB129" s="746"/>
      <c r="AC129" s="746"/>
      <c r="AD129" s="746"/>
      <c r="AE129" s="746"/>
      <c r="AF129" s="439"/>
    </row>
    <row r="130" spans="1:32" ht="18.75" customHeight="1">
      <c r="A130" s="327"/>
      <c r="B130" s="774"/>
      <c r="C130" s="791" t="s">
        <v>244</v>
      </c>
      <c r="D130" s="1435" t="s">
        <v>8</v>
      </c>
      <c r="E130" s="320" t="s">
        <v>2755</v>
      </c>
      <c r="F130" s="331"/>
      <c r="G130" s="742"/>
      <c r="H130" s="344" t="s">
        <v>2753</v>
      </c>
      <c r="I130" s="743" t="s">
        <v>8</v>
      </c>
      <c r="J130" s="338" t="s">
        <v>2570</v>
      </c>
      <c r="K130" s="744"/>
      <c r="L130" s="361"/>
      <c r="M130" s="745" t="s">
        <v>8</v>
      </c>
      <c r="N130" s="338" t="s">
        <v>2571</v>
      </c>
      <c r="O130" s="745"/>
      <c r="P130" s="338"/>
      <c r="Q130" s="746"/>
      <c r="R130" s="746"/>
      <c r="S130" s="746"/>
      <c r="T130" s="746"/>
      <c r="U130" s="746"/>
      <c r="V130" s="746"/>
      <c r="W130" s="746"/>
      <c r="X130" s="746"/>
      <c r="Y130" s="746"/>
      <c r="Z130" s="746"/>
      <c r="AA130" s="746"/>
      <c r="AB130" s="746"/>
      <c r="AC130" s="746"/>
      <c r="AD130" s="746"/>
      <c r="AE130" s="746"/>
      <c r="AF130" s="439"/>
    </row>
    <row r="131" spans="1:32" ht="18.75" customHeight="1">
      <c r="A131" s="327"/>
      <c r="B131" s="774"/>
      <c r="C131" s="791" t="s">
        <v>181</v>
      </c>
      <c r="D131" s="331"/>
      <c r="E131" s="320" t="s">
        <v>2756</v>
      </c>
      <c r="F131" s="331"/>
      <c r="G131" s="742"/>
      <c r="H131" s="1729" t="s">
        <v>47</v>
      </c>
      <c r="I131" s="1693" t="s">
        <v>8</v>
      </c>
      <c r="J131" s="1665" t="s">
        <v>2574</v>
      </c>
      <c r="K131" s="1665"/>
      <c r="L131" s="1665"/>
      <c r="M131" s="1693" t="s">
        <v>8</v>
      </c>
      <c r="N131" s="1665" t="s">
        <v>28</v>
      </c>
      <c r="O131" s="1665"/>
      <c r="P131" s="1665"/>
      <c r="Q131" s="755"/>
      <c r="R131" s="755"/>
      <c r="S131" s="755"/>
      <c r="T131" s="755"/>
      <c r="U131" s="755"/>
      <c r="V131" s="755"/>
      <c r="W131" s="755"/>
      <c r="X131" s="755"/>
      <c r="Y131" s="755"/>
      <c r="Z131" s="755"/>
      <c r="AA131" s="755"/>
      <c r="AB131" s="755"/>
      <c r="AC131" s="755"/>
      <c r="AD131" s="755"/>
      <c r="AE131" s="755"/>
      <c r="AF131" s="756"/>
    </row>
    <row r="132" spans="1:32" ht="18.75" customHeight="1">
      <c r="A132" s="491"/>
      <c r="B132" s="1450"/>
      <c r="C132" s="1448"/>
      <c r="D132" s="491"/>
      <c r="E132" s="370"/>
      <c r="F132" s="351"/>
      <c r="G132" s="759"/>
      <c r="H132" s="1699"/>
      <c r="I132" s="1730"/>
      <c r="J132" s="1696"/>
      <c r="K132" s="1696"/>
      <c r="L132" s="1696"/>
      <c r="M132" s="1730"/>
      <c r="N132" s="1696"/>
      <c r="O132" s="1696"/>
      <c r="P132" s="1696"/>
      <c r="Q132" s="1483"/>
      <c r="R132" s="1483"/>
      <c r="S132" s="1483"/>
      <c r="T132" s="1483"/>
      <c r="U132" s="1483"/>
      <c r="V132" s="1483"/>
      <c r="W132" s="1483"/>
      <c r="X132" s="1483"/>
      <c r="Y132" s="1483"/>
      <c r="Z132" s="1483"/>
      <c r="AA132" s="1483"/>
      <c r="AB132" s="1483"/>
      <c r="AC132" s="1483"/>
      <c r="AD132" s="1483"/>
      <c r="AE132" s="1483"/>
      <c r="AF132" s="1458"/>
    </row>
    <row r="133" spans="1:32" ht="8.25" customHeight="1">
      <c r="A133" s="773"/>
      <c r="B133" s="773"/>
      <c r="C133" s="319"/>
      <c r="D133" s="319"/>
      <c r="E133" s="1437"/>
      <c r="F133" s="1437"/>
      <c r="G133" s="760"/>
      <c r="H133" s="1437"/>
      <c r="I133" s="1437"/>
      <c r="J133" s="1437"/>
      <c r="K133" s="1437"/>
      <c r="L133" s="1437"/>
      <c r="M133" s="1437"/>
      <c r="N133" s="1437"/>
      <c r="O133" s="1437"/>
      <c r="P133" s="1437"/>
      <c r="Q133" s="1437"/>
      <c r="R133" s="1437"/>
      <c r="S133" s="1437"/>
      <c r="T133" s="1437"/>
      <c r="U133" s="1437"/>
      <c r="V133" s="1437"/>
      <c r="W133" s="1437"/>
      <c r="X133" s="1437"/>
      <c r="Y133" s="1437"/>
      <c r="Z133" s="1437"/>
      <c r="AA133" s="1437"/>
      <c r="AB133" s="1437"/>
      <c r="AC133" s="1437"/>
      <c r="AD133" s="1437"/>
      <c r="AE133" s="1437"/>
      <c r="AF133" s="1437"/>
    </row>
    <row r="134" spans="1:32" ht="20.25" customHeight="1">
      <c r="A134" s="440"/>
      <c r="B134" s="440"/>
      <c r="C134" s="319" t="s">
        <v>2757</v>
      </c>
      <c r="D134" s="319"/>
      <c r="E134" s="441"/>
      <c r="F134" s="441"/>
      <c r="G134" s="457"/>
      <c r="H134" s="441"/>
      <c r="I134" s="441"/>
      <c r="J134" s="441"/>
      <c r="K134" s="441"/>
      <c r="L134" s="441"/>
      <c r="M134" s="441"/>
      <c r="N134" s="441"/>
      <c r="O134" s="441"/>
      <c r="P134" s="441"/>
      <c r="Q134" s="441"/>
      <c r="R134" s="441"/>
      <c r="S134" s="441"/>
      <c r="T134" s="441"/>
      <c r="U134" s="441"/>
      <c r="V134" s="441"/>
      <c r="W134" s="1437"/>
      <c r="X134" s="1437"/>
      <c r="Y134" s="1437"/>
      <c r="Z134" s="1437"/>
      <c r="AA134" s="1437"/>
      <c r="AB134" s="1437"/>
      <c r="AC134" s="1437"/>
      <c r="AD134" s="1437"/>
      <c r="AE134" s="1437"/>
      <c r="AF134" s="1437"/>
    </row>
    <row r="135" spans="1:32">
      <c r="A135" s="773"/>
      <c r="B135" s="773"/>
      <c r="C135" s="1437"/>
      <c r="D135" s="1437"/>
      <c r="E135" s="1437"/>
      <c r="F135" s="1437"/>
      <c r="G135" s="760"/>
      <c r="H135" s="1437"/>
      <c r="I135" s="1437"/>
      <c r="J135" s="1437"/>
      <c r="K135" s="1437"/>
      <c r="L135" s="1437"/>
      <c r="M135" s="1437"/>
      <c r="N135" s="1437"/>
      <c r="O135" s="1437"/>
      <c r="P135" s="1437"/>
      <c r="Q135" s="1437"/>
      <c r="R135" s="1437"/>
      <c r="S135" s="1437"/>
      <c r="T135" s="1437"/>
      <c r="U135" s="1437"/>
      <c r="V135" s="1437"/>
      <c r="W135" s="1437"/>
      <c r="X135" s="1437"/>
      <c r="Y135" s="1437"/>
      <c r="Z135" s="1437"/>
      <c r="AA135" s="1437"/>
      <c r="AB135" s="1437"/>
      <c r="AC135" s="1437"/>
      <c r="AD135" s="1437"/>
      <c r="AE135" s="1437"/>
      <c r="AF135" s="1437"/>
    </row>
    <row r="136" spans="1:32">
      <c r="A136" s="773"/>
      <c r="B136" s="773"/>
      <c r="C136" s="1437"/>
      <c r="D136" s="1437"/>
      <c r="E136" s="1437"/>
      <c r="F136" s="1437"/>
      <c r="G136" s="760"/>
      <c r="H136" s="1437"/>
      <c r="I136" s="1437"/>
      <c r="J136" s="1437"/>
      <c r="K136" s="1437"/>
      <c r="L136" s="1437"/>
      <c r="M136" s="1437"/>
      <c r="N136" s="1437"/>
      <c r="O136" s="1437"/>
      <c r="P136" s="1437"/>
      <c r="Q136" s="1437"/>
      <c r="R136" s="1437"/>
      <c r="S136" s="1437"/>
      <c r="T136" s="1437"/>
      <c r="U136" s="1437"/>
      <c r="V136" s="1437"/>
      <c r="W136" s="1437"/>
      <c r="X136" s="1437"/>
      <c r="Y136" s="1437"/>
      <c r="Z136" s="1437"/>
      <c r="AA136" s="1437"/>
      <c r="AB136" s="1437"/>
      <c r="AC136" s="1437"/>
      <c r="AD136" s="1437"/>
      <c r="AE136" s="1437"/>
      <c r="AF136" s="1437"/>
    </row>
  </sheetData>
  <mergeCells count="73">
    <mergeCell ref="H131:H132"/>
    <mergeCell ref="I131:I132"/>
    <mergeCell ref="J131:L132"/>
    <mergeCell ref="M131:M132"/>
    <mergeCell ref="N131:P132"/>
    <mergeCell ref="H106:H107"/>
    <mergeCell ref="I106:I107"/>
    <mergeCell ref="J106:L107"/>
    <mergeCell ref="M106:M107"/>
    <mergeCell ref="N106:P107"/>
    <mergeCell ref="H123:H124"/>
    <mergeCell ref="I123:I124"/>
    <mergeCell ref="J123:L124"/>
    <mergeCell ref="M123:M124"/>
    <mergeCell ref="N123:P124"/>
    <mergeCell ref="H79:H80"/>
    <mergeCell ref="I79:I80"/>
    <mergeCell ref="J79:L80"/>
    <mergeCell ref="M79:M80"/>
    <mergeCell ref="N79:P80"/>
    <mergeCell ref="H87:H88"/>
    <mergeCell ref="I87:I88"/>
    <mergeCell ref="J87:L88"/>
    <mergeCell ref="M87:M88"/>
    <mergeCell ref="N87:P88"/>
    <mergeCell ref="H38:H39"/>
    <mergeCell ref="I38:I39"/>
    <mergeCell ref="J38:K39"/>
    <mergeCell ref="L38:L39"/>
    <mergeCell ref="M38:N39"/>
    <mergeCell ref="H67:H68"/>
    <mergeCell ref="I67:I68"/>
    <mergeCell ref="J67:L68"/>
    <mergeCell ref="M67:M68"/>
    <mergeCell ref="N67:P68"/>
    <mergeCell ref="H34:H35"/>
    <mergeCell ref="I34:I35"/>
    <mergeCell ref="J34:K35"/>
    <mergeCell ref="L34:L35"/>
    <mergeCell ref="M34:N35"/>
    <mergeCell ref="H36:H37"/>
    <mergeCell ref="I36:I37"/>
    <mergeCell ref="J36:K37"/>
    <mergeCell ref="L36:L37"/>
    <mergeCell ref="M36:N37"/>
    <mergeCell ref="H25:H26"/>
    <mergeCell ref="I25:I26"/>
    <mergeCell ref="J25:L26"/>
    <mergeCell ref="M25:M26"/>
    <mergeCell ref="N25:P26"/>
    <mergeCell ref="H32:H33"/>
    <mergeCell ref="I32:I33"/>
    <mergeCell ref="J32:K33"/>
    <mergeCell ref="L32:L33"/>
    <mergeCell ref="M32:N33"/>
    <mergeCell ref="N12:P13"/>
    <mergeCell ref="H14:H15"/>
    <mergeCell ref="I14:I15"/>
    <mergeCell ref="J14:L15"/>
    <mergeCell ref="M14:M15"/>
    <mergeCell ref="N14:P15"/>
    <mergeCell ref="M12:M13"/>
    <mergeCell ref="A8:C9"/>
    <mergeCell ref="H8:H9"/>
    <mergeCell ref="H12:H13"/>
    <mergeCell ref="I12:I13"/>
    <mergeCell ref="J12:L13"/>
    <mergeCell ref="A3:AF3"/>
    <mergeCell ref="S5:V5"/>
    <mergeCell ref="A7:C7"/>
    <mergeCell ref="D7:E7"/>
    <mergeCell ref="F7:G7"/>
    <mergeCell ref="H7:AF7"/>
  </mergeCells>
  <phoneticPr fontId="2"/>
  <dataValidations count="1">
    <dataValidation type="list" allowBlank="1" showInputMessage="1" showErrorMessage="1" sqref="D129:D130 D112:D114 A113 L18:L21 D15:D16 Q8:Q9 U8:U9 L11 M17 M12:M15 L24 L66 L84 L86 L89:L92 L122 D29:D31 Q81 Q108 O19:O20 O41 O55:O56 O112:O113 O64:O65 Q119 O43 O97 P44 O71 R71 M85 M63:M65 D87:D88 O126 A104 D123:D124 A123 D57:D59 D45 A29 A45 A57 A77 A88 D104:D105 L69:L75 L94:L102 A15 L112:L118 M119:M121 O10 L27 L55:L62 M93 O74 M22:M23 M8:M10 O52:O53 Q76 O77:O78 O82:O83 O104:O105 O109:O110 O120:O121 O129:O130 A129 O16 O22 Q63 R69 U69 O69 D77:D78 U89 O89 R89 L125:L127 O99 L16 M25:M26 M67:M68 M87:M88 M123:M124 Q128 D67:D69 A67:A69 M76:M83 Q103 M103:M111 M128:M132 A31 L32:L50 M52:M54 I52:I132 A23 D23:D24 Q28 O27 O29:O30 I8:I50 M28:M31">
      <formula1>"□,■"</formula1>
    </dataValidation>
  </dataValidations>
  <pageMargins left="0.70866141732283472" right="0.70866141732283472" top="0.55118110236220474" bottom="0.35433070866141736" header="0.31496062992125984" footer="0.31496062992125984"/>
  <pageSetup paperSize="9" scale="49" fitToHeight="0" orientation="landscape" r:id="rId1"/>
  <rowBreaks count="2" manualBreakCount="2">
    <brk id="50" max="16383" man="1"/>
    <brk id="107" max="16383"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B17" sqref="B17"/>
    </sheetView>
  </sheetViews>
  <sheetFormatPr defaultColWidth="4" defaultRowHeight="13.5"/>
  <cols>
    <col min="1" max="1" width="1.42578125" style="571" customWidth="1"/>
    <col min="2" max="2" width="3.140625" style="571" customWidth="1"/>
    <col min="3" max="3" width="1.140625" style="571" customWidth="1"/>
    <col min="4" max="19" width="4" style="571"/>
    <col min="20" max="20" width="3.140625" style="571" customWidth="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7">
      <c r="B2" s="571" t="s">
        <v>1766</v>
      </c>
      <c r="C2"/>
      <c r="D2"/>
      <c r="E2"/>
      <c r="F2"/>
      <c r="G2"/>
      <c r="H2"/>
      <c r="I2"/>
      <c r="J2"/>
      <c r="K2"/>
      <c r="L2"/>
      <c r="M2"/>
      <c r="N2"/>
      <c r="O2"/>
      <c r="P2"/>
      <c r="Q2"/>
      <c r="R2"/>
      <c r="S2"/>
      <c r="T2"/>
      <c r="U2"/>
      <c r="V2"/>
      <c r="W2"/>
      <c r="X2"/>
      <c r="Y2"/>
    </row>
    <row r="4" spans="2:27" ht="34.5" customHeight="1">
      <c r="B4" s="2588" t="s">
        <v>944</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5" spans="2:27" ht="13.5" customHeight="1"/>
    <row r="6" spans="2:27" ht="24"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7" ht="24" customHeight="1">
      <c r="B7" s="1950" t="s">
        <v>448</v>
      </c>
      <c r="C7" s="1950"/>
      <c r="D7" s="1950"/>
      <c r="E7" s="1950"/>
      <c r="F7" s="1950"/>
      <c r="G7" s="503" t="s">
        <v>8</v>
      </c>
      <c r="H7" s="599" t="s">
        <v>420</v>
      </c>
      <c r="I7" s="599"/>
      <c r="J7" s="599"/>
      <c r="K7" s="599"/>
      <c r="L7" s="527" t="s">
        <v>8</v>
      </c>
      <c r="M7" s="599" t="s">
        <v>421</v>
      </c>
      <c r="N7" s="599"/>
      <c r="O7" s="599"/>
      <c r="P7" s="599"/>
      <c r="Q7" s="527" t="s">
        <v>8</v>
      </c>
      <c r="R7" s="599" t="s">
        <v>422</v>
      </c>
      <c r="S7" s="599"/>
      <c r="T7" s="599"/>
      <c r="U7" s="599"/>
      <c r="V7" s="599"/>
      <c r="W7" s="567"/>
      <c r="X7" s="567"/>
      <c r="Y7" s="568"/>
    </row>
    <row r="8" spans="2:27" ht="21.95" customHeight="1">
      <c r="B8" s="1943" t="s">
        <v>604</v>
      </c>
      <c r="C8" s="1944"/>
      <c r="D8" s="1944"/>
      <c r="E8" s="1944"/>
      <c r="F8" s="1945"/>
      <c r="G8" s="527" t="s">
        <v>8</v>
      </c>
      <c r="H8" s="581" t="s">
        <v>945</v>
      </c>
      <c r="I8" s="520"/>
      <c r="J8" s="520"/>
      <c r="K8" s="520"/>
      <c r="L8" s="520"/>
      <c r="M8" s="520"/>
      <c r="N8" s="520"/>
      <c r="O8" s="520"/>
      <c r="P8" s="520"/>
      <c r="Q8" s="520"/>
      <c r="R8" s="520"/>
      <c r="S8" s="520"/>
      <c r="T8" s="520"/>
      <c r="U8" s="520"/>
      <c r="V8" s="520"/>
      <c r="W8" s="520"/>
      <c r="X8" s="520"/>
      <c r="Y8" s="521"/>
    </row>
    <row r="9" spans="2:27" ht="21.95" customHeight="1">
      <c r="B9" s="2255"/>
      <c r="C9" s="1938"/>
      <c r="D9" s="1938"/>
      <c r="E9" s="1938"/>
      <c r="F9" s="2256"/>
      <c r="G9" s="527" t="s">
        <v>8</v>
      </c>
      <c r="H9" s="571" t="s">
        <v>946</v>
      </c>
      <c r="I9" s="529"/>
      <c r="J9" s="529"/>
      <c r="K9" s="529"/>
      <c r="L9" s="529"/>
      <c r="M9" s="529"/>
      <c r="N9" s="529"/>
      <c r="O9" s="529"/>
      <c r="P9" s="529"/>
      <c r="Q9" s="529"/>
      <c r="R9" s="529"/>
      <c r="S9" s="529"/>
      <c r="T9" s="529"/>
      <c r="U9" s="529"/>
      <c r="V9" s="529"/>
      <c r="W9" s="529"/>
      <c r="X9" s="529"/>
      <c r="Y9" s="530"/>
    </row>
    <row r="10" spans="2:27" ht="21.95" customHeight="1">
      <c r="B10" s="1946"/>
      <c r="C10" s="1947"/>
      <c r="D10" s="1947"/>
      <c r="E10" s="1947"/>
      <c r="F10" s="1948"/>
      <c r="G10" s="509" t="s">
        <v>8</v>
      </c>
      <c r="H10" s="513" t="s">
        <v>947</v>
      </c>
      <c r="I10" s="524"/>
      <c r="J10" s="524"/>
      <c r="K10" s="524"/>
      <c r="L10" s="524"/>
      <c r="M10" s="524"/>
      <c r="N10" s="524"/>
      <c r="O10" s="524"/>
      <c r="P10" s="524"/>
      <c r="Q10" s="524"/>
      <c r="R10" s="524"/>
      <c r="S10" s="524"/>
      <c r="T10" s="524"/>
      <c r="U10" s="524"/>
      <c r="V10" s="524"/>
      <c r="W10" s="524"/>
      <c r="X10" s="524"/>
      <c r="Y10" s="525"/>
    </row>
    <row r="11" spans="2:27" ht="13.5" customHeight="1"/>
    <row r="12" spans="2:27" ht="12.95" customHeight="1">
      <c r="B12" s="580"/>
      <c r="C12" s="581"/>
      <c r="D12" s="581"/>
      <c r="E12" s="581"/>
      <c r="F12" s="581"/>
      <c r="G12" s="581"/>
      <c r="H12" s="581"/>
      <c r="I12" s="581"/>
      <c r="J12" s="581"/>
      <c r="K12" s="581"/>
      <c r="L12" s="581"/>
      <c r="M12" s="581"/>
      <c r="N12" s="581"/>
      <c r="O12" s="581"/>
      <c r="P12" s="581"/>
      <c r="Q12" s="581"/>
      <c r="R12" s="581"/>
      <c r="S12" s="581"/>
      <c r="T12" s="582"/>
      <c r="U12" s="581"/>
      <c r="V12" s="581"/>
      <c r="W12" s="581"/>
      <c r="X12" s="581"/>
      <c r="Y12" s="582"/>
      <c r="Z12"/>
      <c r="AA12"/>
    </row>
    <row r="13" spans="2:27" ht="17.100000000000001" customHeight="1">
      <c r="B13" s="246" t="s">
        <v>948</v>
      </c>
      <c r="C13" s="247"/>
      <c r="T13" s="578"/>
      <c r="V13" s="153" t="s">
        <v>427</v>
      </c>
      <c r="W13" s="153" t="s">
        <v>428</v>
      </c>
      <c r="X13" s="153" t="s">
        <v>429</v>
      </c>
      <c r="Y13" s="578"/>
      <c r="Z13"/>
      <c r="AA13"/>
    </row>
    <row r="14" spans="2:27" ht="17.100000000000001" customHeight="1">
      <c r="B14" s="579"/>
      <c r="T14" s="578"/>
      <c r="Y14" s="578"/>
      <c r="Z14"/>
      <c r="AA14"/>
    </row>
    <row r="15" spans="2:27" ht="21.95" customHeight="1">
      <c r="B15" s="579"/>
      <c r="C15" s="2587" t="s">
        <v>949</v>
      </c>
      <c r="D15" s="2445"/>
      <c r="E15" s="2445"/>
      <c r="F15" s="566" t="s">
        <v>511</v>
      </c>
      <c r="G15" s="2327" t="s">
        <v>950</v>
      </c>
      <c r="H15" s="2327"/>
      <c r="I15" s="2327"/>
      <c r="J15" s="2327"/>
      <c r="K15" s="2327"/>
      <c r="L15" s="2327"/>
      <c r="M15" s="2327"/>
      <c r="N15" s="2327"/>
      <c r="O15" s="2327"/>
      <c r="P15" s="2327"/>
      <c r="Q15" s="2327"/>
      <c r="R15" s="2327"/>
      <c r="S15" s="2327"/>
      <c r="T15" s="578"/>
      <c r="V15" s="527" t="s">
        <v>8</v>
      </c>
      <c r="W15" s="527" t="s">
        <v>428</v>
      </c>
      <c r="X15" s="527" t="s">
        <v>8</v>
      </c>
      <c r="Y15" s="578"/>
      <c r="Z15"/>
      <c r="AA15"/>
    </row>
    <row r="16" spans="2:27" ht="49.5" customHeight="1">
      <c r="B16" s="579"/>
      <c r="C16" s="2445"/>
      <c r="D16" s="2445"/>
      <c r="E16" s="2445"/>
      <c r="F16" s="566" t="s">
        <v>513</v>
      </c>
      <c r="G16" s="2524" t="s">
        <v>951</v>
      </c>
      <c r="H16" s="2524"/>
      <c r="I16" s="2524"/>
      <c r="J16" s="2524"/>
      <c r="K16" s="2524"/>
      <c r="L16" s="2524"/>
      <c r="M16" s="2524"/>
      <c r="N16" s="2524"/>
      <c r="O16" s="2524"/>
      <c r="P16" s="2524"/>
      <c r="Q16" s="2524"/>
      <c r="R16" s="2524"/>
      <c r="S16" s="2524"/>
      <c r="T16" s="578"/>
      <c r="V16" s="527" t="s">
        <v>8</v>
      </c>
      <c r="W16" s="527" t="s">
        <v>428</v>
      </c>
      <c r="X16" s="527" t="s">
        <v>8</v>
      </c>
      <c r="Y16" s="578"/>
      <c r="Z16"/>
      <c r="AA16"/>
    </row>
    <row r="17" spans="2:27" ht="21.95" customHeight="1">
      <c r="B17" s="579"/>
      <c r="C17" s="2445"/>
      <c r="D17" s="2445"/>
      <c r="E17" s="2445"/>
      <c r="F17" s="566" t="s">
        <v>612</v>
      </c>
      <c r="G17" s="2327" t="s">
        <v>952</v>
      </c>
      <c r="H17" s="2327"/>
      <c r="I17" s="2327"/>
      <c r="J17" s="2327"/>
      <c r="K17" s="2327"/>
      <c r="L17" s="2327"/>
      <c r="M17" s="2327"/>
      <c r="N17" s="2327"/>
      <c r="O17" s="2327"/>
      <c r="P17" s="2327"/>
      <c r="Q17" s="2327"/>
      <c r="R17" s="2327"/>
      <c r="S17" s="2327"/>
      <c r="T17" s="578"/>
      <c r="V17" s="527" t="s">
        <v>8</v>
      </c>
      <c r="W17" s="527" t="s">
        <v>428</v>
      </c>
      <c r="X17" s="527" t="s">
        <v>8</v>
      </c>
      <c r="Y17" s="578"/>
      <c r="Z17"/>
      <c r="AA17"/>
    </row>
    <row r="18" spans="2:27" ht="17.100000000000001" customHeight="1">
      <c r="B18" s="579"/>
      <c r="C18" s="2"/>
      <c r="D18" s="2"/>
      <c r="E18" s="2"/>
      <c r="T18" s="578"/>
      <c r="Y18" s="578"/>
      <c r="Z18"/>
      <c r="AA18"/>
    </row>
    <row r="19" spans="2:27" ht="21.95" customHeight="1">
      <c r="B19" s="579"/>
      <c r="C19" s="2585" t="s">
        <v>953</v>
      </c>
      <c r="D19" s="2586"/>
      <c r="E19" s="2586"/>
      <c r="F19" s="566" t="s">
        <v>511</v>
      </c>
      <c r="G19" s="2327" t="s">
        <v>954</v>
      </c>
      <c r="H19" s="2327"/>
      <c r="I19" s="2327"/>
      <c r="J19" s="2327"/>
      <c r="K19" s="2327"/>
      <c r="L19" s="2327"/>
      <c r="M19" s="2327"/>
      <c r="N19" s="2327"/>
      <c r="O19" s="2327"/>
      <c r="P19" s="2327"/>
      <c r="Q19" s="2327"/>
      <c r="R19" s="2327"/>
      <c r="S19" s="2327"/>
      <c r="T19" s="578"/>
      <c r="V19" s="527" t="s">
        <v>8</v>
      </c>
      <c r="W19" s="527" t="s">
        <v>428</v>
      </c>
      <c r="X19" s="527" t="s">
        <v>8</v>
      </c>
      <c r="Y19" s="578"/>
      <c r="Z19"/>
      <c r="AA19"/>
    </row>
    <row r="20" spans="2:27" ht="49.5" customHeight="1">
      <c r="B20" s="579"/>
      <c r="C20" s="2586"/>
      <c r="D20" s="2586"/>
      <c r="E20" s="2586"/>
      <c r="F20" s="566" t="s">
        <v>513</v>
      </c>
      <c r="G20" s="2524" t="s">
        <v>955</v>
      </c>
      <c r="H20" s="2524"/>
      <c r="I20" s="2524"/>
      <c r="J20" s="2524"/>
      <c r="K20" s="2524"/>
      <c r="L20" s="2524"/>
      <c r="M20" s="2524"/>
      <c r="N20" s="2524"/>
      <c r="O20" s="2524"/>
      <c r="P20" s="2524"/>
      <c r="Q20" s="2524"/>
      <c r="R20" s="2524"/>
      <c r="S20" s="2524"/>
      <c r="T20" s="578"/>
      <c r="V20" s="527" t="s">
        <v>8</v>
      </c>
      <c r="W20" s="527" t="s">
        <v>428</v>
      </c>
      <c r="X20" s="527" t="s">
        <v>8</v>
      </c>
      <c r="Y20" s="578"/>
      <c r="Z20"/>
      <c r="AA20"/>
    </row>
    <row r="21" spans="2:27" ht="21.95" customHeight="1">
      <c r="B21" s="579"/>
      <c r="C21" s="2586"/>
      <c r="D21" s="2586"/>
      <c r="E21" s="2586"/>
      <c r="F21" s="566" t="s">
        <v>612</v>
      </c>
      <c r="G21" s="2327" t="s">
        <v>952</v>
      </c>
      <c r="H21" s="2327"/>
      <c r="I21" s="2327"/>
      <c r="J21" s="2327"/>
      <c r="K21" s="2327"/>
      <c r="L21" s="2327"/>
      <c r="M21" s="2327"/>
      <c r="N21" s="2327"/>
      <c r="O21" s="2327"/>
      <c r="P21" s="2327"/>
      <c r="Q21" s="2327"/>
      <c r="R21" s="2327"/>
      <c r="S21" s="2327"/>
      <c r="T21" s="578"/>
      <c r="V21" s="527" t="s">
        <v>8</v>
      </c>
      <c r="W21" s="527" t="s">
        <v>428</v>
      </c>
      <c r="X21" s="527" t="s">
        <v>8</v>
      </c>
      <c r="Y21" s="578"/>
      <c r="Z21"/>
      <c r="AA21"/>
    </row>
    <row r="22" spans="2:27" ht="17.100000000000001" customHeight="1">
      <c r="B22" s="579"/>
      <c r="T22" s="578"/>
      <c r="Y22" s="578"/>
      <c r="Z22"/>
      <c r="AA22"/>
    </row>
    <row r="23" spans="2:27" ht="21.95" customHeight="1">
      <c r="B23" s="579"/>
      <c r="C23" s="2587" t="s">
        <v>956</v>
      </c>
      <c r="D23" s="2445"/>
      <c r="E23" s="2445"/>
      <c r="F23" s="566" t="s">
        <v>511</v>
      </c>
      <c r="G23" s="2327" t="s">
        <v>957</v>
      </c>
      <c r="H23" s="2327"/>
      <c r="I23" s="2327"/>
      <c r="J23" s="2327"/>
      <c r="K23" s="2327"/>
      <c r="L23" s="2327"/>
      <c r="M23" s="2327"/>
      <c r="N23" s="2327"/>
      <c r="O23" s="2327"/>
      <c r="P23" s="2327"/>
      <c r="Q23" s="2327"/>
      <c r="R23" s="2327"/>
      <c r="S23" s="2327"/>
      <c r="T23" s="578"/>
      <c r="V23" s="527" t="s">
        <v>8</v>
      </c>
      <c r="W23" s="527" t="s">
        <v>428</v>
      </c>
      <c r="X23" s="527" t="s">
        <v>8</v>
      </c>
      <c r="Y23" s="578"/>
      <c r="Z23"/>
      <c r="AA23"/>
    </row>
    <row r="24" spans="2:27" ht="21.95" customHeight="1">
      <c r="B24" s="579"/>
      <c r="C24" s="2445"/>
      <c r="D24" s="2445"/>
      <c r="E24" s="2445"/>
      <c r="F24" s="566" t="s">
        <v>513</v>
      </c>
      <c r="G24" s="2524" t="s">
        <v>958</v>
      </c>
      <c r="H24" s="2524"/>
      <c r="I24" s="2524"/>
      <c r="J24" s="2524"/>
      <c r="K24" s="2524"/>
      <c r="L24" s="2524"/>
      <c r="M24" s="2524"/>
      <c r="N24" s="2524"/>
      <c r="O24" s="2524"/>
      <c r="P24" s="2524"/>
      <c r="Q24" s="2524"/>
      <c r="R24" s="2524"/>
      <c r="S24" s="2524"/>
      <c r="T24" s="578"/>
      <c r="V24" s="527" t="s">
        <v>8</v>
      </c>
      <c r="W24" s="527" t="s">
        <v>428</v>
      </c>
      <c r="X24" s="527" t="s">
        <v>8</v>
      </c>
      <c r="Y24" s="578"/>
      <c r="Z24"/>
      <c r="AA24"/>
    </row>
    <row r="25" spans="2:27" ht="21.95" customHeight="1">
      <c r="B25" s="579"/>
      <c r="C25" s="2445"/>
      <c r="D25" s="2445"/>
      <c r="E25" s="2445"/>
      <c r="F25" s="566" t="s">
        <v>612</v>
      </c>
      <c r="G25" s="2327" t="s">
        <v>952</v>
      </c>
      <c r="H25" s="2327"/>
      <c r="I25" s="2327"/>
      <c r="J25" s="2327"/>
      <c r="K25" s="2327"/>
      <c r="L25" s="2327"/>
      <c r="M25" s="2327"/>
      <c r="N25" s="2327"/>
      <c r="O25" s="2327"/>
      <c r="P25" s="2327"/>
      <c r="Q25" s="2327"/>
      <c r="R25" s="2327"/>
      <c r="S25" s="2327"/>
      <c r="T25" s="578"/>
      <c r="V25" s="527" t="s">
        <v>8</v>
      </c>
      <c r="W25" s="527" t="s">
        <v>428</v>
      </c>
      <c r="X25" s="527" t="s">
        <v>8</v>
      </c>
      <c r="Y25" s="578"/>
      <c r="Z25"/>
      <c r="AA25"/>
    </row>
    <row r="26" spans="2:27" ht="12.95" customHeight="1">
      <c r="B26" s="583"/>
      <c r="C26" s="513"/>
      <c r="D26" s="513"/>
      <c r="E26" s="513"/>
      <c r="F26" s="513"/>
      <c r="G26" s="513"/>
      <c r="H26" s="513"/>
      <c r="I26" s="513"/>
      <c r="J26" s="513"/>
      <c r="K26" s="513"/>
      <c r="L26" s="513"/>
      <c r="M26" s="513"/>
      <c r="N26" s="513"/>
      <c r="O26" s="513"/>
      <c r="P26" s="513"/>
      <c r="Q26" s="513"/>
      <c r="R26" s="513"/>
      <c r="S26" s="513"/>
      <c r="T26" s="584"/>
      <c r="U26" s="513"/>
      <c r="V26" s="513"/>
      <c r="W26" s="513"/>
      <c r="X26" s="513"/>
      <c r="Y26" s="584"/>
    </row>
    <row r="28" spans="2:27">
      <c r="B28" s="571" t="s">
        <v>628</v>
      </c>
    </row>
    <row r="29" spans="2:27">
      <c r="B29" s="571" t="s">
        <v>629</v>
      </c>
      <c r="K29"/>
      <c r="L29"/>
      <c r="M29"/>
      <c r="N29"/>
      <c r="O29"/>
      <c r="P29"/>
      <c r="Q29"/>
      <c r="R29"/>
      <c r="S29"/>
      <c r="T29"/>
      <c r="U29"/>
      <c r="V29"/>
      <c r="W29"/>
      <c r="X29"/>
      <c r="Y29"/>
      <c r="Z29"/>
      <c r="AA29"/>
    </row>
    <row r="38" spans="3:32">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row>
    <row r="39" spans="3:32">
      <c r="C39" s="581"/>
    </row>
    <row r="122" spans="3:7">
      <c r="C122" s="513"/>
      <c r="D122" s="513"/>
      <c r="E122" s="513"/>
      <c r="F122" s="513"/>
      <c r="G122" s="513"/>
    </row>
    <row r="123" spans="3:7">
      <c r="C123" s="58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25" zoomScaleNormal="100" workbookViewId="0">
      <selection activeCell="AA9" sqref="AA9"/>
    </sheetView>
  </sheetViews>
  <sheetFormatPr defaultColWidth="4" defaultRowHeight="13.5"/>
  <cols>
    <col min="1" max="1" width="1.42578125" style="571" customWidth="1"/>
    <col min="2" max="2" width="3.140625" style="571" customWidth="1"/>
    <col min="3" max="3" width="1.140625" style="571" customWidth="1"/>
    <col min="4" max="19" width="4" style="571"/>
    <col min="20" max="20" width="3.140625" style="571" customWidth="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29" width="4" style="571"/>
    <col min="30" max="30" width="6.5703125" style="571" bestFit="1" customWidth="1"/>
    <col min="31" max="16384" width="4" style="571"/>
  </cols>
  <sheetData>
    <row r="2" spans="2:30">
      <c r="B2" s="571" t="s">
        <v>1767</v>
      </c>
      <c r="C2"/>
      <c r="D2"/>
      <c r="E2"/>
      <c r="F2"/>
      <c r="G2"/>
      <c r="H2"/>
      <c r="I2"/>
      <c r="J2"/>
      <c r="K2"/>
      <c r="L2"/>
      <c r="M2"/>
      <c r="N2"/>
      <c r="O2"/>
      <c r="P2"/>
      <c r="Q2"/>
      <c r="R2"/>
      <c r="S2"/>
      <c r="T2"/>
      <c r="U2"/>
      <c r="V2"/>
      <c r="W2"/>
      <c r="X2"/>
      <c r="Y2"/>
    </row>
    <row r="4" spans="2:30" ht="34.5" customHeight="1">
      <c r="B4" s="2588" t="s">
        <v>959</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5" spans="2:30" ht="13.5" customHeight="1"/>
    <row r="6" spans="2:30" ht="24"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30" ht="24" customHeight="1">
      <c r="B7" s="1950" t="s">
        <v>448</v>
      </c>
      <c r="C7" s="1950"/>
      <c r="D7" s="1950"/>
      <c r="E7" s="1950"/>
      <c r="F7" s="1950"/>
      <c r="G7" s="504" t="s">
        <v>8</v>
      </c>
      <c r="H7" s="599" t="s">
        <v>420</v>
      </c>
      <c r="I7" s="599"/>
      <c r="J7" s="599"/>
      <c r="K7" s="599"/>
      <c r="L7" s="504" t="s">
        <v>8</v>
      </c>
      <c r="M7" s="599" t="s">
        <v>421</v>
      </c>
      <c r="N7" s="599"/>
      <c r="O7" s="599"/>
      <c r="P7" s="599"/>
      <c r="Q7" s="504" t="s">
        <v>8</v>
      </c>
      <c r="R7" s="599" t="s">
        <v>422</v>
      </c>
      <c r="S7" s="599"/>
      <c r="T7" s="599"/>
      <c r="U7" s="599"/>
      <c r="V7" s="599"/>
      <c r="W7" s="567"/>
      <c r="X7" s="567"/>
      <c r="Y7" s="568"/>
    </row>
    <row r="8" spans="2:30" ht="21.95" customHeight="1">
      <c r="B8" s="1943" t="s">
        <v>604</v>
      </c>
      <c r="C8" s="1944"/>
      <c r="D8" s="1944"/>
      <c r="E8" s="1944"/>
      <c r="F8" s="1945"/>
      <c r="G8" s="506" t="s">
        <v>8</v>
      </c>
      <c r="H8" s="581" t="s">
        <v>945</v>
      </c>
      <c r="I8" s="520"/>
      <c r="J8" s="520"/>
      <c r="K8" s="520"/>
      <c r="L8" s="520"/>
      <c r="M8" s="520"/>
      <c r="N8" s="520"/>
      <c r="O8" s="520"/>
      <c r="P8" s="520"/>
      <c r="Q8" s="520"/>
      <c r="R8" s="520"/>
      <c r="S8" s="520"/>
      <c r="T8" s="520"/>
      <c r="U8" s="520"/>
      <c r="V8" s="520"/>
      <c r="W8" s="520"/>
      <c r="X8" s="520"/>
      <c r="Y8" s="521"/>
    </row>
    <row r="9" spans="2:30" ht="21.95" customHeight="1">
      <c r="B9" s="2255"/>
      <c r="C9" s="1938"/>
      <c r="D9" s="1938"/>
      <c r="E9" s="1938"/>
      <c r="F9" s="2256"/>
      <c r="G9" s="572" t="s">
        <v>8</v>
      </c>
      <c r="H9" s="571" t="s">
        <v>946</v>
      </c>
      <c r="I9" s="529"/>
      <c r="J9" s="529"/>
      <c r="K9" s="529"/>
      <c r="L9" s="529"/>
      <c r="M9" s="529"/>
      <c r="N9" s="529"/>
      <c r="O9" s="529"/>
      <c r="P9" s="529"/>
      <c r="Q9" s="529"/>
      <c r="R9" s="529"/>
      <c r="S9" s="529"/>
      <c r="T9" s="529"/>
      <c r="U9" s="529"/>
      <c r="V9" s="529"/>
      <c r="W9" s="529"/>
      <c r="X9" s="529"/>
      <c r="Y9" s="530"/>
    </row>
    <row r="10" spans="2:30" ht="21.95" customHeight="1">
      <c r="B10" s="1946"/>
      <c r="C10" s="1947"/>
      <c r="D10" s="1947"/>
      <c r="E10" s="1947"/>
      <c r="F10" s="1948"/>
      <c r="G10" s="509" t="s">
        <v>8</v>
      </c>
      <c r="H10" s="513" t="s">
        <v>960</v>
      </c>
      <c r="I10" s="524"/>
      <c r="J10" s="524"/>
      <c r="K10" s="524"/>
      <c r="L10" s="524"/>
      <c r="M10" s="524"/>
      <c r="N10" s="524"/>
      <c r="O10" s="524"/>
      <c r="P10" s="524"/>
      <c r="Q10" s="524"/>
      <c r="R10" s="524"/>
      <c r="S10" s="524"/>
      <c r="T10" s="524"/>
      <c r="U10" s="524"/>
      <c r="V10" s="524"/>
      <c r="W10" s="524"/>
      <c r="X10" s="524"/>
      <c r="Y10" s="525"/>
    </row>
    <row r="11" spans="2:30" ht="13.5" customHeight="1">
      <c r="AD11" s="248"/>
    </row>
    <row r="12" spans="2:30" ht="12.95" customHeight="1">
      <c r="B12" s="580"/>
      <c r="C12" s="581"/>
      <c r="D12" s="581"/>
      <c r="E12" s="581"/>
      <c r="F12" s="581"/>
      <c r="G12" s="581"/>
      <c r="H12" s="581"/>
      <c r="I12" s="581"/>
      <c r="J12" s="581"/>
      <c r="K12" s="581"/>
      <c r="L12" s="581"/>
      <c r="M12" s="581"/>
      <c r="N12" s="581"/>
      <c r="O12" s="581"/>
      <c r="P12" s="581"/>
      <c r="Q12" s="581"/>
      <c r="R12" s="581"/>
      <c r="S12" s="581"/>
      <c r="T12" s="582"/>
      <c r="U12" s="581"/>
      <c r="V12" s="581"/>
      <c r="W12" s="581"/>
      <c r="X12" s="581"/>
      <c r="Y12" s="582"/>
      <c r="Z12"/>
      <c r="AA12"/>
    </row>
    <row r="13" spans="2:30" ht="17.100000000000001" customHeight="1">
      <c r="B13" s="246" t="s">
        <v>961</v>
      </c>
      <c r="C13" s="247"/>
      <c r="T13" s="578"/>
      <c r="V13" s="153" t="s">
        <v>427</v>
      </c>
      <c r="W13" s="153" t="s">
        <v>428</v>
      </c>
      <c r="X13" s="153" t="s">
        <v>429</v>
      </c>
      <c r="Y13" s="578"/>
      <c r="Z13"/>
      <c r="AA13"/>
    </row>
    <row r="14" spans="2:30" ht="17.100000000000001" customHeight="1">
      <c r="B14" s="579"/>
      <c r="T14" s="578"/>
      <c r="Y14" s="578"/>
      <c r="Z14"/>
      <c r="AA14"/>
    </row>
    <row r="15" spans="2:30" ht="49.5" customHeight="1">
      <c r="B15" s="579"/>
      <c r="C15" s="2587" t="s">
        <v>949</v>
      </c>
      <c r="D15" s="2445"/>
      <c r="E15" s="2445"/>
      <c r="F15" s="566" t="s">
        <v>511</v>
      </c>
      <c r="G15" s="2524" t="s">
        <v>962</v>
      </c>
      <c r="H15" s="2524"/>
      <c r="I15" s="2524"/>
      <c r="J15" s="2524"/>
      <c r="K15" s="2524"/>
      <c r="L15" s="2524"/>
      <c r="M15" s="2524"/>
      <c r="N15" s="2524"/>
      <c r="O15" s="2524"/>
      <c r="P15" s="2524"/>
      <c r="Q15" s="2524"/>
      <c r="R15" s="2524"/>
      <c r="S15" s="2524"/>
      <c r="T15" s="578"/>
      <c r="V15" s="527" t="s">
        <v>8</v>
      </c>
      <c r="W15" s="527" t="s">
        <v>428</v>
      </c>
      <c r="X15" s="527" t="s">
        <v>8</v>
      </c>
      <c r="Y15" s="578"/>
      <c r="Z15"/>
      <c r="AA15"/>
    </row>
    <row r="16" spans="2:30" ht="69" customHeight="1">
      <c r="B16" s="579"/>
      <c r="C16" s="2445"/>
      <c r="D16" s="2445"/>
      <c r="E16" s="2445"/>
      <c r="F16" s="566" t="s">
        <v>513</v>
      </c>
      <c r="G16" s="2524" t="s">
        <v>963</v>
      </c>
      <c r="H16" s="2524"/>
      <c r="I16" s="2524"/>
      <c r="J16" s="2524"/>
      <c r="K16" s="2524"/>
      <c r="L16" s="2524"/>
      <c r="M16" s="2524"/>
      <c r="N16" s="2524"/>
      <c r="O16" s="2524"/>
      <c r="P16" s="2524"/>
      <c r="Q16" s="2524"/>
      <c r="R16" s="2524"/>
      <c r="S16" s="2524"/>
      <c r="T16" s="578"/>
      <c r="V16" s="527" t="s">
        <v>8</v>
      </c>
      <c r="W16" s="527" t="s">
        <v>428</v>
      </c>
      <c r="X16" s="527" t="s">
        <v>8</v>
      </c>
      <c r="Y16" s="578"/>
      <c r="Z16"/>
      <c r="AA16"/>
    </row>
    <row r="17" spans="2:27" ht="39.950000000000003" customHeight="1">
      <c r="B17" s="579"/>
      <c r="C17" s="2445"/>
      <c r="D17" s="2445"/>
      <c r="E17" s="2445"/>
      <c r="F17" s="566" t="s">
        <v>612</v>
      </c>
      <c r="G17" s="2524" t="s">
        <v>964</v>
      </c>
      <c r="H17" s="2524"/>
      <c r="I17" s="2524"/>
      <c r="J17" s="2524"/>
      <c r="K17" s="2524"/>
      <c r="L17" s="2524"/>
      <c r="M17" s="2524"/>
      <c r="N17" s="2524"/>
      <c r="O17" s="2524"/>
      <c r="P17" s="2524"/>
      <c r="Q17" s="2524"/>
      <c r="R17" s="2524"/>
      <c r="S17" s="2524"/>
      <c r="T17" s="578"/>
      <c r="V17" s="527" t="s">
        <v>8</v>
      </c>
      <c r="W17" s="527" t="s">
        <v>428</v>
      </c>
      <c r="X17" s="527" t="s">
        <v>8</v>
      </c>
      <c r="Y17" s="578"/>
      <c r="Z17"/>
      <c r="AA17"/>
    </row>
    <row r="18" spans="2:27" ht="21.95" customHeight="1">
      <c r="B18" s="579"/>
      <c r="C18" s="2445"/>
      <c r="D18" s="2445"/>
      <c r="E18" s="2445"/>
      <c r="F18" s="566" t="s">
        <v>614</v>
      </c>
      <c r="G18" s="2524" t="s">
        <v>965</v>
      </c>
      <c r="H18" s="2524"/>
      <c r="I18" s="2524"/>
      <c r="J18" s="2524"/>
      <c r="K18" s="2524"/>
      <c r="L18" s="2524"/>
      <c r="M18" s="2524"/>
      <c r="N18" s="2524"/>
      <c r="O18" s="2524"/>
      <c r="P18" s="2524"/>
      <c r="Q18" s="2524"/>
      <c r="R18" s="2524"/>
      <c r="S18" s="2524"/>
      <c r="T18" s="578"/>
      <c r="V18" s="527" t="s">
        <v>8</v>
      </c>
      <c r="W18" s="527" t="s">
        <v>428</v>
      </c>
      <c r="X18" s="527" t="s">
        <v>8</v>
      </c>
      <c r="Y18" s="578"/>
      <c r="Z18"/>
      <c r="AA18"/>
    </row>
    <row r="19" spans="2:27" ht="17.45" customHeight="1">
      <c r="B19" s="579"/>
      <c r="C19" s="621"/>
      <c r="D19" s="621"/>
      <c r="E19" s="621"/>
      <c r="F19" s="527"/>
      <c r="G19" s="529"/>
      <c r="H19" s="529"/>
      <c r="I19" s="529"/>
      <c r="J19" s="529"/>
      <c r="K19" s="529"/>
      <c r="L19" s="529"/>
      <c r="M19" s="529"/>
      <c r="N19" s="529"/>
      <c r="O19" s="529"/>
      <c r="P19" s="529"/>
      <c r="Q19" s="529"/>
      <c r="R19" s="529"/>
      <c r="S19" s="529"/>
      <c r="T19" s="578"/>
      <c r="Y19" s="578"/>
      <c r="Z19"/>
      <c r="AA19"/>
    </row>
    <row r="20" spans="2:27" ht="69" customHeight="1">
      <c r="B20" s="579"/>
      <c r="C20" s="2585" t="s">
        <v>966</v>
      </c>
      <c r="D20" s="2586"/>
      <c r="E20" s="2586"/>
      <c r="F20" s="566" t="s">
        <v>511</v>
      </c>
      <c r="G20" s="2524" t="s">
        <v>967</v>
      </c>
      <c r="H20" s="2524"/>
      <c r="I20" s="2524"/>
      <c r="J20" s="2524"/>
      <c r="K20" s="2524"/>
      <c r="L20" s="2524"/>
      <c r="M20" s="2524"/>
      <c r="N20" s="2524"/>
      <c r="O20" s="2524"/>
      <c r="P20" s="2524"/>
      <c r="Q20" s="2524"/>
      <c r="R20" s="2524"/>
      <c r="S20" s="2524"/>
      <c r="T20" s="578"/>
      <c r="V20" s="527" t="s">
        <v>8</v>
      </c>
      <c r="W20" s="527" t="s">
        <v>428</v>
      </c>
      <c r="X20" s="527" t="s">
        <v>8</v>
      </c>
      <c r="Y20" s="578"/>
      <c r="Z20"/>
      <c r="AA20"/>
    </row>
    <row r="21" spans="2:27" ht="69" customHeight="1">
      <c r="B21" s="579"/>
      <c r="C21" s="2586"/>
      <c r="D21" s="2586"/>
      <c r="E21" s="2586"/>
      <c r="F21" s="566" t="s">
        <v>513</v>
      </c>
      <c r="G21" s="2524" t="s">
        <v>968</v>
      </c>
      <c r="H21" s="2524"/>
      <c r="I21" s="2524"/>
      <c r="J21" s="2524"/>
      <c r="K21" s="2524"/>
      <c r="L21" s="2524"/>
      <c r="M21" s="2524"/>
      <c r="N21" s="2524"/>
      <c r="O21" s="2524"/>
      <c r="P21" s="2524"/>
      <c r="Q21" s="2524"/>
      <c r="R21" s="2524"/>
      <c r="S21" s="2524"/>
      <c r="T21" s="578"/>
      <c r="V21" s="527" t="s">
        <v>8</v>
      </c>
      <c r="W21" s="527" t="s">
        <v>428</v>
      </c>
      <c r="X21" s="527" t="s">
        <v>8</v>
      </c>
      <c r="Y21" s="578"/>
      <c r="Z21"/>
      <c r="AA21"/>
    </row>
    <row r="22" spans="2:27" ht="49.5" customHeight="1">
      <c r="B22" s="579"/>
      <c r="C22" s="2586"/>
      <c r="D22" s="2586"/>
      <c r="E22" s="2586"/>
      <c r="F22" s="566" t="s">
        <v>612</v>
      </c>
      <c r="G22" s="2524" t="s">
        <v>969</v>
      </c>
      <c r="H22" s="2524"/>
      <c r="I22" s="2524"/>
      <c r="J22" s="2524"/>
      <c r="K22" s="2524"/>
      <c r="L22" s="2524"/>
      <c r="M22" s="2524"/>
      <c r="N22" s="2524"/>
      <c r="O22" s="2524"/>
      <c r="P22" s="2524"/>
      <c r="Q22" s="2524"/>
      <c r="R22" s="2524"/>
      <c r="S22" s="2524"/>
      <c r="T22" s="578"/>
      <c r="V22" s="527" t="s">
        <v>8</v>
      </c>
      <c r="W22" s="527" t="s">
        <v>428</v>
      </c>
      <c r="X22" s="527" t="s">
        <v>8</v>
      </c>
      <c r="Y22" s="578"/>
      <c r="Z22"/>
      <c r="AA22"/>
    </row>
    <row r="23" spans="2:27" ht="21.95" customHeight="1">
      <c r="B23" s="579"/>
      <c r="C23" s="2586"/>
      <c r="D23" s="2586"/>
      <c r="E23" s="2586"/>
      <c r="F23" s="566" t="s">
        <v>614</v>
      </c>
      <c r="G23" s="2524" t="s">
        <v>970</v>
      </c>
      <c r="H23" s="2524"/>
      <c r="I23" s="2524"/>
      <c r="J23" s="2524"/>
      <c r="K23" s="2524"/>
      <c r="L23" s="2524"/>
      <c r="M23" s="2524"/>
      <c r="N23" s="2524"/>
      <c r="O23" s="2524"/>
      <c r="P23" s="2524"/>
      <c r="Q23" s="2524"/>
      <c r="R23" s="2524"/>
      <c r="S23" s="2524"/>
      <c r="T23" s="578"/>
      <c r="V23" s="527" t="s">
        <v>8</v>
      </c>
      <c r="W23" s="527" t="s">
        <v>428</v>
      </c>
      <c r="X23" s="527" t="s">
        <v>8</v>
      </c>
      <c r="Y23" s="578"/>
      <c r="Z23"/>
      <c r="AA23"/>
    </row>
    <row r="24" spans="2:27" ht="17.45" customHeight="1">
      <c r="B24" s="579"/>
      <c r="C24" s="621"/>
      <c r="D24" s="621"/>
      <c r="E24" s="621"/>
      <c r="F24" s="527"/>
      <c r="G24" s="529"/>
      <c r="H24" s="529"/>
      <c r="I24" s="529"/>
      <c r="J24" s="529"/>
      <c r="K24" s="529"/>
      <c r="L24" s="529"/>
      <c r="M24" s="529"/>
      <c r="N24" s="529"/>
      <c r="O24" s="529"/>
      <c r="P24" s="529"/>
      <c r="Q24" s="529"/>
      <c r="R24" s="529"/>
      <c r="S24" s="529"/>
      <c r="T24" s="578"/>
      <c r="Y24" s="578"/>
      <c r="Z24"/>
      <c r="AA24"/>
    </row>
    <row r="25" spans="2:27" ht="69" customHeight="1">
      <c r="B25" s="579"/>
      <c r="C25" s="2589" t="s">
        <v>971</v>
      </c>
      <c r="D25" s="2590"/>
      <c r="E25" s="2591"/>
      <c r="F25" s="566" t="s">
        <v>511</v>
      </c>
      <c r="G25" s="2524" t="s">
        <v>972</v>
      </c>
      <c r="H25" s="2524"/>
      <c r="I25" s="2524"/>
      <c r="J25" s="2524"/>
      <c r="K25" s="2524"/>
      <c r="L25" s="2524"/>
      <c r="M25" s="2524"/>
      <c r="N25" s="2524"/>
      <c r="O25" s="2524"/>
      <c r="P25" s="2524"/>
      <c r="Q25" s="2524"/>
      <c r="R25" s="2524"/>
      <c r="S25" s="2524"/>
      <c r="T25" s="578"/>
      <c r="V25" s="527" t="s">
        <v>8</v>
      </c>
      <c r="W25" s="527" t="s">
        <v>428</v>
      </c>
      <c r="X25" s="527" t="s">
        <v>8</v>
      </c>
      <c r="Y25" s="578"/>
      <c r="Z25"/>
      <c r="AA25"/>
    </row>
    <row r="26" spans="2:27" ht="69" customHeight="1">
      <c r="B26" s="579"/>
      <c r="C26" s="2592"/>
      <c r="D26" s="2593"/>
      <c r="E26" s="2594"/>
      <c r="F26" s="566" t="s">
        <v>513</v>
      </c>
      <c r="G26" s="2524" t="s">
        <v>973</v>
      </c>
      <c r="H26" s="2524"/>
      <c r="I26" s="2524"/>
      <c r="J26" s="2524"/>
      <c r="K26" s="2524"/>
      <c r="L26" s="2524"/>
      <c r="M26" s="2524"/>
      <c r="N26" s="2524"/>
      <c r="O26" s="2524"/>
      <c r="P26" s="2524"/>
      <c r="Q26" s="2524"/>
      <c r="R26" s="2524"/>
      <c r="S26" s="2524"/>
      <c r="T26" s="578"/>
      <c r="V26" s="527" t="s">
        <v>8</v>
      </c>
      <c r="W26" s="527" t="s">
        <v>428</v>
      </c>
      <c r="X26" s="527" t="s">
        <v>8</v>
      </c>
      <c r="Y26" s="578"/>
      <c r="Z26"/>
      <c r="AA26"/>
    </row>
    <row r="27" spans="2:27" ht="49.5" customHeight="1">
      <c r="B27" s="579"/>
      <c r="C27" s="2595"/>
      <c r="D27" s="2596"/>
      <c r="E27" s="2597"/>
      <c r="F27" s="566" t="s">
        <v>612</v>
      </c>
      <c r="G27" s="2524" t="s">
        <v>974</v>
      </c>
      <c r="H27" s="2524"/>
      <c r="I27" s="2524"/>
      <c r="J27" s="2524"/>
      <c r="K27" s="2524"/>
      <c r="L27" s="2524"/>
      <c r="M27" s="2524"/>
      <c r="N27" s="2524"/>
      <c r="O27" s="2524"/>
      <c r="P27" s="2524"/>
      <c r="Q27" s="2524"/>
      <c r="R27" s="2524"/>
      <c r="S27" s="2524"/>
      <c r="T27" s="578"/>
      <c r="V27" s="527" t="s">
        <v>8</v>
      </c>
      <c r="W27" s="527" t="s">
        <v>428</v>
      </c>
      <c r="X27" s="527" t="s">
        <v>8</v>
      </c>
      <c r="Y27" s="578"/>
      <c r="Z27"/>
      <c r="AA27"/>
    </row>
    <row r="28" spans="2:27" ht="12.95" customHeight="1">
      <c r="B28" s="583"/>
      <c r="C28" s="513"/>
      <c r="D28" s="513"/>
      <c r="E28" s="513"/>
      <c r="F28" s="513"/>
      <c r="G28" s="513"/>
      <c r="H28" s="513"/>
      <c r="I28" s="513"/>
      <c r="J28" s="513"/>
      <c r="K28" s="513"/>
      <c r="L28" s="513"/>
      <c r="M28" s="513"/>
      <c r="N28" s="513"/>
      <c r="O28" s="513"/>
      <c r="P28" s="513"/>
      <c r="Q28" s="513"/>
      <c r="R28" s="513"/>
      <c r="S28" s="513"/>
      <c r="T28" s="584"/>
      <c r="U28" s="513"/>
      <c r="V28" s="513"/>
      <c r="W28" s="513"/>
      <c r="X28" s="513"/>
      <c r="Y28" s="584"/>
    </row>
    <row r="30" spans="2:27">
      <c r="B30" s="571" t="s">
        <v>628</v>
      </c>
    </row>
    <row r="31" spans="2:27">
      <c r="B31" s="571" t="s">
        <v>629</v>
      </c>
      <c r="K31"/>
      <c r="L31"/>
      <c r="M31"/>
      <c r="N31"/>
      <c r="O31"/>
      <c r="P31"/>
      <c r="Q31"/>
      <c r="R31"/>
      <c r="S31"/>
      <c r="T31"/>
      <c r="U31"/>
      <c r="V31"/>
      <c r="W31"/>
      <c r="X31"/>
      <c r="Y31"/>
      <c r="Z31"/>
      <c r="AA31"/>
    </row>
    <row r="38" spans="2:33">
      <c r="B38" s="710"/>
      <c r="C38" s="710"/>
      <c r="D38" s="710"/>
      <c r="E38" s="710"/>
      <c r="F38" s="710"/>
      <c r="G38" s="710"/>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row>
    <row r="39" spans="2:33">
      <c r="B39" s="710"/>
      <c r="C39" s="710"/>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row>
    <row r="122" spans="3:7">
      <c r="C122" s="513"/>
      <c r="D122" s="513"/>
      <c r="E122" s="513"/>
      <c r="F122" s="513"/>
      <c r="G122" s="513"/>
    </row>
    <row r="123" spans="3:7">
      <c r="C123" s="58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1" sqref="B1"/>
    </sheetView>
  </sheetViews>
  <sheetFormatPr defaultColWidth="9" defaultRowHeight="13.5"/>
  <cols>
    <col min="1" max="1" width="2.140625" style="249" customWidth="1"/>
    <col min="2" max="23" width="3.5703125" style="249" customWidth="1"/>
    <col min="24" max="24" width="2.140625" style="249" customWidth="1"/>
    <col min="25" max="37" width="5.5703125" style="249" customWidth="1"/>
    <col min="38" max="16384" width="9" style="249"/>
  </cols>
  <sheetData>
    <row r="1" spans="2:23">
      <c r="B1" s="249" t="s">
        <v>2396</v>
      </c>
      <c r="M1" s="250"/>
      <c r="N1" s="251"/>
      <c r="O1" s="251"/>
      <c r="P1" s="251"/>
      <c r="Q1" s="250" t="s">
        <v>254</v>
      </c>
      <c r="R1" s="252"/>
      <c r="S1" s="251" t="s">
        <v>255</v>
      </c>
      <c r="T1" s="252"/>
      <c r="U1" s="251" t="s">
        <v>256</v>
      </c>
      <c r="V1" s="252"/>
      <c r="W1" s="251" t="s">
        <v>334</v>
      </c>
    </row>
    <row r="2" spans="2:23" ht="5.0999999999999996" customHeight="1">
      <c r="M2" s="250"/>
      <c r="N2" s="251"/>
      <c r="O2" s="251"/>
      <c r="P2" s="251"/>
      <c r="Q2" s="250"/>
      <c r="R2" s="251"/>
      <c r="S2" s="251"/>
      <c r="T2" s="251"/>
      <c r="U2" s="251"/>
      <c r="V2" s="251"/>
      <c r="W2" s="251"/>
    </row>
    <row r="3" spans="2:23">
      <c r="B3" s="2615" t="s">
        <v>1281</v>
      </c>
      <c r="C3" s="2615"/>
      <c r="D3" s="2615"/>
      <c r="E3" s="2615"/>
      <c r="F3" s="2615"/>
      <c r="G3" s="2615"/>
      <c r="H3" s="2615"/>
      <c r="I3" s="2615"/>
      <c r="J3" s="2615"/>
      <c r="K3" s="2615"/>
      <c r="L3" s="2615"/>
      <c r="M3" s="2615"/>
      <c r="N3" s="2615"/>
      <c r="O3" s="2615"/>
      <c r="P3" s="2615"/>
      <c r="Q3" s="2615"/>
      <c r="R3" s="2615"/>
      <c r="S3" s="2615"/>
      <c r="T3" s="2615"/>
      <c r="U3" s="2615"/>
      <c r="V3" s="2615"/>
      <c r="W3" s="2615"/>
    </row>
    <row r="4" spans="2:23" ht="5.0999999999999996" customHeight="1">
      <c r="B4" s="251"/>
      <c r="C4" s="251"/>
      <c r="D4" s="251"/>
      <c r="E4" s="251"/>
      <c r="F4" s="251"/>
      <c r="G4" s="251"/>
      <c r="H4" s="251"/>
      <c r="I4" s="251"/>
      <c r="J4" s="251"/>
      <c r="K4" s="251"/>
      <c r="L4" s="251"/>
      <c r="M4" s="251"/>
      <c r="N4" s="251"/>
      <c r="O4" s="251"/>
      <c r="P4" s="251"/>
      <c r="Q4" s="251"/>
      <c r="R4" s="251"/>
      <c r="S4" s="251"/>
      <c r="T4" s="251"/>
      <c r="U4" s="251"/>
      <c r="V4" s="251"/>
      <c r="W4" s="251"/>
    </row>
    <row r="5" spans="2:23">
      <c r="B5" s="251"/>
      <c r="C5" s="251"/>
      <c r="D5" s="251"/>
      <c r="E5" s="251"/>
      <c r="F5" s="251"/>
      <c r="G5" s="251"/>
      <c r="H5" s="251"/>
      <c r="I5" s="251"/>
      <c r="J5" s="251"/>
      <c r="K5" s="251"/>
      <c r="L5" s="251"/>
      <c r="M5" s="251"/>
      <c r="N5" s="251"/>
      <c r="O5" s="251"/>
      <c r="P5" s="250" t="s">
        <v>645</v>
      </c>
      <c r="Q5" s="2616"/>
      <c r="R5" s="2616"/>
      <c r="S5" s="2616"/>
      <c r="T5" s="2616"/>
      <c r="U5" s="2616"/>
      <c r="V5" s="2616"/>
      <c r="W5" s="2616"/>
    </row>
    <row r="6" spans="2:23">
      <c r="B6" s="251"/>
      <c r="C6" s="251"/>
      <c r="D6" s="251"/>
      <c r="E6" s="251"/>
      <c r="F6" s="251"/>
      <c r="G6" s="251"/>
      <c r="H6" s="251"/>
      <c r="I6" s="251"/>
      <c r="J6" s="251"/>
      <c r="K6" s="251"/>
      <c r="L6" s="251"/>
      <c r="M6" s="251"/>
      <c r="N6" s="251"/>
      <c r="O6" s="251"/>
      <c r="P6" s="250" t="s">
        <v>337</v>
      </c>
      <c r="Q6" s="2617"/>
      <c r="R6" s="2617"/>
      <c r="S6" s="2617"/>
      <c r="T6" s="2617"/>
      <c r="U6" s="2617"/>
      <c r="V6" s="2617"/>
      <c r="W6" s="2617"/>
    </row>
    <row r="7" spans="2:23" ht="10.5" customHeight="1">
      <c r="B7" s="251"/>
      <c r="C7" s="251"/>
      <c r="D7" s="251"/>
      <c r="E7" s="251"/>
      <c r="F7" s="251"/>
      <c r="G7" s="251"/>
      <c r="H7" s="251"/>
      <c r="I7" s="251"/>
      <c r="J7" s="251"/>
      <c r="K7" s="251"/>
      <c r="L7" s="251"/>
      <c r="M7" s="251"/>
      <c r="N7" s="251"/>
      <c r="O7" s="251"/>
      <c r="P7" s="251"/>
      <c r="Q7" s="251"/>
      <c r="R7" s="251"/>
      <c r="S7" s="251"/>
      <c r="T7" s="251"/>
      <c r="U7" s="251"/>
      <c r="V7" s="251"/>
      <c r="W7" s="251"/>
    </row>
    <row r="8" spans="2:23">
      <c r="B8" s="249" t="s">
        <v>1282</v>
      </c>
    </row>
    <row r="9" spans="2:23">
      <c r="C9" s="252" t="s">
        <v>8</v>
      </c>
      <c r="D9" s="249" t="s">
        <v>1283</v>
      </c>
      <c r="J9" s="252" t="s">
        <v>8</v>
      </c>
      <c r="K9" s="249" t="s">
        <v>1284</v>
      </c>
    </row>
    <row r="10" spans="2:23" ht="10.5" customHeight="1"/>
    <row r="11" spans="2:23">
      <c r="B11" s="249" t="s">
        <v>1285</v>
      </c>
    </row>
    <row r="12" spans="2:23">
      <c r="C12" s="252" t="s">
        <v>8</v>
      </c>
      <c r="D12" s="249" t="s">
        <v>1286</v>
      </c>
    </row>
    <row r="13" spans="2:23">
      <c r="C13" s="252" t="s">
        <v>8</v>
      </c>
      <c r="D13" s="249" t="s">
        <v>1287</v>
      </c>
    </row>
    <row r="14" spans="2:23" ht="10.5" customHeight="1"/>
    <row r="15" spans="2:23">
      <c r="B15" s="249" t="s">
        <v>640</v>
      </c>
    </row>
    <row r="16" spans="2:23" ht="60" customHeight="1">
      <c r="B16" s="2601"/>
      <c r="C16" s="2601"/>
      <c r="D16" s="2601"/>
      <c r="E16" s="2601"/>
      <c r="F16" s="2610" t="s">
        <v>1288</v>
      </c>
      <c r="G16" s="2611"/>
      <c r="H16" s="2611"/>
      <c r="I16" s="2611"/>
      <c r="J16" s="2611"/>
      <c r="K16" s="2611"/>
      <c r="L16" s="2612"/>
      <c r="M16" s="2604" t="s">
        <v>1289</v>
      </c>
      <c r="N16" s="2604"/>
      <c r="O16" s="2604"/>
      <c r="P16" s="2604"/>
      <c r="Q16" s="2604"/>
      <c r="R16" s="2604"/>
      <c r="S16" s="2604"/>
    </row>
    <row r="17" spans="2:23">
      <c r="B17" s="2602">
        <v>4</v>
      </c>
      <c r="C17" s="2603"/>
      <c r="D17" s="2603" t="s">
        <v>333</v>
      </c>
      <c r="E17" s="2613"/>
      <c r="F17" s="2599"/>
      <c r="G17" s="2600"/>
      <c r="H17" s="2600"/>
      <c r="I17" s="2600"/>
      <c r="J17" s="2600"/>
      <c r="K17" s="2600"/>
      <c r="L17" s="618" t="s">
        <v>512</v>
      </c>
      <c r="M17" s="2599"/>
      <c r="N17" s="2600"/>
      <c r="O17" s="2600"/>
      <c r="P17" s="2600"/>
      <c r="Q17" s="2600"/>
      <c r="R17" s="2600"/>
      <c r="S17" s="618" t="s">
        <v>512</v>
      </c>
    </row>
    <row r="18" spans="2:23">
      <c r="B18" s="2602">
        <v>5</v>
      </c>
      <c r="C18" s="2603"/>
      <c r="D18" s="2603" t="s">
        <v>333</v>
      </c>
      <c r="E18" s="2613"/>
      <c r="F18" s="2599"/>
      <c r="G18" s="2600"/>
      <c r="H18" s="2600"/>
      <c r="I18" s="2600"/>
      <c r="J18" s="2600"/>
      <c r="K18" s="2600"/>
      <c r="L18" s="618" t="s">
        <v>512</v>
      </c>
      <c r="M18" s="2599"/>
      <c r="N18" s="2600"/>
      <c r="O18" s="2600"/>
      <c r="P18" s="2600"/>
      <c r="Q18" s="2600"/>
      <c r="R18" s="2600"/>
      <c r="S18" s="618" t="s">
        <v>512</v>
      </c>
    </row>
    <row r="19" spans="2:23">
      <c r="B19" s="2602">
        <v>6</v>
      </c>
      <c r="C19" s="2603"/>
      <c r="D19" s="2603" t="s">
        <v>333</v>
      </c>
      <c r="E19" s="2613"/>
      <c r="F19" s="2599"/>
      <c r="G19" s="2600"/>
      <c r="H19" s="2600"/>
      <c r="I19" s="2600"/>
      <c r="J19" s="2600"/>
      <c r="K19" s="2600"/>
      <c r="L19" s="618" t="s">
        <v>512</v>
      </c>
      <c r="M19" s="2599"/>
      <c r="N19" s="2600"/>
      <c r="O19" s="2600"/>
      <c r="P19" s="2600"/>
      <c r="Q19" s="2600"/>
      <c r="R19" s="2600"/>
      <c r="S19" s="618" t="s">
        <v>512</v>
      </c>
    </row>
    <row r="20" spans="2:23">
      <c r="B20" s="2602">
        <v>7</v>
      </c>
      <c r="C20" s="2603"/>
      <c r="D20" s="2603" t="s">
        <v>333</v>
      </c>
      <c r="E20" s="2613"/>
      <c r="F20" s="2599"/>
      <c r="G20" s="2600"/>
      <c r="H20" s="2600"/>
      <c r="I20" s="2600"/>
      <c r="J20" s="2600"/>
      <c r="K20" s="2600"/>
      <c r="L20" s="618" t="s">
        <v>512</v>
      </c>
      <c r="M20" s="2599"/>
      <c r="N20" s="2600"/>
      <c r="O20" s="2600"/>
      <c r="P20" s="2600"/>
      <c r="Q20" s="2600"/>
      <c r="R20" s="2600"/>
      <c r="S20" s="618" t="s">
        <v>512</v>
      </c>
    </row>
    <row r="21" spans="2:23">
      <c r="B21" s="2602">
        <v>8</v>
      </c>
      <c r="C21" s="2603"/>
      <c r="D21" s="2603" t="s">
        <v>333</v>
      </c>
      <c r="E21" s="2613"/>
      <c r="F21" s="2599"/>
      <c r="G21" s="2600"/>
      <c r="H21" s="2600"/>
      <c r="I21" s="2600"/>
      <c r="J21" s="2600"/>
      <c r="K21" s="2600"/>
      <c r="L21" s="618" t="s">
        <v>512</v>
      </c>
      <c r="M21" s="2599"/>
      <c r="N21" s="2600"/>
      <c r="O21" s="2600"/>
      <c r="P21" s="2600"/>
      <c r="Q21" s="2600"/>
      <c r="R21" s="2600"/>
      <c r="S21" s="618" t="s">
        <v>512</v>
      </c>
    </row>
    <row r="22" spans="2:23">
      <c r="B22" s="2602">
        <v>9</v>
      </c>
      <c r="C22" s="2603"/>
      <c r="D22" s="2603" t="s">
        <v>333</v>
      </c>
      <c r="E22" s="2613"/>
      <c r="F22" s="2599"/>
      <c r="G22" s="2600"/>
      <c r="H22" s="2600"/>
      <c r="I22" s="2600"/>
      <c r="J22" s="2600"/>
      <c r="K22" s="2600"/>
      <c r="L22" s="618" t="s">
        <v>512</v>
      </c>
      <c r="M22" s="2599"/>
      <c r="N22" s="2600"/>
      <c r="O22" s="2600"/>
      <c r="P22" s="2600"/>
      <c r="Q22" s="2600"/>
      <c r="R22" s="2600"/>
      <c r="S22" s="618" t="s">
        <v>512</v>
      </c>
    </row>
    <row r="23" spans="2:23">
      <c r="B23" s="2602">
        <v>10</v>
      </c>
      <c r="C23" s="2603"/>
      <c r="D23" s="2603" t="s">
        <v>333</v>
      </c>
      <c r="E23" s="2613"/>
      <c r="F23" s="2599"/>
      <c r="G23" s="2600"/>
      <c r="H23" s="2600"/>
      <c r="I23" s="2600"/>
      <c r="J23" s="2600"/>
      <c r="K23" s="2600"/>
      <c r="L23" s="618" t="s">
        <v>512</v>
      </c>
      <c r="M23" s="2599"/>
      <c r="N23" s="2600"/>
      <c r="O23" s="2600"/>
      <c r="P23" s="2600"/>
      <c r="Q23" s="2600"/>
      <c r="R23" s="2600"/>
      <c r="S23" s="618" t="s">
        <v>512</v>
      </c>
    </row>
    <row r="24" spans="2:23">
      <c r="B24" s="2602">
        <v>11</v>
      </c>
      <c r="C24" s="2603"/>
      <c r="D24" s="2603" t="s">
        <v>333</v>
      </c>
      <c r="E24" s="2613"/>
      <c r="F24" s="2599"/>
      <c r="G24" s="2600"/>
      <c r="H24" s="2600"/>
      <c r="I24" s="2600"/>
      <c r="J24" s="2600"/>
      <c r="K24" s="2600"/>
      <c r="L24" s="618" t="s">
        <v>512</v>
      </c>
      <c r="M24" s="2599"/>
      <c r="N24" s="2600"/>
      <c r="O24" s="2600"/>
      <c r="P24" s="2600"/>
      <c r="Q24" s="2600"/>
      <c r="R24" s="2600"/>
      <c r="S24" s="618" t="s">
        <v>512</v>
      </c>
    </row>
    <row r="25" spans="2:23">
      <c r="B25" s="2602">
        <v>12</v>
      </c>
      <c r="C25" s="2603"/>
      <c r="D25" s="2603" t="s">
        <v>333</v>
      </c>
      <c r="E25" s="2613"/>
      <c r="F25" s="2599"/>
      <c r="G25" s="2600"/>
      <c r="H25" s="2600"/>
      <c r="I25" s="2600"/>
      <c r="J25" s="2600"/>
      <c r="K25" s="2600"/>
      <c r="L25" s="618" t="s">
        <v>512</v>
      </c>
      <c r="M25" s="2599"/>
      <c r="N25" s="2600"/>
      <c r="O25" s="2600"/>
      <c r="P25" s="2600"/>
      <c r="Q25" s="2600"/>
      <c r="R25" s="2600"/>
      <c r="S25" s="618" t="s">
        <v>512</v>
      </c>
      <c r="U25" s="2601" t="s">
        <v>1290</v>
      </c>
      <c r="V25" s="2601"/>
      <c r="W25" s="2601"/>
    </row>
    <row r="26" spans="2:23">
      <c r="B26" s="2602">
        <v>1</v>
      </c>
      <c r="C26" s="2603"/>
      <c r="D26" s="2603" t="s">
        <v>333</v>
      </c>
      <c r="E26" s="2613"/>
      <c r="F26" s="2599"/>
      <c r="G26" s="2600"/>
      <c r="H26" s="2600"/>
      <c r="I26" s="2600"/>
      <c r="J26" s="2600"/>
      <c r="K26" s="2600"/>
      <c r="L26" s="618" t="s">
        <v>512</v>
      </c>
      <c r="M26" s="2599"/>
      <c r="N26" s="2600"/>
      <c r="O26" s="2600"/>
      <c r="P26" s="2600"/>
      <c r="Q26" s="2600"/>
      <c r="R26" s="2600"/>
      <c r="S26" s="618" t="s">
        <v>512</v>
      </c>
      <c r="U26" s="2614"/>
      <c r="V26" s="2614"/>
      <c r="W26" s="2614"/>
    </row>
    <row r="27" spans="2:23">
      <c r="B27" s="2602">
        <v>2</v>
      </c>
      <c r="C27" s="2603"/>
      <c r="D27" s="2603" t="s">
        <v>333</v>
      </c>
      <c r="E27" s="2613"/>
      <c r="F27" s="2599"/>
      <c r="G27" s="2600"/>
      <c r="H27" s="2600"/>
      <c r="I27" s="2600"/>
      <c r="J27" s="2600"/>
      <c r="K27" s="2600"/>
      <c r="L27" s="618" t="s">
        <v>512</v>
      </c>
      <c r="M27" s="2599"/>
      <c r="N27" s="2600"/>
      <c r="O27" s="2600"/>
      <c r="P27" s="2600"/>
      <c r="Q27" s="2600"/>
      <c r="R27" s="2600"/>
      <c r="S27" s="618" t="s">
        <v>512</v>
      </c>
    </row>
    <row r="28" spans="2:23">
      <c r="B28" s="2601" t="s">
        <v>745</v>
      </c>
      <c r="C28" s="2601"/>
      <c r="D28" s="2601"/>
      <c r="E28" s="2601"/>
      <c r="F28" s="2602" t="str">
        <f>IF(SUM(F17:K27)=0,"",SUM(F17:K27))</f>
        <v/>
      </c>
      <c r="G28" s="2603"/>
      <c r="H28" s="2603"/>
      <c r="I28" s="2603"/>
      <c r="J28" s="2603"/>
      <c r="K28" s="2603"/>
      <c r="L28" s="618" t="s">
        <v>512</v>
      </c>
      <c r="M28" s="2602" t="str">
        <f>IF(SUM(M17:R27)=0,"",SUM(M17:R27))</f>
        <v/>
      </c>
      <c r="N28" s="2603"/>
      <c r="O28" s="2603"/>
      <c r="P28" s="2603"/>
      <c r="Q28" s="2603"/>
      <c r="R28" s="2603"/>
      <c r="S28" s="618" t="s">
        <v>512</v>
      </c>
      <c r="U28" s="2601" t="s">
        <v>1291</v>
      </c>
      <c r="V28" s="2601"/>
      <c r="W28" s="2601"/>
    </row>
    <row r="29" spans="2:23" ht="39.950000000000003" customHeight="1">
      <c r="B29" s="2604" t="s">
        <v>1292</v>
      </c>
      <c r="C29" s="2601"/>
      <c r="D29" s="2601"/>
      <c r="E29" s="2601"/>
      <c r="F29" s="2605" t="str">
        <f>IF(F28="","",F28/U26)</f>
        <v/>
      </c>
      <c r="G29" s="2606"/>
      <c r="H29" s="2606"/>
      <c r="I29" s="2606"/>
      <c r="J29" s="2606"/>
      <c r="K29" s="2606"/>
      <c r="L29" s="618" t="s">
        <v>512</v>
      </c>
      <c r="M29" s="2605" t="str">
        <f>IF(M28="","",M28/U26)</f>
        <v/>
      </c>
      <c r="N29" s="2606"/>
      <c r="O29" s="2606"/>
      <c r="P29" s="2606"/>
      <c r="Q29" s="2606"/>
      <c r="R29" s="2606"/>
      <c r="S29" s="618" t="s">
        <v>512</v>
      </c>
      <c r="U29" s="2607" t="str">
        <f>IF(F29="","",ROUNDDOWN(M29/F29,3))</f>
        <v/>
      </c>
      <c r="V29" s="2608"/>
      <c r="W29" s="2609"/>
    </row>
    <row r="31" spans="2:23">
      <c r="B31" s="249" t="s">
        <v>641</v>
      </c>
    </row>
    <row r="32" spans="2:23" ht="60" customHeight="1">
      <c r="B32" s="2601"/>
      <c r="C32" s="2601"/>
      <c r="D32" s="2601"/>
      <c r="E32" s="2601"/>
      <c r="F32" s="2610" t="s">
        <v>1288</v>
      </c>
      <c r="G32" s="2611"/>
      <c r="H32" s="2611"/>
      <c r="I32" s="2611"/>
      <c r="J32" s="2611"/>
      <c r="K32" s="2611"/>
      <c r="L32" s="2612"/>
      <c r="M32" s="2604" t="s">
        <v>1289</v>
      </c>
      <c r="N32" s="2604"/>
      <c r="O32" s="2604"/>
      <c r="P32" s="2604"/>
      <c r="Q32" s="2604"/>
      <c r="R32" s="2604"/>
      <c r="S32" s="2604"/>
    </row>
    <row r="33" spans="1:32">
      <c r="B33" s="2599"/>
      <c r="C33" s="2600"/>
      <c r="D33" s="2600"/>
      <c r="E33" s="253" t="s">
        <v>333</v>
      </c>
      <c r="F33" s="2599"/>
      <c r="G33" s="2600"/>
      <c r="H33" s="2600"/>
      <c r="I33" s="2600"/>
      <c r="J33" s="2600"/>
      <c r="K33" s="2600"/>
      <c r="L33" s="618" t="s">
        <v>512</v>
      </c>
      <c r="M33" s="2599"/>
      <c r="N33" s="2600"/>
      <c r="O33" s="2600"/>
      <c r="P33" s="2600"/>
      <c r="Q33" s="2600"/>
      <c r="R33" s="2600"/>
      <c r="S33" s="618" t="s">
        <v>512</v>
      </c>
    </row>
    <row r="34" spans="1:32">
      <c r="B34" s="2599"/>
      <c r="C34" s="2600"/>
      <c r="D34" s="2600"/>
      <c r="E34" s="253" t="s">
        <v>333</v>
      </c>
      <c r="F34" s="2599"/>
      <c r="G34" s="2600"/>
      <c r="H34" s="2600"/>
      <c r="I34" s="2600"/>
      <c r="J34" s="2600"/>
      <c r="K34" s="2600"/>
      <c r="L34" s="618" t="s">
        <v>512</v>
      </c>
      <c r="M34" s="2599"/>
      <c r="N34" s="2600"/>
      <c r="O34" s="2600"/>
      <c r="P34" s="2600"/>
      <c r="Q34" s="2600"/>
      <c r="R34" s="2600"/>
      <c r="S34" s="618" t="s">
        <v>512</v>
      </c>
    </row>
    <row r="35" spans="1:32">
      <c r="B35" s="2599"/>
      <c r="C35" s="2600"/>
      <c r="D35" s="2600"/>
      <c r="E35" s="253" t="s">
        <v>642</v>
      </c>
      <c r="F35" s="2599"/>
      <c r="G35" s="2600"/>
      <c r="H35" s="2600"/>
      <c r="I35" s="2600"/>
      <c r="J35" s="2600"/>
      <c r="K35" s="2600"/>
      <c r="L35" s="618" t="s">
        <v>512</v>
      </c>
      <c r="M35" s="2599"/>
      <c r="N35" s="2600"/>
      <c r="O35" s="2600"/>
      <c r="P35" s="2600"/>
      <c r="Q35" s="2600"/>
      <c r="R35" s="2600"/>
      <c r="S35" s="618" t="s">
        <v>512</v>
      </c>
    </row>
    <row r="36" spans="1:32">
      <c r="B36" s="2601" t="s">
        <v>745</v>
      </c>
      <c r="C36" s="2601"/>
      <c r="D36" s="2601"/>
      <c r="E36" s="2601"/>
      <c r="F36" s="2602" t="str">
        <f>IF(SUM(F33:K35)=0,"",SUM(F33:K35))</f>
        <v/>
      </c>
      <c r="G36" s="2603"/>
      <c r="H36" s="2603"/>
      <c r="I36" s="2603"/>
      <c r="J36" s="2603"/>
      <c r="K36" s="2603"/>
      <c r="L36" s="618" t="s">
        <v>512</v>
      </c>
      <c r="M36" s="2602" t="str">
        <f>IF(SUM(M33:R35)=0,"",SUM(M33:R35))</f>
        <v/>
      </c>
      <c r="N36" s="2603"/>
      <c r="O36" s="2603"/>
      <c r="P36" s="2603"/>
      <c r="Q36" s="2603"/>
      <c r="R36" s="2603"/>
      <c r="S36" s="618" t="s">
        <v>512</v>
      </c>
      <c r="U36" s="2601" t="s">
        <v>1291</v>
      </c>
      <c r="V36" s="2601"/>
      <c r="W36" s="2601"/>
    </row>
    <row r="37" spans="1:32" ht="39.950000000000003" customHeight="1">
      <c r="B37" s="2604" t="s">
        <v>1292</v>
      </c>
      <c r="C37" s="2601"/>
      <c r="D37" s="2601"/>
      <c r="E37" s="2601"/>
      <c r="F37" s="2605" t="str">
        <f>IF(F36="","",F36/3)</f>
        <v/>
      </c>
      <c r="G37" s="2606"/>
      <c r="H37" s="2606"/>
      <c r="I37" s="2606"/>
      <c r="J37" s="2606"/>
      <c r="K37" s="2606"/>
      <c r="L37" s="618" t="s">
        <v>512</v>
      </c>
      <c r="M37" s="2605" t="str">
        <f>IF(M36="","",M36/3)</f>
        <v/>
      </c>
      <c r="N37" s="2606"/>
      <c r="O37" s="2606"/>
      <c r="P37" s="2606"/>
      <c r="Q37" s="2606"/>
      <c r="R37" s="2606"/>
      <c r="S37" s="618" t="s">
        <v>512</v>
      </c>
      <c r="U37" s="2607" t="str">
        <f>IF(F37="","",ROUNDDOWN(M37/F37,3))</f>
        <v/>
      </c>
      <c r="V37" s="2608"/>
      <c r="W37" s="2609"/>
    </row>
    <row r="38" spans="1:32" ht="5.0999999999999996" customHeight="1">
      <c r="A38" s="658"/>
      <c r="B38" s="659"/>
      <c r="C38" s="660"/>
      <c r="D38" s="660"/>
      <c r="E38" s="660"/>
      <c r="F38" s="661"/>
      <c r="G38" s="661"/>
      <c r="H38" s="661"/>
      <c r="I38" s="661"/>
      <c r="J38" s="661"/>
      <c r="K38" s="661"/>
      <c r="L38" s="660"/>
      <c r="M38" s="661"/>
      <c r="N38" s="661"/>
      <c r="O38" s="661"/>
      <c r="P38" s="661"/>
      <c r="Q38" s="661"/>
      <c r="R38" s="661"/>
      <c r="S38" s="660"/>
      <c r="T38" s="658"/>
      <c r="U38" s="662"/>
      <c r="V38" s="662"/>
      <c r="W38" s="662"/>
      <c r="X38" s="658"/>
      <c r="Y38" s="658"/>
      <c r="Z38" s="658"/>
      <c r="AA38" s="658"/>
      <c r="AB38" s="658"/>
      <c r="AC38" s="658"/>
      <c r="AD38" s="658"/>
      <c r="AE38" s="658"/>
      <c r="AF38" s="658"/>
    </row>
    <row r="39" spans="1:32">
      <c r="B39" s="249" t="s">
        <v>719</v>
      </c>
      <c r="C39" s="663"/>
    </row>
    <row r="40" spans="1:32">
      <c r="B40" s="2598" t="s">
        <v>1293</v>
      </c>
      <c r="C40" s="2598"/>
      <c r="D40" s="2598"/>
      <c r="E40" s="2598"/>
      <c r="F40" s="2598"/>
      <c r="G40" s="2598"/>
      <c r="H40" s="2598"/>
      <c r="I40" s="2598"/>
      <c r="J40" s="2598"/>
      <c r="K40" s="2598"/>
      <c r="L40" s="2598"/>
      <c r="M40" s="2598"/>
      <c r="N40" s="2598"/>
      <c r="O40" s="2598"/>
      <c r="P40" s="2598"/>
      <c r="Q40" s="2598"/>
      <c r="R40" s="2598"/>
      <c r="S40" s="2598"/>
      <c r="T40" s="2598"/>
      <c r="U40" s="2598"/>
      <c r="V40" s="2598"/>
      <c r="W40" s="2598"/>
    </row>
    <row r="41" spans="1:32">
      <c r="B41" s="2598" t="s">
        <v>1294</v>
      </c>
      <c r="C41" s="2598"/>
      <c r="D41" s="2598"/>
      <c r="E41" s="2598"/>
      <c r="F41" s="2598"/>
      <c r="G41" s="2598"/>
      <c r="H41" s="2598"/>
      <c r="I41" s="2598"/>
      <c r="J41" s="2598"/>
      <c r="K41" s="2598"/>
      <c r="L41" s="2598"/>
      <c r="M41" s="2598"/>
      <c r="N41" s="2598"/>
      <c r="O41" s="2598"/>
      <c r="P41" s="2598"/>
      <c r="Q41" s="2598"/>
      <c r="R41" s="2598"/>
      <c r="S41" s="2598"/>
      <c r="T41" s="2598"/>
      <c r="U41" s="2598"/>
      <c r="V41" s="2598"/>
      <c r="W41" s="2598"/>
    </row>
    <row r="42" spans="1:32">
      <c r="B42" s="2598" t="s">
        <v>1295</v>
      </c>
      <c r="C42" s="2598"/>
      <c r="D42" s="2598"/>
      <c r="E42" s="2598"/>
      <c r="F42" s="2598"/>
      <c r="G42" s="2598"/>
      <c r="H42" s="2598"/>
      <c r="I42" s="2598"/>
      <c r="J42" s="2598"/>
      <c r="K42" s="2598"/>
      <c r="L42" s="2598"/>
      <c r="M42" s="2598"/>
      <c r="N42" s="2598"/>
      <c r="O42" s="2598"/>
      <c r="P42" s="2598"/>
      <c r="Q42" s="2598"/>
      <c r="R42" s="2598"/>
      <c r="S42" s="2598"/>
      <c r="T42" s="2598"/>
      <c r="U42" s="2598"/>
      <c r="V42" s="2598"/>
      <c r="W42" s="2598"/>
    </row>
    <row r="43" spans="1:32">
      <c r="B43" s="2598" t="s">
        <v>1296</v>
      </c>
      <c r="C43" s="2598"/>
      <c r="D43" s="2598"/>
      <c r="E43" s="2598"/>
      <c r="F43" s="2598"/>
      <c r="G43" s="2598"/>
      <c r="H43" s="2598"/>
      <c r="I43" s="2598"/>
      <c r="J43" s="2598"/>
      <c r="K43" s="2598"/>
      <c r="L43" s="2598"/>
      <c r="M43" s="2598"/>
      <c r="N43" s="2598"/>
      <c r="O43" s="2598"/>
      <c r="P43" s="2598"/>
      <c r="Q43" s="2598"/>
      <c r="R43" s="2598"/>
      <c r="S43" s="2598"/>
      <c r="T43" s="2598"/>
      <c r="U43" s="2598"/>
      <c r="V43" s="2598"/>
      <c r="W43" s="2598"/>
    </row>
    <row r="44" spans="1:32">
      <c r="B44" s="2598" t="s">
        <v>1297</v>
      </c>
      <c r="C44" s="2598"/>
      <c r="D44" s="2598"/>
      <c r="E44" s="2598"/>
      <c r="F44" s="2598"/>
      <c r="G44" s="2598"/>
      <c r="H44" s="2598"/>
      <c r="I44" s="2598"/>
      <c r="J44" s="2598"/>
      <c r="K44" s="2598"/>
      <c r="L44" s="2598"/>
      <c r="M44" s="2598"/>
      <c r="N44" s="2598"/>
      <c r="O44" s="2598"/>
      <c r="P44" s="2598"/>
      <c r="Q44" s="2598"/>
      <c r="R44" s="2598"/>
      <c r="S44" s="2598"/>
      <c r="T44" s="2598"/>
      <c r="U44" s="2598"/>
      <c r="V44" s="2598"/>
      <c r="W44" s="2598"/>
    </row>
    <row r="45" spans="1:32">
      <c r="B45" s="2598" t="s">
        <v>1298</v>
      </c>
      <c r="C45" s="2598"/>
      <c r="D45" s="2598"/>
      <c r="E45" s="2598"/>
      <c r="F45" s="2598"/>
      <c r="G45" s="2598"/>
      <c r="H45" s="2598"/>
      <c r="I45" s="2598"/>
      <c r="J45" s="2598"/>
      <c r="K45" s="2598"/>
      <c r="L45" s="2598"/>
      <c r="M45" s="2598"/>
      <c r="N45" s="2598"/>
      <c r="O45" s="2598"/>
      <c r="P45" s="2598"/>
      <c r="Q45" s="2598"/>
      <c r="R45" s="2598"/>
      <c r="S45" s="2598"/>
      <c r="T45" s="2598"/>
      <c r="U45" s="2598"/>
      <c r="V45" s="2598"/>
      <c r="W45" s="2598"/>
    </row>
    <row r="46" spans="1:32">
      <c r="B46" s="2598" t="s">
        <v>1299</v>
      </c>
      <c r="C46" s="2598"/>
      <c r="D46" s="2598"/>
      <c r="E46" s="2598"/>
      <c r="F46" s="2598"/>
      <c r="G46" s="2598"/>
      <c r="H46" s="2598"/>
      <c r="I46" s="2598"/>
      <c r="J46" s="2598"/>
      <c r="K46" s="2598"/>
      <c r="L46" s="2598"/>
      <c r="M46" s="2598"/>
      <c r="N46" s="2598"/>
      <c r="O46" s="2598"/>
      <c r="P46" s="2598"/>
      <c r="Q46" s="2598"/>
      <c r="R46" s="2598"/>
      <c r="S46" s="2598"/>
      <c r="T46" s="2598"/>
      <c r="U46" s="2598"/>
      <c r="V46" s="2598"/>
      <c r="W46" s="2598"/>
    </row>
    <row r="47" spans="1:32">
      <c r="B47" s="2598" t="s">
        <v>1300</v>
      </c>
      <c r="C47" s="2598"/>
      <c r="D47" s="2598"/>
      <c r="E47" s="2598"/>
      <c r="F47" s="2598"/>
      <c r="G47" s="2598"/>
      <c r="H47" s="2598"/>
      <c r="I47" s="2598"/>
      <c r="J47" s="2598"/>
      <c r="K47" s="2598"/>
      <c r="L47" s="2598"/>
      <c r="M47" s="2598"/>
      <c r="N47" s="2598"/>
      <c r="O47" s="2598"/>
      <c r="P47" s="2598"/>
      <c r="Q47" s="2598"/>
      <c r="R47" s="2598"/>
      <c r="S47" s="2598"/>
      <c r="T47" s="2598"/>
      <c r="U47" s="2598"/>
      <c r="V47" s="2598"/>
      <c r="W47" s="2598"/>
    </row>
    <row r="48" spans="1:32">
      <c r="B48" s="2598"/>
      <c r="C48" s="2598"/>
      <c r="D48" s="2598"/>
      <c r="E48" s="2598"/>
      <c r="F48" s="2598"/>
      <c r="G48" s="2598"/>
      <c r="H48" s="2598"/>
      <c r="I48" s="2598"/>
      <c r="J48" s="2598"/>
      <c r="K48" s="2598"/>
      <c r="L48" s="2598"/>
      <c r="M48" s="2598"/>
      <c r="N48" s="2598"/>
      <c r="O48" s="2598"/>
      <c r="P48" s="2598"/>
      <c r="Q48" s="2598"/>
      <c r="R48" s="2598"/>
      <c r="S48" s="2598"/>
      <c r="T48" s="2598"/>
      <c r="U48" s="2598"/>
      <c r="V48" s="2598"/>
      <c r="W48" s="2598"/>
    </row>
    <row r="49" spans="2:23">
      <c r="B49" s="2598"/>
      <c r="C49" s="2598"/>
      <c r="D49" s="2598"/>
      <c r="E49" s="2598"/>
      <c r="F49" s="2598"/>
      <c r="G49" s="2598"/>
      <c r="H49" s="2598"/>
      <c r="I49" s="2598"/>
      <c r="J49" s="2598"/>
      <c r="K49" s="2598"/>
      <c r="L49" s="2598"/>
      <c r="M49" s="2598"/>
      <c r="N49" s="2598"/>
      <c r="O49" s="2598"/>
      <c r="P49" s="2598"/>
      <c r="Q49" s="2598"/>
      <c r="R49" s="2598"/>
      <c r="S49" s="2598"/>
      <c r="T49" s="2598"/>
      <c r="U49" s="2598"/>
      <c r="V49" s="2598"/>
      <c r="W49" s="2598"/>
    </row>
    <row r="122" spans="3:7">
      <c r="C122" s="658"/>
      <c r="D122" s="658"/>
      <c r="E122" s="658"/>
      <c r="F122" s="658"/>
      <c r="G122" s="658"/>
    </row>
    <row r="123" spans="3:7">
      <c r="C123" s="66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1" zoomScaleNormal="100" workbookViewId="0">
      <selection activeCell="Z6" sqref="Z6"/>
    </sheetView>
  </sheetViews>
  <sheetFormatPr defaultColWidth="4" defaultRowHeight="13.5"/>
  <cols>
    <col min="1" max="1" width="1.42578125" style="571" customWidth="1"/>
    <col min="2" max="2" width="3.140625" style="571" customWidth="1"/>
    <col min="3" max="3" width="1.140625" style="571" customWidth="1"/>
    <col min="4" max="22" width="4" style="571"/>
    <col min="23" max="23" width="3.140625" style="571" customWidth="1"/>
    <col min="24" max="24" width="2.42578125" style="571" customWidth="1"/>
    <col min="25" max="25" width="4" style="571"/>
    <col min="26" max="26" width="2.28515625" style="571" customWidth="1"/>
    <col min="27" max="27" width="4" style="571"/>
    <col min="28" max="28" width="2.42578125" style="571" customWidth="1"/>
    <col min="29" max="29" width="1.42578125" style="571" customWidth="1"/>
    <col min="30" max="32" width="4" style="571"/>
    <col min="33" max="33" width="6.5703125" style="571" bestFit="1" customWidth="1"/>
    <col min="34" max="16384" width="4" style="571"/>
  </cols>
  <sheetData>
    <row r="2" spans="2:33">
      <c r="B2" s="571" t="s">
        <v>1768</v>
      </c>
      <c r="C2"/>
      <c r="D2"/>
      <c r="E2"/>
      <c r="F2"/>
      <c r="G2"/>
      <c r="H2"/>
      <c r="I2"/>
      <c r="J2"/>
      <c r="K2"/>
      <c r="L2"/>
      <c r="M2"/>
      <c r="N2"/>
      <c r="O2"/>
      <c r="P2"/>
      <c r="Q2"/>
      <c r="R2"/>
      <c r="S2"/>
      <c r="T2"/>
      <c r="U2"/>
      <c r="V2"/>
      <c r="W2"/>
      <c r="X2"/>
      <c r="Y2"/>
      <c r="Z2"/>
      <c r="AA2"/>
      <c r="AB2"/>
    </row>
    <row r="4" spans="2:33" ht="34.5" customHeight="1">
      <c r="B4" s="2588" t="s">
        <v>975</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c r="AA4" s="1938"/>
      <c r="AB4" s="1938"/>
    </row>
    <row r="5" spans="2:33" ht="16.5" customHeight="1">
      <c r="B5" s="1938" t="s">
        <v>976</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2"/>
      <c r="AD5" s="2"/>
    </row>
    <row r="6" spans="2:33" ht="13.5" customHeight="1"/>
    <row r="7" spans="2:33" ht="24" customHeight="1">
      <c r="B7" s="1950" t="s">
        <v>447</v>
      </c>
      <c r="C7" s="1950"/>
      <c r="D7" s="1950"/>
      <c r="E7" s="1950"/>
      <c r="F7" s="1950"/>
      <c r="G7" s="1951"/>
      <c r="H7" s="1952"/>
      <c r="I7" s="1952"/>
      <c r="J7" s="1952"/>
      <c r="K7" s="1952"/>
      <c r="L7" s="1952"/>
      <c r="M7" s="1952"/>
      <c r="N7" s="1952"/>
      <c r="O7" s="1952"/>
      <c r="P7" s="1952"/>
      <c r="Q7" s="1952"/>
      <c r="R7" s="1952"/>
      <c r="S7" s="1952"/>
      <c r="T7" s="1952"/>
      <c r="U7" s="1952"/>
      <c r="V7" s="1952"/>
      <c r="W7" s="1952"/>
      <c r="X7" s="1952"/>
      <c r="Y7" s="1952"/>
      <c r="Z7" s="1952"/>
      <c r="AA7" s="1952"/>
      <c r="AB7" s="1953"/>
    </row>
    <row r="8" spans="2:33" ht="24" customHeight="1">
      <c r="B8" s="1950" t="s">
        <v>448</v>
      </c>
      <c r="C8" s="1950"/>
      <c r="D8" s="1950"/>
      <c r="E8" s="1950"/>
      <c r="F8" s="1950"/>
      <c r="G8" s="504" t="s">
        <v>8</v>
      </c>
      <c r="H8" s="599" t="s">
        <v>420</v>
      </c>
      <c r="I8" s="599"/>
      <c r="J8" s="599"/>
      <c r="K8" s="599"/>
      <c r="L8" s="504" t="s">
        <v>8</v>
      </c>
      <c r="M8" s="599" t="s">
        <v>421</v>
      </c>
      <c r="N8" s="599"/>
      <c r="O8" s="599"/>
      <c r="P8" s="599"/>
      <c r="Q8" s="504" t="s">
        <v>8</v>
      </c>
      <c r="R8" s="599" t="s">
        <v>422</v>
      </c>
      <c r="S8" s="599"/>
      <c r="T8" s="599"/>
      <c r="U8" s="599"/>
      <c r="V8" s="599"/>
      <c r="W8" s="599"/>
      <c r="X8" s="599"/>
      <c r="Y8" s="599"/>
      <c r="Z8" s="567"/>
      <c r="AA8" s="567"/>
      <c r="AB8" s="568"/>
    </row>
    <row r="9" spans="2:33" ht="21.95" customHeight="1">
      <c r="B9" s="1943" t="s">
        <v>604</v>
      </c>
      <c r="C9" s="1944"/>
      <c r="D9" s="1944"/>
      <c r="E9" s="1944"/>
      <c r="F9" s="1945"/>
      <c r="G9" s="506" t="s">
        <v>8</v>
      </c>
      <c r="H9" s="581" t="s">
        <v>945</v>
      </c>
      <c r="I9" s="520"/>
      <c r="J9" s="520"/>
      <c r="K9" s="520"/>
      <c r="L9" s="520"/>
      <c r="M9" s="520"/>
      <c r="N9" s="520"/>
      <c r="O9" s="520"/>
      <c r="P9" s="520"/>
      <c r="Q9" s="520"/>
      <c r="R9" s="520"/>
      <c r="S9" s="520"/>
      <c r="T9" s="520"/>
      <c r="U9" s="520"/>
      <c r="V9" s="520"/>
      <c r="W9" s="520"/>
      <c r="X9" s="520"/>
      <c r="Y9" s="520"/>
      <c r="Z9" s="520"/>
      <c r="AA9" s="520"/>
      <c r="AB9" s="521"/>
    </row>
    <row r="10" spans="2:33" ht="21.95" customHeight="1">
      <c r="B10" s="1946"/>
      <c r="C10" s="1947"/>
      <c r="D10" s="1947"/>
      <c r="E10" s="1947"/>
      <c r="F10" s="1948"/>
      <c r="G10" s="509" t="s">
        <v>8</v>
      </c>
      <c r="H10" s="513" t="s">
        <v>946</v>
      </c>
      <c r="I10" s="524"/>
      <c r="J10" s="524"/>
      <c r="K10" s="524"/>
      <c r="L10" s="524"/>
      <c r="M10" s="524"/>
      <c r="N10" s="524"/>
      <c r="O10" s="524"/>
      <c r="P10" s="524"/>
      <c r="Q10" s="524"/>
      <c r="R10" s="524"/>
      <c r="S10" s="524"/>
      <c r="T10" s="524"/>
      <c r="U10" s="524"/>
      <c r="V10" s="524"/>
      <c r="W10" s="524"/>
      <c r="X10" s="524"/>
      <c r="Y10" s="524"/>
      <c r="Z10" s="524"/>
      <c r="AA10" s="524"/>
      <c r="AB10" s="525"/>
    </row>
    <row r="11" spans="2:33" ht="13.5" customHeight="1">
      <c r="AG11" s="248"/>
    </row>
    <row r="12" spans="2:33" ht="12.95" customHeight="1">
      <c r="B12" s="580"/>
      <c r="C12" s="581"/>
      <c r="D12" s="581"/>
      <c r="E12" s="581"/>
      <c r="F12" s="581"/>
      <c r="G12" s="581"/>
      <c r="H12" s="581"/>
      <c r="I12" s="581"/>
      <c r="J12" s="581"/>
      <c r="K12" s="581"/>
      <c r="L12" s="581"/>
      <c r="M12" s="581"/>
      <c r="N12" s="581"/>
      <c r="O12" s="581"/>
      <c r="P12" s="581"/>
      <c r="Q12" s="581"/>
      <c r="R12" s="581"/>
      <c r="S12" s="581"/>
      <c r="T12" s="581"/>
      <c r="U12" s="581"/>
      <c r="V12" s="581"/>
      <c r="W12" s="581"/>
      <c r="X12" s="580"/>
      <c r="Y12" s="581"/>
      <c r="Z12" s="581"/>
      <c r="AA12" s="581"/>
      <c r="AB12" s="582"/>
      <c r="AC12"/>
      <c r="AD12"/>
    </row>
    <row r="13" spans="2:33" ht="17.100000000000001" customHeight="1">
      <c r="B13" s="246" t="s">
        <v>977</v>
      </c>
      <c r="C13" s="247"/>
      <c r="X13" s="579"/>
      <c r="Y13" s="153" t="s">
        <v>427</v>
      </c>
      <c r="Z13" s="153" t="s">
        <v>428</v>
      </c>
      <c r="AA13" s="153" t="s">
        <v>429</v>
      </c>
      <c r="AB13" s="578"/>
      <c r="AC13"/>
      <c r="AD13"/>
    </row>
    <row r="14" spans="2:33" ht="17.100000000000001" customHeight="1">
      <c r="B14" s="579"/>
      <c r="X14" s="579"/>
      <c r="AB14" s="578"/>
      <c r="AC14"/>
      <c r="AD14"/>
    </row>
    <row r="15" spans="2:33" ht="49.15" customHeight="1">
      <c r="B15" s="579"/>
      <c r="C15" s="2587" t="s">
        <v>949</v>
      </c>
      <c r="D15" s="2587"/>
      <c r="E15" s="2587"/>
      <c r="F15" s="566" t="s">
        <v>511</v>
      </c>
      <c r="G15" s="2267" t="s">
        <v>962</v>
      </c>
      <c r="H15" s="2267"/>
      <c r="I15" s="2267"/>
      <c r="J15" s="2267"/>
      <c r="K15" s="2267"/>
      <c r="L15" s="2267"/>
      <c r="M15" s="2267"/>
      <c r="N15" s="2267"/>
      <c r="O15" s="2267"/>
      <c r="P15" s="2267"/>
      <c r="Q15" s="2267"/>
      <c r="R15" s="2267"/>
      <c r="S15" s="2267"/>
      <c r="T15" s="2267"/>
      <c r="U15" s="2267"/>
      <c r="V15" s="2268"/>
      <c r="X15" s="579"/>
      <c r="Y15" s="527" t="s">
        <v>8</v>
      </c>
      <c r="Z15" s="527" t="s">
        <v>428</v>
      </c>
      <c r="AA15" s="527" t="s">
        <v>8</v>
      </c>
      <c r="AB15" s="578"/>
      <c r="AC15"/>
      <c r="AD15"/>
    </row>
    <row r="16" spans="2:33" ht="80.25" customHeight="1">
      <c r="B16" s="579"/>
      <c r="C16" s="2587"/>
      <c r="D16" s="2587"/>
      <c r="E16" s="2587"/>
      <c r="F16" s="643"/>
      <c r="G16" s="2270" t="s">
        <v>1301</v>
      </c>
      <c r="H16" s="2270"/>
      <c r="I16" s="2270"/>
      <c r="J16" s="2270"/>
      <c r="K16" s="2270"/>
      <c r="L16" s="2270"/>
      <c r="M16" s="2270"/>
      <c r="N16" s="2270"/>
      <c r="O16" s="2270"/>
      <c r="P16" s="2270"/>
      <c r="Q16" s="2270"/>
      <c r="R16" s="2270"/>
      <c r="S16" s="2270"/>
      <c r="T16" s="2270"/>
      <c r="U16" s="2270"/>
      <c r="V16" s="2297"/>
      <c r="X16" s="579"/>
      <c r="Y16" s="527" t="s">
        <v>8</v>
      </c>
      <c r="Z16" s="527" t="s">
        <v>428</v>
      </c>
      <c r="AA16" s="527" t="s">
        <v>8</v>
      </c>
      <c r="AB16" s="578"/>
      <c r="AC16"/>
      <c r="AD16"/>
    </row>
    <row r="17" spans="2:30" ht="19.5" customHeight="1">
      <c r="B17" s="579"/>
      <c r="C17" s="2587"/>
      <c r="D17" s="2587"/>
      <c r="E17" s="2587"/>
      <c r="F17" s="290" t="s">
        <v>513</v>
      </c>
      <c r="G17" s="529"/>
      <c r="H17" s="529"/>
      <c r="I17" s="529"/>
      <c r="J17" s="529"/>
      <c r="K17" s="529"/>
      <c r="L17" s="529"/>
      <c r="M17" s="529"/>
      <c r="N17" s="529"/>
      <c r="O17" s="529"/>
      <c r="P17" s="529"/>
      <c r="Q17" s="529"/>
      <c r="R17" s="529"/>
      <c r="S17" s="529"/>
      <c r="T17" s="529"/>
      <c r="U17" s="529"/>
      <c r="V17" s="530"/>
      <c r="X17" s="579"/>
      <c r="AB17" s="578"/>
      <c r="AC17"/>
      <c r="AD17"/>
    </row>
    <row r="18" spans="2:30" ht="19.5" customHeight="1">
      <c r="B18" s="579"/>
      <c r="C18" s="2587"/>
      <c r="D18" s="2587"/>
      <c r="E18" s="2587"/>
      <c r="F18" s="290"/>
      <c r="H18" s="598" t="s">
        <v>978</v>
      </c>
      <c r="I18" s="599"/>
      <c r="J18" s="599"/>
      <c r="K18" s="599"/>
      <c r="L18" s="599"/>
      <c r="M18" s="599"/>
      <c r="N18" s="599"/>
      <c r="O18" s="599"/>
      <c r="P18" s="599"/>
      <c r="Q18" s="605"/>
      <c r="R18" s="1940"/>
      <c r="S18" s="1941"/>
      <c r="T18" s="1941"/>
      <c r="U18" s="568" t="s">
        <v>879</v>
      </c>
      <c r="V18" s="530"/>
      <c r="X18" s="579"/>
      <c r="AB18" s="578"/>
      <c r="AC18"/>
      <c r="AD18"/>
    </row>
    <row r="19" spans="2:30" ht="19.5" customHeight="1">
      <c r="B19" s="579"/>
      <c r="C19" s="2587"/>
      <c r="D19" s="2587"/>
      <c r="E19" s="2587"/>
      <c r="F19" s="290"/>
      <c r="H19" s="598" t="s">
        <v>979</v>
      </c>
      <c r="I19" s="599"/>
      <c r="J19" s="599"/>
      <c r="K19" s="599"/>
      <c r="L19" s="599"/>
      <c r="M19" s="599"/>
      <c r="N19" s="599"/>
      <c r="O19" s="599"/>
      <c r="P19" s="599"/>
      <c r="Q19" s="605"/>
      <c r="R19" s="1940"/>
      <c r="S19" s="1941"/>
      <c r="T19" s="1941"/>
      <c r="U19" s="568" t="s">
        <v>879</v>
      </c>
      <c r="V19" s="530"/>
      <c r="X19" s="579"/>
      <c r="AB19" s="578"/>
      <c r="AC19"/>
      <c r="AD19"/>
    </row>
    <row r="20" spans="2:30" ht="19.5" customHeight="1">
      <c r="B20" s="579"/>
      <c r="C20" s="2587"/>
      <c r="D20" s="2587"/>
      <c r="E20" s="2587"/>
      <c r="F20" s="290"/>
      <c r="H20" s="598" t="s">
        <v>880</v>
      </c>
      <c r="I20" s="599"/>
      <c r="J20" s="599"/>
      <c r="K20" s="599"/>
      <c r="L20" s="599"/>
      <c r="M20" s="599"/>
      <c r="N20" s="599"/>
      <c r="O20" s="599"/>
      <c r="P20" s="599"/>
      <c r="Q20" s="605"/>
      <c r="R20" s="2618" t="str">
        <f>(IFERROR(ROUNDDOWN(R19/R18*100,0),""))</f>
        <v/>
      </c>
      <c r="S20" s="2619"/>
      <c r="T20" s="2619"/>
      <c r="U20" s="568" t="s">
        <v>306</v>
      </c>
      <c r="V20" s="530"/>
      <c r="X20" s="579"/>
      <c r="AB20" s="578"/>
      <c r="AC20"/>
      <c r="AD20"/>
    </row>
    <row r="21" spans="2:30" ht="19.5" customHeight="1">
      <c r="B21" s="579"/>
      <c r="C21" s="2587"/>
      <c r="D21" s="2587"/>
      <c r="E21" s="2587"/>
      <c r="F21" s="602"/>
      <c r="G21" s="524"/>
      <c r="H21" s="524"/>
      <c r="I21" s="524"/>
      <c r="J21" s="524"/>
      <c r="K21" s="524"/>
      <c r="L21" s="524"/>
      <c r="M21" s="524"/>
      <c r="N21" s="524"/>
      <c r="O21" s="524"/>
      <c r="P21" s="524"/>
      <c r="Q21" s="524"/>
      <c r="R21" s="524"/>
      <c r="S21" s="524"/>
      <c r="T21" s="524"/>
      <c r="U21" s="524"/>
      <c r="V21" s="525"/>
      <c r="X21" s="579"/>
      <c r="AB21" s="578"/>
      <c r="AC21"/>
      <c r="AD21"/>
    </row>
    <row r="22" spans="2:30" ht="63" customHeight="1">
      <c r="B22" s="579"/>
      <c r="C22" s="2587"/>
      <c r="D22" s="2587"/>
      <c r="E22" s="2587"/>
      <c r="F22" s="602" t="s">
        <v>612</v>
      </c>
      <c r="G22" s="2266" t="s">
        <v>980</v>
      </c>
      <c r="H22" s="2267"/>
      <c r="I22" s="2267"/>
      <c r="J22" s="2267"/>
      <c r="K22" s="2267"/>
      <c r="L22" s="2267"/>
      <c r="M22" s="2267"/>
      <c r="N22" s="2267"/>
      <c r="O22" s="2267"/>
      <c r="P22" s="2267"/>
      <c r="Q22" s="2267"/>
      <c r="R22" s="2267"/>
      <c r="S22" s="2267"/>
      <c r="T22" s="2267"/>
      <c r="U22" s="2267"/>
      <c r="V22" s="2268"/>
      <c r="X22" s="579"/>
      <c r="Y22" s="527" t="s">
        <v>8</v>
      </c>
      <c r="Z22" s="527" t="s">
        <v>428</v>
      </c>
      <c r="AA22" s="527" t="s">
        <v>8</v>
      </c>
      <c r="AB22" s="578"/>
      <c r="AC22"/>
      <c r="AD22"/>
    </row>
    <row r="23" spans="2:30" ht="37.15" customHeight="1">
      <c r="B23" s="579"/>
      <c r="C23" s="2587"/>
      <c r="D23" s="2587"/>
      <c r="E23" s="2587"/>
      <c r="F23" s="602" t="s">
        <v>614</v>
      </c>
      <c r="G23" s="2266" t="s">
        <v>981</v>
      </c>
      <c r="H23" s="2267"/>
      <c r="I23" s="2267"/>
      <c r="J23" s="2267"/>
      <c r="K23" s="2267"/>
      <c r="L23" s="2267"/>
      <c r="M23" s="2267"/>
      <c r="N23" s="2267"/>
      <c r="O23" s="2267"/>
      <c r="P23" s="2267"/>
      <c r="Q23" s="2267"/>
      <c r="R23" s="2267"/>
      <c r="S23" s="2267"/>
      <c r="T23" s="2267"/>
      <c r="U23" s="2267"/>
      <c r="V23" s="2268"/>
      <c r="X23" s="579"/>
      <c r="Y23" s="527" t="s">
        <v>8</v>
      </c>
      <c r="Z23" s="527" t="s">
        <v>428</v>
      </c>
      <c r="AA23" s="527" t="s">
        <v>8</v>
      </c>
      <c r="AB23" s="578"/>
      <c r="AC23"/>
      <c r="AD23"/>
    </row>
    <row r="24" spans="2:30" ht="16.899999999999999" customHeight="1">
      <c r="B24" s="579"/>
      <c r="C24" s="621"/>
      <c r="D24" s="621"/>
      <c r="E24" s="621"/>
      <c r="F24" s="527"/>
      <c r="G24" s="529"/>
      <c r="H24" s="529"/>
      <c r="I24" s="529"/>
      <c r="J24" s="529"/>
      <c r="K24" s="529"/>
      <c r="L24" s="529"/>
      <c r="M24" s="529"/>
      <c r="N24" s="529"/>
      <c r="O24" s="529"/>
      <c r="P24" s="529"/>
      <c r="Q24" s="529"/>
      <c r="R24" s="529"/>
      <c r="S24" s="529"/>
      <c r="T24" s="529"/>
      <c r="U24" s="529"/>
      <c r="V24" s="529"/>
      <c r="X24" s="579"/>
      <c r="AB24" s="578"/>
      <c r="AC24"/>
      <c r="AD24"/>
    </row>
    <row r="25" spans="2:30" ht="49.9" customHeight="1">
      <c r="B25" s="579"/>
      <c r="C25" s="2585" t="s">
        <v>982</v>
      </c>
      <c r="D25" s="2585"/>
      <c r="E25" s="2585"/>
      <c r="F25" s="566" t="s">
        <v>511</v>
      </c>
      <c r="G25" s="2266" t="s">
        <v>967</v>
      </c>
      <c r="H25" s="2267"/>
      <c r="I25" s="2267"/>
      <c r="J25" s="2267"/>
      <c r="K25" s="2267"/>
      <c r="L25" s="2267"/>
      <c r="M25" s="2267"/>
      <c r="N25" s="2267"/>
      <c r="O25" s="2267"/>
      <c r="P25" s="2267"/>
      <c r="Q25" s="2267"/>
      <c r="R25" s="2267"/>
      <c r="S25" s="2267"/>
      <c r="T25" s="2267"/>
      <c r="U25" s="2267"/>
      <c r="V25" s="2268"/>
      <c r="X25" s="579"/>
      <c r="Y25" s="527" t="s">
        <v>8</v>
      </c>
      <c r="Z25" s="527" t="s">
        <v>428</v>
      </c>
      <c r="AA25" s="527" t="s">
        <v>8</v>
      </c>
      <c r="AB25" s="578"/>
      <c r="AC25"/>
      <c r="AD25"/>
    </row>
    <row r="26" spans="2:30" ht="79.150000000000006" customHeight="1">
      <c r="B26" s="579"/>
      <c r="C26" s="2585"/>
      <c r="D26" s="2585"/>
      <c r="E26" s="2585"/>
      <c r="F26" s="643"/>
      <c r="G26" s="2270" t="s">
        <v>1302</v>
      </c>
      <c r="H26" s="2270"/>
      <c r="I26" s="2270"/>
      <c r="J26" s="2270"/>
      <c r="K26" s="2270"/>
      <c r="L26" s="2270"/>
      <c r="M26" s="2270"/>
      <c r="N26" s="2270"/>
      <c r="O26" s="2270"/>
      <c r="P26" s="2270"/>
      <c r="Q26" s="2270"/>
      <c r="R26" s="2270"/>
      <c r="S26" s="2270"/>
      <c r="T26" s="2270"/>
      <c r="U26" s="2270"/>
      <c r="V26" s="2297"/>
      <c r="X26" s="579"/>
      <c r="Y26" s="527" t="s">
        <v>8</v>
      </c>
      <c r="Z26" s="527" t="s">
        <v>428</v>
      </c>
      <c r="AA26" s="527" t="s">
        <v>8</v>
      </c>
      <c r="AB26" s="578"/>
      <c r="AC26"/>
      <c r="AD26"/>
    </row>
    <row r="27" spans="2:30" ht="19.5" customHeight="1">
      <c r="B27" s="579"/>
      <c r="C27" s="2585"/>
      <c r="D27" s="2585"/>
      <c r="E27" s="2585"/>
      <c r="F27" s="290" t="s">
        <v>513</v>
      </c>
      <c r="G27" s="529"/>
      <c r="H27" s="529"/>
      <c r="I27" s="529"/>
      <c r="J27" s="529"/>
      <c r="K27" s="529"/>
      <c r="L27" s="529"/>
      <c r="M27" s="529"/>
      <c r="N27" s="529"/>
      <c r="O27" s="529"/>
      <c r="P27" s="529"/>
      <c r="Q27" s="529"/>
      <c r="R27" s="529"/>
      <c r="S27" s="529"/>
      <c r="T27" s="529"/>
      <c r="U27" s="529"/>
      <c r="V27" s="530"/>
      <c r="X27" s="579"/>
      <c r="AB27" s="578"/>
      <c r="AC27"/>
      <c r="AD27"/>
    </row>
    <row r="28" spans="2:30" ht="19.5" customHeight="1">
      <c r="B28" s="579"/>
      <c r="C28" s="2585"/>
      <c r="D28" s="2585"/>
      <c r="E28" s="2585"/>
      <c r="F28" s="290"/>
      <c r="H28" s="598" t="s">
        <v>978</v>
      </c>
      <c r="I28" s="599"/>
      <c r="J28" s="599"/>
      <c r="K28" s="599"/>
      <c r="L28" s="599"/>
      <c r="M28" s="599"/>
      <c r="N28" s="599"/>
      <c r="O28" s="599"/>
      <c r="P28" s="599"/>
      <c r="Q28" s="605"/>
      <c r="R28" s="1940"/>
      <c r="S28" s="1941"/>
      <c r="T28" s="1941"/>
      <c r="U28" s="568" t="s">
        <v>879</v>
      </c>
      <c r="V28" s="530"/>
      <c r="X28" s="579"/>
      <c r="AB28" s="578"/>
      <c r="AC28"/>
      <c r="AD28"/>
    </row>
    <row r="29" spans="2:30" ht="19.5" customHeight="1">
      <c r="B29" s="579"/>
      <c r="C29" s="2585"/>
      <c r="D29" s="2585"/>
      <c r="E29" s="2585"/>
      <c r="F29" s="290"/>
      <c r="H29" s="598" t="s">
        <v>979</v>
      </c>
      <c r="I29" s="599"/>
      <c r="J29" s="599"/>
      <c r="K29" s="599"/>
      <c r="L29" s="599"/>
      <c r="M29" s="599"/>
      <c r="N29" s="599"/>
      <c r="O29" s="599"/>
      <c r="P29" s="599"/>
      <c r="Q29" s="605"/>
      <c r="R29" s="1940"/>
      <c r="S29" s="1941"/>
      <c r="T29" s="1941"/>
      <c r="U29" s="568" t="s">
        <v>879</v>
      </c>
      <c r="V29" s="530"/>
      <c r="X29" s="579"/>
      <c r="AB29" s="578"/>
      <c r="AC29"/>
      <c r="AD29"/>
    </row>
    <row r="30" spans="2:30" ht="19.149999999999999" customHeight="1">
      <c r="B30" s="579"/>
      <c r="C30" s="2585"/>
      <c r="D30" s="2585"/>
      <c r="E30" s="2585"/>
      <c r="F30" s="290"/>
      <c r="H30" s="598" t="s">
        <v>880</v>
      </c>
      <c r="I30" s="599"/>
      <c r="J30" s="599"/>
      <c r="K30" s="599"/>
      <c r="L30" s="599"/>
      <c r="M30" s="599"/>
      <c r="N30" s="599"/>
      <c r="O30" s="599"/>
      <c r="P30" s="599"/>
      <c r="Q30" s="605"/>
      <c r="R30" s="2618" t="str">
        <f>(IFERROR(ROUNDDOWN(R29/R28*100,0),""))</f>
        <v/>
      </c>
      <c r="S30" s="2619"/>
      <c r="T30" s="2619"/>
      <c r="U30" s="568" t="s">
        <v>306</v>
      </c>
      <c r="V30" s="530"/>
      <c r="X30" s="579"/>
      <c r="AB30" s="578"/>
      <c r="AC30"/>
      <c r="AD30"/>
    </row>
    <row r="31" spans="2:30" ht="19.899999999999999" customHeight="1">
      <c r="B31" s="579"/>
      <c r="C31" s="2585"/>
      <c r="D31" s="2585"/>
      <c r="E31" s="2585"/>
      <c r="F31" s="602"/>
      <c r="G31" s="524"/>
      <c r="H31" s="524"/>
      <c r="I31" s="524"/>
      <c r="J31" s="524"/>
      <c r="K31" s="524"/>
      <c r="L31" s="524"/>
      <c r="M31" s="524"/>
      <c r="N31" s="524"/>
      <c r="O31" s="524"/>
      <c r="P31" s="524"/>
      <c r="Q31" s="524"/>
      <c r="R31" s="524"/>
      <c r="S31" s="524"/>
      <c r="T31" s="524"/>
      <c r="U31" s="524"/>
      <c r="V31" s="525"/>
      <c r="X31" s="579"/>
      <c r="AB31" s="578"/>
      <c r="AC31"/>
      <c r="AD31"/>
    </row>
    <row r="32" spans="2:30" ht="63" customHeight="1">
      <c r="B32" s="579"/>
      <c r="C32" s="2585"/>
      <c r="D32" s="2585"/>
      <c r="E32" s="2585"/>
      <c r="F32" s="566" t="s">
        <v>612</v>
      </c>
      <c r="G32" s="2524" t="s">
        <v>983</v>
      </c>
      <c r="H32" s="2524"/>
      <c r="I32" s="2524"/>
      <c r="J32" s="2524"/>
      <c r="K32" s="2524"/>
      <c r="L32" s="2524"/>
      <c r="M32" s="2524"/>
      <c r="N32" s="2524"/>
      <c r="O32" s="2524"/>
      <c r="P32" s="2524"/>
      <c r="Q32" s="2524"/>
      <c r="R32" s="2524"/>
      <c r="S32" s="2524"/>
      <c r="T32" s="2524"/>
      <c r="U32" s="2524"/>
      <c r="V32" s="2524"/>
      <c r="X32" s="579"/>
      <c r="Y32" s="527" t="s">
        <v>8</v>
      </c>
      <c r="Z32" s="527" t="s">
        <v>428</v>
      </c>
      <c r="AA32" s="527" t="s">
        <v>8</v>
      </c>
      <c r="AB32" s="578"/>
      <c r="AC32"/>
    </row>
    <row r="33" spans="2:29" ht="32.450000000000003" customHeight="1">
      <c r="B33" s="579"/>
      <c r="C33" s="2585"/>
      <c r="D33" s="2585"/>
      <c r="E33" s="2585"/>
      <c r="F33" s="602" t="s">
        <v>614</v>
      </c>
      <c r="G33" s="2266" t="s">
        <v>981</v>
      </c>
      <c r="H33" s="2267"/>
      <c r="I33" s="2267"/>
      <c r="J33" s="2267"/>
      <c r="K33" s="2267"/>
      <c r="L33" s="2267"/>
      <c r="M33" s="2267"/>
      <c r="N33" s="2267"/>
      <c r="O33" s="2267"/>
      <c r="P33" s="2267"/>
      <c r="Q33" s="2267"/>
      <c r="R33" s="2267"/>
      <c r="S33" s="2267"/>
      <c r="T33" s="2267"/>
      <c r="U33" s="2267"/>
      <c r="V33" s="2268"/>
      <c r="X33" s="579"/>
      <c r="Y33" s="527" t="s">
        <v>8</v>
      </c>
      <c r="Z33" s="527" t="s">
        <v>428</v>
      </c>
      <c r="AA33" s="527" t="s">
        <v>8</v>
      </c>
      <c r="AB33" s="578"/>
      <c r="AC33"/>
    </row>
    <row r="34" spans="2:29">
      <c r="B34" s="583"/>
      <c r="C34" s="513"/>
      <c r="D34" s="513"/>
      <c r="E34" s="513"/>
      <c r="F34" s="513"/>
      <c r="G34" s="513"/>
      <c r="H34" s="513"/>
      <c r="I34" s="513"/>
      <c r="J34" s="513"/>
      <c r="K34" s="513"/>
      <c r="L34" s="513"/>
      <c r="M34" s="513"/>
      <c r="N34" s="513"/>
      <c r="O34" s="513"/>
      <c r="P34" s="513"/>
      <c r="Q34" s="513"/>
      <c r="R34" s="513"/>
      <c r="S34" s="513"/>
      <c r="T34" s="513"/>
      <c r="U34" s="513"/>
      <c r="V34" s="513"/>
      <c r="W34" s="513"/>
      <c r="X34" s="583"/>
      <c r="Y34" s="513"/>
      <c r="Z34" s="513"/>
      <c r="AA34" s="513"/>
      <c r="AB34" s="584"/>
    </row>
    <row r="36" spans="2:29">
      <c r="B36" s="571" t="s">
        <v>628</v>
      </c>
    </row>
    <row r="37" spans="2:29">
      <c r="B37" s="571" t="s">
        <v>629</v>
      </c>
      <c r="K37"/>
      <c r="L37"/>
      <c r="M37"/>
      <c r="N37"/>
      <c r="O37"/>
      <c r="P37"/>
      <c r="Q37"/>
      <c r="R37"/>
      <c r="S37"/>
      <c r="T37"/>
      <c r="U37"/>
      <c r="V37"/>
      <c r="W37"/>
      <c r="X37"/>
      <c r="Y37"/>
      <c r="Z37"/>
      <c r="AA37"/>
    </row>
    <row r="122" spans="3:7">
      <c r="C122" s="513"/>
      <c r="D122" s="513"/>
      <c r="E122" s="513"/>
      <c r="F122" s="513"/>
      <c r="G122" s="513"/>
    </row>
    <row r="123" spans="3:7">
      <c r="C123" s="58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1" sqref="B1"/>
    </sheetView>
  </sheetViews>
  <sheetFormatPr defaultColWidth="9" defaultRowHeight="13.5"/>
  <cols>
    <col min="1" max="1" width="2.140625" style="249" customWidth="1"/>
    <col min="2" max="23" width="3.5703125" style="249" customWidth="1"/>
    <col min="24" max="24" width="2.140625" style="249" customWidth="1"/>
    <col min="25" max="37" width="5.5703125" style="249" customWidth="1"/>
    <col min="38" max="16384" width="9" style="249"/>
  </cols>
  <sheetData>
    <row r="1" spans="2:23">
      <c r="B1" s="249" t="s">
        <v>2397</v>
      </c>
      <c r="M1" s="250"/>
      <c r="N1" s="251"/>
      <c r="O1" s="251"/>
      <c r="P1" s="251"/>
      <c r="Q1" s="250" t="s">
        <v>254</v>
      </c>
      <c r="R1" s="252"/>
      <c r="S1" s="251" t="s">
        <v>255</v>
      </c>
      <c r="T1" s="252"/>
      <c r="U1" s="251" t="s">
        <v>256</v>
      </c>
      <c r="V1" s="252"/>
      <c r="W1" s="251" t="s">
        <v>334</v>
      </c>
    </row>
    <row r="2" spans="2:23" ht="5.0999999999999996" customHeight="1">
      <c r="M2" s="250"/>
      <c r="N2" s="251"/>
      <c r="O2" s="251"/>
      <c r="P2" s="251"/>
      <c r="Q2" s="250"/>
      <c r="R2" s="251"/>
      <c r="S2" s="251"/>
      <c r="T2" s="251"/>
      <c r="U2" s="251"/>
      <c r="V2" s="251"/>
      <c r="W2" s="251"/>
    </row>
    <row r="3" spans="2:23">
      <c r="B3" s="2615" t="s">
        <v>1303</v>
      </c>
      <c r="C3" s="2615"/>
      <c r="D3" s="2615"/>
      <c r="E3" s="2615"/>
      <c r="F3" s="2615"/>
      <c r="G3" s="2615"/>
      <c r="H3" s="2615"/>
      <c r="I3" s="2615"/>
      <c r="J3" s="2615"/>
      <c r="K3" s="2615"/>
      <c r="L3" s="2615"/>
      <c r="M3" s="2615"/>
      <c r="N3" s="2615"/>
      <c r="O3" s="2615"/>
      <c r="P3" s="2615"/>
      <c r="Q3" s="2615"/>
      <c r="R3" s="2615"/>
      <c r="S3" s="2615"/>
      <c r="T3" s="2615"/>
      <c r="U3" s="2615"/>
      <c r="V3" s="2615"/>
      <c r="W3" s="2615"/>
    </row>
    <row r="4" spans="2:23" ht="5.0999999999999996" customHeight="1">
      <c r="B4" s="251"/>
      <c r="C4" s="251"/>
      <c r="D4" s="251"/>
      <c r="E4" s="251"/>
      <c r="F4" s="251"/>
      <c r="G4" s="251"/>
      <c r="H4" s="251"/>
      <c r="I4" s="251"/>
      <c r="J4" s="251"/>
      <c r="K4" s="251"/>
      <c r="L4" s="251"/>
      <c r="M4" s="251"/>
      <c r="N4" s="251"/>
      <c r="O4" s="251"/>
      <c r="P4" s="251"/>
      <c r="Q4" s="251"/>
      <c r="R4" s="251"/>
      <c r="S4" s="251"/>
      <c r="T4" s="251"/>
      <c r="U4" s="251"/>
      <c r="V4" s="251"/>
      <c r="W4" s="251"/>
    </row>
    <row r="5" spans="2:23">
      <c r="B5" s="251"/>
      <c r="C5" s="251"/>
      <c r="D5" s="251"/>
      <c r="E5" s="251"/>
      <c r="F5" s="251"/>
      <c r="G5" s="251"/>
      <c r="H5" s="251"/>
      <c r="I5" s="251"/>
      <c r="J5" s="251"/>
      <c r="K5" s="251"/>
      <c r="L5" s="251"/>
      <c r="M5" s="251"/>
      <c r="N5" s="251"/>
      <c r="O5" s="251"/>
      <c r="P5" s="250" t="s">
        <v>645</v>
      </c>
      <c r="Q5" s="2616"/>
      <c r="R5" s="2616"/>
      <c r="S5" s="2616"/>
      <c r="T5" s="2616"/>
      <c r="U5" s="2616"/>
      <c r="V5" s="2616"/>
      <c r="W5" s="2616"/>
    </row>
    <row r="6" spans="2:23">
      <c r="B6" s="251"/>
      <c r="C6" s="251"/>
      <c r="D6" s="251"/>
      <c r="E6" s="251"/>
      <c r="F6" s="251"/>
      <c r="G6" s="251"/>
      <c r="H6" s="251"/>
      <c r="I6" s="251"/>
      <c r="J6" s="251"/>
      <c r="K6" s="251"/>
      <c r="L6" s="251"/>
      <c r="M6" s="251"/>
      <c r="N6" s="251"/>
      <c r="O6" s="251"/>
      <c r="P6" s="250" t="s">
        <v>337</v>
      </c>
      <c r="Q6" s="2617"/>
      <c r="R6" s="2617"/>
      <c r="S6" s="2617"/>
      <c r="T6" s="2617"/>
      <c r="U6" s="2617"/>
      <c r="V6" s="2617"/>
      <c r="W6" s="2617"/>
    </row>
    <row r="7" spans="2:23" ht="10.5" customHeight="1">
      <c r="B7" s="251"/>
      <c r="C7" s="251"/>
      <c r="D7" s="251"/>
      <c r="E7" s="251"/>
      <c r="F7" s="251"/>
      <c r="G7" s="251"/>
      <c r="H7" s="251"/>
      <c r="I7" s="251"/>
      <c r="J7" s="251"/>
      <c r="K7" s="251"/>
      <c r="L7" s="251"/>
      <c r="M7" s="251"/>
      <c r="N7" s="251"/>
      <c r="O7" s="251"/>
      <c r="P7" s="251"/>
      <c r="Q7" s="251"/>
      <c r="R7" s="251"/>
      <c r="S7" s="251"/>
      <c r="T7" s="251"/>
      <c r="U7" s="251"/>
      <c r="V7" s="251"/>
      <c r="W7" s="251"/>
    </row>
    <row r="8" spans="2:23">
      <c r="B8" s="249" t="s">
        <v>1304</v>
      </c>
    </row>
    <row r="9" spans="2:23">
      <c r="C9" s="252" t="s">
        <v>8</v>
      </c>
      <c r="D9" s="249" t="s">
        <v>1283</v>
      </c>
      <c r="J9" s="252" t="s">
        <v>8</v>
      </c>
      <c r="K9" s="249" t="s">
        <v>1284</v>
      </c>
    </row>
    <row r="10" spans="2:23" ht="10.5" customHeight="1"/>
    <row r="11" spans="2:23">
      <c r="B11" s="249" t="s">
        <v>1285</v>
      </c>
    </row>
    <row r="12" spans="2:23">
      <c r="C12" s="252" t="s">
        <v>8</v>
      </c>
      <c r="D12" s="249" t="s">
        <v>1286</v>
      </c>
    </row>
    <row r="13" spans="2:23">
      <c r="C13" s="252" t="s">
        <v>8</v>
      </c>
      <c r="D13" s="249" t="s">
        <v>1287</v>
      </c>
    </row>
    <row r="14" spans="2:23" ht="10.5" customHeight="1"/>
    <row r="15" spans="2:23">
      <c r="B15" s="249" t="s">
        <v>640</v>
      </c>
    </row>
    <row r="16" spans="2:23" ht="60" customHeight="1">
      <c r="B16" s="2601"/>
      <c r="C16" s="2601"/>
      <c r="D16" s="2601"/>
      <c r="E16" s="2601"/>
      <c r="F16" s="2610" t="s">
        <v>1288</v>
      </c>
      <c r="G16" s="2611"/>
      <c r="H16" s="2611"/>
      <c r="I16" s="2611"/>
      <c r="J16" s="2611"/>
      <c r="K16" s="2611"/>
      <c r="L16" s="2612"/>
      <c r="M16" s="2604" t="s">
        <v>1305</v>
      </c>
      <c r="N16" s="2604"/>
      <c r="O16" s="2604"/>
      <c r="P16" s="2604"/>
      <c r="Q16" s="2604"/>
      <c r="R16" s="2604"/>
      <c r="S16" s="2604"/>
    </row>
    <row r="17" spans="2:23">
      <c r="B17" s="2602">
        <v>4</v>
      </c>
      <c r="C17" s="2603"/>
      <c r="D17" s="2603" t="s">
        <v>333</v>
      </c>
      <c r="E17" s="2613"/>
      <c r="F17" s="2599"/>
      <c r="G17" s="2600"/>
      <c r="H17" s="2600"/>
      <c r="I17" s="2600"/>
      <c r="J17" s="2600"/>
      <c r="K17" s="2600"/>
      <c r="L17" s="618" t="s">
        <v>512</v>
      </c>
      <c r="M17" s="2599"/>
      <c r="N17" s="2600"/>
      <c r="O17" s="2600"/>
      <c r="P17" s="2600"/>
      <c r="Q17" s="2600"/>
      <c r="R17" s="2600"/>
      <c r="S17" s="618" t="s">
        <v>512</v>
      </c>
    </row>
    <row r="18" spans="2:23">
      <c r="B18" s="2602">
        <v>5</v>
      </c>
      <c r="C18" s="2603"/>
      <c r="D18" s="2603" t="s">
        <v>333</v>
      </c>
      <c r="E18" s="2613"/>
      <c r="F18" s="2599"/>
      <c r="G18" s="2600"/>
      <c r="H18" s="2600"/>
      <c r="I18" s="2600"/>
      <c r="J18" s="2600"/>
      <c r="K18" s="2600"/>
      <c r="L18" s="618" t="s">
        <v>512</v>
      </c>
      <c r="M18" s="2599"/>
      <c r="N18" s="2600"/>
      <c r="O18" s="2600"/>
      <c r="P18" s="2600"/>
      <c r="Q18" s="2600"/>
      <c r="R18" s="2600"/>
      <c r="S18" s="618" t="s">
        <v>512</v>
      </c>
    </row>
    <row r="19" spans="2:23">
      <c r="B19" s="2602">
        <v>6</v>
      </c>
      <c r="C19" s="2603"/>
      <c r="D19" s="2603" t="s">
        <v>333</v>
      </c>
      <c r="E19" s="2613"/>
      <c r="F19" s="2599"/>
      <c r="G19" s="2600"/>
      <c r="H19" s="2600"/>
      <c r="I19" s="2600"/>
      <c r="J19" s="2600"/>
      <c r="K19" s="2600"/>
      <c r="L19" s="618" t="s">
        <v>512</v>
      </c>
      <c r="M19" s="2599"/>
      <c r="N19" s="2600"/>
      <c r="O19" s="2600"/>
      <c r="P19" s="2600"/>
      <c r="Q19" s="2600"/>
      <c r="R19" s="2600"/>
      <c r="S19" s="618" t="s">
        <v>512</v>
      </c>
    </row>
    <row r="20" spans="2:23">
      <c r="B20" s="2602">
        <v>7</v>
      </c>
      <c r="C20" s="2603"/>
      <c r="D20" s="2603" t="s">
        <v>333</v>
      </c>
      <c r="E20" s="2613"/>
      <c r="F20" s="2599"/>
      <c r="G20" s="2600"/>
      <c r="H20" s="2600"/>
      <c r="I20" s="2600"/>
      <c r="J20" s="2600"/>
      <c r="K20" s="2600"/>
      <c r="L20" s="618" t="s">
        <v>512</v>
      </c>
      <c r="M20" s="2599"/>
      <c r="N20" s="2600"/>
      <c r="O20" s="2600"/>
      <c r="P20" s="2600"/>
      <c r="Q20" s="2600"/>
      <c r="R20" s="2600"/>
      <c r="S20" s="618" t="s">
        <v>512</v>
      </c>
    </row>
    <row r="21" spans="2:23">
      <c r="B21" s="2602">
        <v>8</v>
      </c>
      <c r="C21" s="2603"/>
      <c r="D21" s="2603" t="s">
        <v>333</v>
      </c>
      <c r="E21" s="2613"/>
      <c r="F21" s="2599"/>
      <c r="G21" s="2600"/>
      <c r="H21" s="2600"/>
      <c r="I21" s="2600"/>
      <c r="J21" s="2600"/>
      <c r="K21" s="2600"/>
      <c r="L21" s="618" t="s">
        <v>512</v>
      </c>
      <c r="M21" s="2599"/>
      <c r="N21" s="2600"/>
      <c r="O21" s="2600"/>
      <c r="P21" s="2600"/>
      <c r="Q21" s="2600"/>
      <c r="R21" s="2600"/>
      <c r="S21" s="618" t="s">
        <v>512</v>
      </c>
    </row>
    <row r="22" spans="2:23">
      <c r="B22" s="2602">
        <v>9</v>
      </c>
      <c r="C22" s="2603"/>
      <c r="D22" s="2603" t="s">
        <v>333</v>
      </c>
      <c r="E22" s="2613"/>
      <c r="F22" s="2599"/>
      <c r="G22" s="2600"/>
      <c r="H22" s="2600"/>
      <c r="I22" s="2600"/>
      <c r="J22" s="2600"/>
      <c r="K22" s="2600"/>
      <c r="L22" s="618" t="s">
        <v>512</v>
      </c>
      <c r="M22" s="2599"/>
      <c r="N22" s="2600"/>
      <c r="O22" s="2600"/>
      <c r="P22" s="2600"/>
      <c r="Q22" s="2600"/>
      <c r="R22" s="2600"/>
      <c r="S22" s="618" t="s">
        <v>512</v>
      </c>
    </row>
    <row r="23" spans="2:23">
      <c r="B23" s="2602">
        <v>10</v>
      </c>
      <c r="C23" s="2603"/>
      <c r="D23" s="2603" t="s">
        <v>333</v>
      </c>
      <c r="E23" s="2613"/>
      <c r="F23" s="2599"/>
      <c r="G23" s="2600"/>
      <c r="H23" s="2600"/>
      <c r="I23" s="2600"/>
      <c r="J23" s="2600"/>
      <c r="K23" s="2600"/>
      <c r="L23" s="618" t="s">
        <v>512</v>
      </c>
      <c r="M23" s="2599"/>
      <c r="N23" s="2600"/>
      <c r="O23" s="2600"/>
      <c r="P23" s="2600"/>
      <c r="Q23" s="2600"/>
      <c r="R23" s="2600"/>
      <c r="S23" s="618" t="s">
        <v>512</v>
      </c>
    </row>
    <row r="24" spans="2:23">
      <c r="B24" s="2602">
        <v>11</v>
      </c>
      <c r="C24" s="2603"/>
      <c r="D24" s="2603" t="s">
        <v>333</v>
      </c>
      <c r="E24" s="2613"/>
      <c r="F24" s="2599"/>
      <c r="G24" s="2600"/>
      <c r="H24" s="2600"/>
      <c r="I24" s="2600"/>
      <c r="J24" s="2600"/>
      <c r="K24" s="2600"/>
      <c r="L24" s="618" t="s">
        <v>512</v>
      </c>
      <c r="M24" s="2599"/>
      <c r="N24" s="2600"/>
      <c r="O24" s="2600"/>
      <c r="P24" s="2600"/>
      <c r="Q24" s="2600"/>
      <c r="R24" s="2600"/>
      <c r="S24" s="618" t="s">
        <v>512</v>
      </c>
    </row>
    <row r="25" spans="2:23">
      <c r="B25" s="2602">
        <v>12</v>
      </c>
      <c r="C25" s="2603"/>
      <c r="D25" s="2603" t="s">
        <v>333</v>
      </c>
      <c r="E25" s="2613"/>
      <c r="F25" s="2599"/>
      <c r="G25" s="2600"/>
      <c r="H25" s="2600"/>
      <c r="I25" s="2600"/>
      <c r="J25" s="2600"/>
      <c r="K25" s="2600"/>
      <c r="L25" s="618" t="s">
        <v>512</v>
      </c>
      <c r="M25" s="2599"/>
      <c r="N25" s="2600"/>
      <c r="O25" s="2600"/>
      <c r="P25" s="2600"/>
      <c r="Q25" s="2600"/>
      <c r="R25" s="2600"/>
      <c r="S25" s="618" t="s">
        <v>512</v>
      </c>
      <c r="U25" s="2601" t="s">
        <v>1290</v>
      </c>
      <c r="V25" s="2601"/>
      <c r="W25" s="2601"/>
    </row>
    <row r="26" spans="2:23">
      <c r="B26" s="2602">
        <v>1</v>
      </c>
      <c r="C26" s="2603"/>
      <c r="D26" s="2603" t="s">
        <v>333</v>
      </c>
      <c r="E26" s="2613"/>
      <c r="F26" s="2599"/>
      <c r="G26" s="2600"/>
      <c r="H26" s="2600"/>
      <c r="I26" s="2600"/>
      <c r="J26" s="2600"/>
      <c r="K26" s="2600"/>
      <c r="L26" s="618" t="s">
        <v>512</v>
      </c>
      <c r="M26" s="2599"/>
      <c r="N26" s="2600"/>
      <c r="O26" s="2600"/>
      <c r="P26" s="2600"/>
      <c r="Q26" s="2600"/>
      <c r="R26" s="2600"/>
      <c r="S26" s="618" t="s">
        <v>512</v>
      </c>
      <c r="U26" s="2614"/>
      <c r="V26" s="2614"/>
      <c r="W26" s="2614"/>
    </row>
    <row r="27" spans="2:23">
      <c r="B27" s="2602">
        <v>2</v>
      </c>
      <c r="C27" s="2603"/>
      <c r="D27" s="2603" t="s">
        <v>333</v>
      </c>
      <c r="E27" s="2613"/>
      <c r="F27" s="2599"/>
      <c r="G27" s="2600"/>
      <c r="H27" s="2600"/>
      <c r="I27" s="2600"/>
      <c r="J27" s="2600"/>
      <c r="K27" s="2600"/>
      <c r="L27" s="618" t="s">
        <v>512</v>
      </c>
      <c r="M27" s="2599"/>
      <c r="N27" s="2600"/>
      <c r="O27" s="2600"/>
      <c r="P27" s="2600"/>
      <c r="Q27" s="2600"/>
      <c r="R27" s="2600"/>
      <c r="S27" s="618" t="s">
        <v>512</v>
      </c>
    </row>
    <row r="28" spans="2:23">
      <c r="B28" s="2601" t="s">
        <v>745</v>
      </c>
      <c r="C28" s="2601"/>
      <c r="D28" s="2601"/>
      <c r="E28" s="2601"/>
      <c r="F28" s="2602" t="str">
        <f>IF(SUM(F17:K27)=0,"",SUM(F17:K27))</f>
        <v/>
      </c>
      <c r="G28" s="2603"/>
      <c r="H28" s="2603"/>
      <c r="I28" s="2603"/>
      <c r="J28" s="2603"/>
      <c r="K28" s="2603"/>
      <c r="L28" s="618" t="s">
        <v>512</v>
      </c>
      <c r="M28" s="2602" t="str">
        <f>IF(SUM(M17:R27)=0,"",SUM(M17:R27))</f>
        <v/>
      </c>
      <c r="N28" s="2603"/>
      <c r="O28" s="2603"/>
      <c r="P28" s="2603"/>
      <c r="Q28" s="2603"/>
      <c r="R28" s="2603"/>
      <c r="S28" s="618" t="s">
        <v>512</v>
      </c>
      <c r="U28" s="2601" t="s">
        <v>1291</v>
      </c>
      <c r="V28" s="2601"/>
      <c r="W28" s="2601"/>
    </row>
    <row r="29" spans="2:23" ht="39.950000000000003" customHeight="1">
      <c r="B29" s="2604" t="s">
        <v>1292</v>
      </c>
      <c r="C29" s="2601"/>
      <c r="D29" s="2601"/>
      <c r="E29" s="2601"/>
      <c r="F29" s="2605" t="str">
        <f>IF(F28="","",F28/U26)</f>
        <v/>
      </c>
      <c r="G29" s="2606"/>
      <c r="H29" s="2606"/>
      <c r="I29" s="2606"/>
      <c r="J29" s="2606"/>
      <c r="K29" s="2606"/>
      <c r="L29" s="618" t="s">
        <v>512</v>
      </c>
      <c r="M29" s="2605" t="str">
        <f>IF(M28="","",M28/U26)</f>
        <v/>
      </c>
      <c r="N29" s="2606"/>
      <c r="O29" s="2606"/>
      <c r="P29" s="2606"/>
      <c r="Q29" s="2606"/>
      <c r="R29" s="2606"/>
      <c r="S29" s="618" t="s">
        <v>512</v>
      </c>
      <c r="U29" s="2607" t="str">
        <f>IF(F29="","",ROUNDDOWN(M29/F29,3))</f>
        <v/>
      </c>
      <c r="V29" s="2608"/>
      <c r="W29" s="2609"/>
    </row>
    <row r="31" spans="2:23">
      <c r="B31" s="249" t="s">
        <v>641</v>
      </c>
    </row>
    <row r="32" spans="2:23" ht="60" customHeight="1">
      <c r="B32" s="2601"/>
      <c r="C32" s="2601"/>
      <c r="D32" s="2601"/>
      <c r="E32" s="2601"/>
      <c r="F32" s="2610" t="s">
        <v>1288</v>
      </c>
      <c r="G32" s="2611"/>
      <c r="H32" s="2611"/>
      <c r="I32" s="2611"/>
      <c r="J32" s="2611"/>
      <c r="K32" s="2611"/>
      <c r="L32" s="2612"/>
      <c r="M32" s="2604" t="s">
        <v>1305</v>
      </c>
      <c r="N32" s="2604"/>
      <c r="O32" s="2604"/>
      <c r="P32" s="2604"/>
      <c r="Q32" s="2604"/>
      <c r="R32" s="2604"/>
      <c r="S32" s="2604"/>
    </row>
    <row r="33" spans="1:32">
      <c r="B33" s="2599"/>
      <c r="C33" s="2600"/>
      <c r="D33" s="2600"/>
      <c r="E33" s="253" t="s">
        <v>333</v>
      </c>
      <c r="F33" s="2599"/>
      <c r="G33" s="2600"/>
      <c r="H33" s="2600"/>
      <c r="I33" s="2600"/>
      <c r="J33" s="2600"/>
      <c r="K33" s="2600"/>
      <c r="L33" s="618" t="s">
        <v>512</v>
      </c>
      <c r="M33" s="2599"/>
      <c r="N33" s="2600"/>
      <c r="O33" s="2600"/>
      <c r="P33" s="2600"/>
      <c r="Q33" s="2600"/>
      <c r="R33" s="2600"/>
      <c r="S33" s="618" t="s">
        <v>512</v>
      </c>
    </row>
    <row r="34" spans="1:32">
      <c r="B34" s="2599"/>
      <c r="C34" s="2600"/>
      <c r="D34" s="2600"/>
      <c r="E34" s="253" t="s">
        <v>333</v>
      </c>
      <c r="F34" s="2599"/>
      <c r="G34" s="2600"/>
      <c r="H34" s="2600"/>
      <c r="I34" s="2600"/>
      <c r="J34" s="2600"/>
      <c r="K34" s="2600"/>
      <c r="L34" s="618" t="s">
        <v>512</v>
      </c>
      <c r="M34" s="2599"/>
      <c r="N34" s="2600"/>
      <c r="O34" s="2600"/>
      <c r="P34" s="2600"/>
      <c r="Q34" s="2600"/>
      <c r="R34" s="2600"/>
      <c r="S34" s="618" t="s">
        <v>512</v>
      </c>
    </row>
    <row r="35" spans="1:32">
      <c r="B35" s="2599"/>
      <c r="C35" s="2600"/>
      <c r="D35" s="2600"/>
      <c r="E35" s="253" t="s">
        <v>642</v>
      </c>
      <c r="F35" s="2599"/>
      <c r="G35" s="2600"/>
      <c r="H35" s="2600"/>
      <c r="I35" s="2600"/>
      <c r="J35" s="2600"/>
      <c r="K35" s="2600"/>
      <c r="L35" s="618" t="s">
        <v>512</v>
      </c>
      <c r="M35" s="2599"/>
      <c r="N35" s="2600"/>
      <c r="O35" s="2600"/>
      <c r="P35" s="2600"/>
      <c r="Q35" s="2600"/>
      <c r="R35" s="2600"/>
      <c r="S35" s="618" t="s">
        <v>512</v>
      </c>
    </row>
    <row r="36" spans="1:32">
      <c r="B36" s="2601" t="s">
        <v>745</v>
      </c>
      <c r="C36" s="2601"/>
      <c r="D36" s="2601"/>
      <c r="E36" s="2601"/>
      <c r="F36" s="2602" t="str">
        <f>IF(SUM(F33:K35)=0,"",SUM(F33:K35))</f>
        <v/>
      </c>
      <c r="G36" s="2603"/>
      <c r="H36" s="2603"/>
      <c r="I36" s="2603"/>
      <c r="J36" s="2603"/>
      <c r="K36" s="2603"/>
      <c r="L36" s="618" t="s">
        <v>512</v>
      </c>
      <c r="M36" s="2602" t="str">
        <f>IF(SUM(M33:R35)=0,"",SUM(M33:R35))</f>
        <v/>
      </c>
      <c r="N36" s="2603"/>
      <c r="O36" s="2603"/>
      <c r="P36" s="2603"/>
      <c r="Q36" s="2603"/>
      <c r="R36" s="2603"/>
      <c r="S36" s="618" t="s">
        <v>512</v>
      </c>
      <c r="U36" s="2601" t="s">
        <v>1291</v>
      </c>
      <c r="V36" s="2601"/>
      <c r="W36" s="2601"/>
    </row>
    <row r="37" spans="1:32" ht="39.950000000000003" customHeight="1">
      <c r="B37" s="2604" t="s">
        <v>1292</v>
      </c>
      <c r="C37" s="2601"/>
      <c r="D37" s="2601"/>
      <c r="E37" s="2601"/>
      <c r="F37" s="2605" t="str">
        <f>IF(F36="","",F36/3)</f>
        <v/>
      </c>
      <c r="G37" s="2606"/>
      <c r="H37" s="2606"/>
      <c r="I37" s="2606"/>
      <c r="J37" s="2606"/>
      <c r="K37" s="2606"/>
      <c r="L37" s="618" t="s">
        <v>512</v>
      </c>
      <c r="M37" s="2605" t="str">
        <f>IF(M36="","",M36/3)</f>
        <v/>
      </c>
      <c r="N37" s="2606"/>
      <c r="O37" s="2606"/>
      <c r="P37" s="2606"/>
      <c r="Q37" s="2606"/>
      <c r="R37" s="2606"/>
      <c r="S37" s="618" t="s">
        <v>512</v>
      </c>
      <c r="U37" s="2607" t="str">
        <f>IF(F37="","",ROUNDDOWN(M37/F37,3))</f>
        <v/>
      </c>
      <c r="V37" s="2608"/>
      <c r="W37" s="2609"/>
    </row>
    <row r="38" spans="1:32" ht="5.0999999999999996" customHeight="1">
      <c r="A38" s="658"/>
      <c r="B38" s="659"/>
      <c r="C38" s="660"/>
      <c r="D38" s="660"/>
      <c r="E38" s="660"/>
      <c r="F38" s="661"/>
      <c r="G38" s="661"/>
      <c r="H38" s="661"/>
      <c r="I38" s="661"/>
      <c r="J38" s="661"/>
      <c r="K38" s="661"/>
      <c r="L38" s="660"/>
      <c r="M38" s="661"/>
      <c r="N38" s="661"/>
      <c r="O38" s="661"/>
      <c r="P38" s="661"/>
      <c r="Q38" s="661"/>
      <c r="R38" s="661"/>
      <c r="S38" s="660"/>
      <c r="T38" s="658"/>
      <c r="U38" s="662"/>
      <c r="V38" s="662"/>
      <c r="W38" s="662"/>
      <c r="X38" s="658"/>
      <c r="Y38" s="658"/>
      <c r="Z38" s="658"/>
      <c r="AA38" s="658"/>
      <c r="AB38" s="658"/>
      <c r="AC38" s="658"/>
      <c r="AD38" s="658"/>
      <c r="AE38" s="658"/>
      <c r="AF38" s="658"/>
    </row>
    <row r="39" spans="1:32">
      <c r="B39" s="249" t="s">
        <v>719</v>
      </c>
      <c r="C39" s="663"/>
    </row>
    <row r="40" spans="1:32">
      <c r="B40" s="2598" t="s">
        <v>1306</v>
      </c>
      <c r="C40" s="2598"/>
      <c r="D40" s="2598"/>
      <c r="E40" s="2598"/>
      <c r="F40" s="2598"/>
      <c r="G40" s="2598"/>
      <c r="H40" s="2598"/>
      <c r="I40" s="2598"/>
      <c r="J40" s="2598"/>
      <c r="K40" s="2598"/>
      <c r="L40" s="2598"/>
      <c r="M40" s="2598"/>
      <c r="N40" s="2598"/>
      <c r="O40" s="2598"/>
      <c r="P40" s="2598"/>
      <c r="Q40" s="2598"/>
      <c r="R40" s="2598"/>
      <c r="S40" s="2598"/>
      <c r="T40" s="2598"/>
      <c r="U40" s="2598"/>
      <c r="V40" s="2598"/>
      <c r="W40" s="2598"/>
    </row>
    <row r="41" spans="1:32">
      <c r="B41" s="2598" t="s">
        <v>1307</v>
      </c>
      <c r="C41" s="2598"/>
      <c r="D41" s="2598"/>
      <c r="E41" s="2598"/>
      <c r="F41" s="2598"/>
      <c r="G41" s="2598"/>
      <c r="H41" s="2598"/>
      <c r="I41" s="2598"/>
      <c r="J41" s="2598"/>
      <c r="K41" s="2598"/>
      <c r="L41" s="2598"/>
      <c r="M41" s="2598"/>
      <c r="N41" s="2598"/>
      <c r="O41" s="2598"/>
      <c r="P41" s="2598"/>
      <c r="Q41" s="2598"/>
      <c r="R41" s="2598"/>
      <c r="S41" s="2598"/>
      <c r="T41" s="2598"/>
      <c r="U41" s="2598"/>
      <c r="V41" s="2598"/>
      <c r="W41" s="2598"/>
    </row>
    <row r="42" spans="1:32">
      <c r="B42" s="2620" t="s">
        <v>1308</v>
      </c>
      <c r="C42" s="2620"/>
      <c r="D42" s="2620"/>
      <c r="E42" s="2620"/>
      <c r="F42" s="2620"/>
      <c r="G42" s="2620"/>
      <c r="H42" s="2620"/>
      <c r="I42" s="2620"/>
      <c r="J42" s="2620"/>
      <c r="K42" s="2620"/>
      <c r="L42" s="2620"/>
      <c r="M42" s="2620"/>
      <c r="N42" s="2620"/>
      <c r="O42" s="2620"/>
      <c r="P42" s="2620"/>
      <c r="Q42" s="2620"/>
      <c r="R42" s="2620"/>
      <c r="S42" s="2620"/>
      <c r="T42" s="2620"/>
      <c r="U42" s="2620"/>
      <c r="V42" s="2620"/>
      <c r="W42" s="2620"/>
    </row>
    <row r="43" spans="1:32">
      <c r="B43" s="2598" t="s">
        <v>1295</v>
      </c>
      <c r="C43" s="2598"/>
      <c r="D43" s="2598"/>
      <c r="E43" s="2598"/>
      <c r="F43" s="2598"/>
      <c r="G43" s="2598"/>
      <c r="H43" s="2598"/>
      <c r="I43" s="2598"/>
      <c r="J43" s="2598"/>
      <c r="K43" s="2598"/>
      <c r="L43" s="2598"/>
      <c r="M43" s="2598"/>
      <c r="N43" s="2598"/>
      <c r="O43" s="2598"/>
      <c r="P43" s="2598"/>
      <c r="Q43" s="2598"/>
      <c r="R43" s="2598"/>
      <c r="S43" s="2598"/>
      <c r="T43" s="2598"/>
      <c r="U43" s="2598"/>
      <c r="V43" s="2598"/>
      <c r="W43" s="2598"/>
    </row>
    <row r="44" spans="1:32">
      <c r="B44" s="2598" t="s">
        <v>1296</v>
      </c>
      <c r="C44" s="2598"/>
      <c r="D44" s="2598"/>
      <c r="E44" s="2598"/>
      <c r="F44" s="2598"/>
      <c r="G44" s="2598"/>
      <c r="H44" s="2598"/>
      <c r="I44" s="2598"/>
      <c r="J44" s="2598"/>
      <c r="K44" s="2598"/>
      <c r="L44" s="2598"/>
      <c r="M44" s="2598"/>
      <c r="N44" s="2598"/>
      <c r="O44" s="2598"/>
      <c r="P44" s="2598"/>
      <c r="Q44" s="2598"/>
      <c r="R44" s="2598"/>
      <c r="S44" s="2598"/>
      <c r="T44" s="2598"/>
      <c r="U44" s="2598"/>
      <c r="V44" s="2598"/>
      <c r="W44" s="2598"/>
    </row>
    <row r="45" spans="1:32">
      <c r="B45" s="2598" t="s">
        <v>1297</v>
      </c>
      <c r="C45" s="2598"/>
      <c r="D45" s="2598"/>
      <c r="E45" s="2598"/>
      <c r="F45" s="2598"/>
      <c r="G45" s="2598"/>
      <c r="H45" s="2598"/>
      <c r="I45" s="2598"/>
      <c r="J45" s="2598"/>
      <c r="K45" s="2598"/>
      <c r="L45" s="2598"/>
      <c r="M45" s="2598"/>
      <c r="N45" s="2598"/>
      <c r="O45" s="2598"/>
      <c r="P45" s="2598"/>
      <c r="Q45" s="2598"/>
      <c r="R45" s="2598"/>
      <c r="S45" s="2598"/>
      <c r="T45" s="2598"/>
      <c r="U45" s="2598"/>
      <c r="V45" s="2598"/>
      <c r="W45" s="2598"/>
    </row>
    <row r="46" spans="1:32">
      <c r="B46" s="2598" t="s">
        <v>1298</v>
      </c>
      <c r="C46" s="2598"/>
      <c r="D46" s="2598"/>
      <c r="E46" s="2598"/>
      <c r="F46" s="2598"/>
      <c r="G46" s="2598"/>
      <c r="H46" s="2598"/>
      <c r="I46" s="2598"/>
      <c r="J46" s="2598"/>
      <c r="K46" s="2598"/>
      <c r="L46" s="2598"/>
      <c r="M46" s="2598"/>
      <c r="N46" s="2598"/>
      <c r="O46" s="2598"/>
      <c r="P46" s="2598"/>
      <c r="Q46" s="2598"/>
      <c r="R46" s="2598"/>
      <c r="S46" s="2598"/>
      <c r="T46" s="2598"/>
      <c r="U46" s="2598"/>
      <c r="V46" s="2598"/>
      <c r="W46" s="2598"/>
    </row>
    <row r="47" spans="1:32">
      <c r="B47" s="2598" t="s">
        <v>1299</v>
      </c>
      <c r="C47" s="2598"/>
      <c r="D47" s="2598"/>
      <c r="E47" s="2598"/>
      <c r="F47" s="2598"/>
      <c r="G47" s="2598"/>
      <c r="H47" s="2598"/>
      <c r="I47" s="2598"/>
      <c r="J47" s="2598"/>
      <c r="K47" s="2598"/>
      <c r="L47" s="2598"/>
      <c r="M47" s="2598"/>
      <c r="N47" s="2598"/>
      <c r="O47" s="2598"/>
      <c r="P47" s="2598"/>
      <c r="Q47" s="2598"/>
      <c r="R47" s="2598"/>
      <c r="S47" s="2598"/>
      <c r="T47" s="2598"/>
      <c r="U47" s="2598"/>
      <c r="V47" s="2598"/>
      <c r="W47" s="2598"/>
    </row>
    <row r="48" spans="1:32">
      <c r="B48" s="2598" t="s">
        <v>1300</v>
      </c>
      <c r="C48" s="2598"/>
      <c r="D48" s="2598"/>
      <c r="E48" s="2598"/>
      <c r="F48" s="2598"/>
      <c r="G48" s="2598"/>
      <c r="H48" s="2598"/>
      <c r="I48" s="2598"/>
      <c r="J48" s="2598"/>
      <c r="K48" s="2598"/>
      <c r="L48" s="2598"/>
      <c r="M48" s="2598"/>
      <c r="N48" s="2598"/>
      <c r="O48" s="2598"/>
      <c r="P48" s="2598"/>
      <c r="Q48" s="2598"/>
      <c r="R48" s="2598"/>
      <c r="S48" s="2598"/>
      <c r="T48" s="2598"/>
      <c r="U48" s="2598"/>
      <c r="V48" s="2598"/>
      <c r="W48" s="2598"/>
    </row>
    <row r="49" spans="2:23">
      <c r="B49" s="2598"/>
      <c r="C49" s="2598"/>
      <c r="D49" s="2598"/>
      <c r="E49" s="2598"/>
      <c r="F49" s="2598"/>
      <c r="G49" s="2598"/>
      <c r="H49" s="2598"/>
      <c r="I49" s="2598"/>
      <c r="J49" s="2598"/>
      <c r="K49" s="2598"/>
      <c r="L49" s="2598"/>
      <c r="M49" s="2598"/>
      <c r="N49" s="2598"/>
      <c r="O49" s="2598"/>
      <c r="P49" s="2598"/>
      <c r="Q49" s="2598"/>
      <c r="R49" s="2598"/>
      <c r="S49" s="2598"/>
      <c r="T49" s="2598"/>
      <c r="U49" s="2598"/>
      <c r="V49" s="2598"/>
      <c r="W49" s="2598"/>
    </row>
    <row r="50" spans="2:23">
      <c r="B50" s="2598"/>
      <c r="C50" s="2598"/>
      <c r="D50" s="2598"/>
      <c r="E50" s="2598"/>
      <c r="F50" s="2598"/>
      <c r="G50" s="2598"/>
      <c r="H50" s="2598"/>
      <c r="I50" s="2598"/>
      <c r="J50" s="2598"/>
      <c r="K50" s="2598"/>
      <c r="L50" s="2598"/>
      <c r="M50" s="2598"/>
      <c r="N50" s="2598"/>
      <c r="O50" s="2598"/>
      <c r="P50" s="2598"/>
      <c r="Q50" s="2598"/>
      <c r="R50" s="2598"/>
      <c r="S50" s="2598"/>
      <c r="T50" s="2598"/>
      <c r="U50" s="2598"/>
      <c r="V50" s="2598"/>
      <c r="W50" s="2598"/>
    </row>
    <row r="122" spans="3:7">
      <c r="C122" s="658"/>
      <c r="D122" s="658"/>
      <c r="E122" s="658"/>
      <c r="F122" s="658"/>
      <c r="G122" s="658"/>
    </row>
    <row r="123" spans="3:7">
      <c r="C123" s="66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G6" sqref="G6:Y6"/>
    </sheetView>
  </sheetViews>
  <sheetFormatPr defaultColWidth="4" defaultRowHeight="13.5"/>
  <cols>
    <col min="1" max="1" width="1.42578125" style="571" customWidth="1"/>
    <col min="2" max="2" width="1.140625" style="571" customWidth="1"/>
    <col min="3" max="3" width="3.42578125" style="571" customWidth="1"/>
    <col min="4" max="4" width="3.28515625" style="571" customWidth="1"/>
    <col min="5" max="18" width="4" style="571"/>
    <col min="19" max="19" width="6.42578125" style="571" customWidth="1"/>
    <col min="20" max="20" width="1.7109375" style="571" customWidth="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8">
      <c r="B2" s="571" t="s">
        <v>1761</v>
      </c>
      <c r="C2"/>
      <c r="D2"/>
      <c r="E2"/>
      <c r="F2"/>
      <c r="G2"/>
      <c r="H2"/>
      <c r="I2"/>
      <c r="J2"/>
      <c r="K2"/>
      <c r="L2"/>
      <c r="M2"/>
      <c r="N2"/>
      <c r="O2"/>
      <c r="P2"/>
      <c r="Q2"/>
      <c r="R2"/>
      <c r="S2"/>
      <c r="T2"/>
      <c r="U2"/>
      <c r="V2"/>
      <c r="W2"/>
      <c r="X2"/>
      <c r="Y2"/>
    </row>
    <row r="4" spans="2:28">
      <c r="B4" s="1938" t="s">
        <v>994</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8"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8" ht="22.5" customHeight="1">
      <c r="B7" s="1950" t="s">
        <v>448</v>
      </c>
      <c r="C7" s="1950"/>
      <c r="D7" s="1950"/>
      <c r="E7" s="1950"/>
      <c r="F7" s="1950"/>
      <c r="G7" s="504" t="s">
        <v>8</v>
      </c>
      <c r="H7" s="599" t="s">
        <v>420</v>
      </c>
      <c r="I7" s="599"/>
      <c r="J7" s="599"/>
      <c r="K7" s="599"/>
      <c r="L7" s="504" t="s">
        <v>8</v>
      </c>
      <c r="M7" s="599" t="s">
        <v>421</v>
      </c>
      <c r="N7" s="599"/>
      <c r="O7" s="599"/>
      <c r="P7" s="599"/>
      <c r="Q7" s="504" t="s">
        <v>8</v>
      </c>
      <c r="R7" s="599" t="s">
        <v>422</v>
      </c>
      <c r="S7" s="599"/>
      <c r="T7" s="599"/>
      <c r="U7" s="599"/>
      <c r="V7" s="599"/>
      <c r="W7" s="567"/>
      <c r="X7" s="567"/>
      <c r="Y7" s="568"/>
    </row>
    <row r="8" spans="2:28" ht="20.100000000000001" customHeight="1">
      <c r="B8" s="1943" t="s">
        <v>449</v>
      </c>
      <c r="C8" s="1944"/>
      <c r="D8" s="1944"/>
      <c r="E8" s="1944"/>
      <c r="F8" s="1945"/>
      <c r="G8" s="527" t="s">
        <v>8</v>
      </c>
      <c r="H8" s="2261" t="s">
        <v>995</v>
      </c>
      <c r="I8" s="2261"/>
      <c r="J8" s="2261"/>
      <c r="K8" s="2261"/>
      <c r="L8" s="2261"/>
      <c r="M8" s="2261"/>
      <c r="N8" s="2261"/>
      <c r="O8" s="2261"/>
      <c r="P8" s="2261"/>
      <c r="Q8" s="2261"/>
      <c r="R8" s="2261"/>
      <c r="S8" s="2261"/>
      <c r="T8" s="2261"/>
      <c r="U8" s="2261"/>
      <c r="V8" s="2261"/>
      <c r="W8" s="2261"/>
      <c r="X8" s="2261"/>
      <c r="Y8" s="2262"/>
    </row>
    <row r="9" spans="2:28" ht="20.100000000000001" customHeight="1">
      <c r="B9" s="2255"/>
      <c r="C9" s="1938"/>
      <c r="D9" s="1938"/>
      <c r="E9" s="1938"/>
      <c r="F9" s="2256"/>
      <c r="G9" s="527" t="s">
        <v>8</v>
      </c>
      <c r="H9" s="2283" t="s">
        <v>996</v>
      </c>
      <c r="I9" s="2283"/>
      <c r="J9" s="2283"/>
      <c r="K9" s="2283"/>
      <c r="L9" s="2283"/>
      <c r="M9" s="2283"/>
      <c r="N9" s="2283"/>
      <c r="O9" s="2283"/>
      <c r="P9" s="2283"/>
      <c r="Q9" s="2283"/>
      <c r="R9" s="2283"/>
      <c r="S9" s="2283"/>
      <c r="T9" s="2283"/>
      <c r="U9" s="2283"/>
      <c r="V9" s="2283"/>
      <c r="W9" s="2283"/>
      <c r="X9" s="2283"/>
      <c r="Y9" s="2284"/>
    </row>
    <row r="10" spans="2:28" ht="20.100000000000001" customHeight="1">
      <c r="B10" s="1946"/>
      <c r="C10" s="1947"/>
      <c r="D10" s="1947"/>
      <c r="E10" s="1947"/>
      <c r="F10" s="1948"/>
      <c r="G10" s="509" t="s">
        <v>8</v>
      </c>
      <c r="H10" s="2264" t="s">
        <v>537</v>
      </c>
      <c r="I10" s="2264"/>
      <c r="J10" s="2264"/>
      <c r="K10" s="2264"/>
      <c r="L10" s="2264"/>
      <c r="M10" s="2264"/>
      <c r="N10" s="2264"/>
      <c r="O10" s="2264"/>
      <c r="P10" s="2264"/>
      <c r="Q10" s="2264"/>
      <c r="R10" s="2264"/>
      <c r="S10" s="2264"/>
      <c r="T10" s="2264"/>
      <c r="U10" s="2264"/>
      <c r="V10" s="2264"/>
      <c r="W10" s="2264"/>
      <c r="X10" s="2264"/>
      <c r="Y10" s="2265"/>
    </row>
    <row r="11" spans="2:28" ht="17.25" customHeight="1">
      <c r="B11" s="1943" t="s">
        <v>454</v>
      </c>
      <c r="C11" s="1944"/>
      <c r="D11" s="1944"/>
      <c r="E11" s="1944"/>
      <c r="F11" s="1945"/>
      <c r="G11" s="506" t="s">
        <v>8</v>
      </c>
      <c r="H11" s="2261" t="s">
        <v>997</v>
      </c>
      <c r="I11" s="2261"/>
      <c r="J11" s="2261"/>
      <c r="K11" s="2261"/>
      <c r="L11" s="2261"/>
      <c r="M11" s="2261"/>
      <c r="N11" s="2261"/>
      <c r="O11" s="2261"/>
      <c r="P11" s="2261"/>
      <c r="Q11" s="2261"/>
      <c r="R11" s="2261"/>
      <c r="S11" s="2261"/>
      <c r="T11" s="2261"/>
      <c r="U11" s="2261"/>
      <c r="V11" s="2261"/>
      <c r="W11" s="2261"/>
      <c r="X11" s="2261"/>
      <c r="Y11" s="2262"/>
    </row>
    <row r="12" spans="2:28" ht="18.75" customHeight="1">
      <c r="B12" s="1946"/>
      <c r="C12" s="1947"/>
      <c r="D12" s="1947"/>
      <c r="E12" s="1947"/>
      <c r="F12" s="1948"/>
      <c r="G12" s="509" t="s">
        <v>8</v>
      </c>
      <c r="H12" s="2264" t="s">
        <v>998</v>
      </c>
      <c r="I12" s="2264"/>
      <c r="J12" s="2264"/>
      <c r="K12" s="2264"/>
      <c r="L12" s="2264"/>
      <c r="M12" s="2264"/>
      <c r="N12" s="2264"/>
      <c r="O12" s="2264"/>
      <c r="P12" s="2264"/>
      <c r="Q12" s="2264"/>
      <c r="R12" s="2264"/>
      <c r="S12" s="2264"/>
      <c r="T12" s="2264"/>
      <c r="U12" s="2264"/>
      <c r="V12" s="2264"/>
      <c r="W12" s="2264"/>
      <c r="X12" s="2264"/>
      <c r="Y12" s="2265"/>
    </row>
    <row r="13" spans="2:28" ht="6" customHeight="1"/>
    <row r="14" spans="2:28">
      <c r="B14" s="571" t="s">
        <v>1313</v>
      </c>
    </row>
    <row r="15" spans="2:28">
      <c r="B15" s="580"/>
      <c r="C15" s="581" t="s">
        <v>999</v>
      </c>
      <c r="D15" s="581"/>
      <c r="E15" s="581"/>
      <c r="F15" s="581"/>
      <c r="G15" s="581"/>
      <c r="H15" s="581"/>
      <c r="I15" s="581"/>
      <c r="J15" s="581"/>
      <c r="K15" s="581"/>
      <c r="L15" s="581"/>
      <c r="M15" s="581"/>
      <c r="N15" s="581"/>
      <c r="O15" s="581"/>
      <c r="P15" s="581"/>
      <c r="Q15" s="581"/>
      <c r="R15" s="581"/>
      <c r="S15" s="581"/>
      <c r="T15" s="582"/>
      <c r="U15" s="580"/>
      <c r="V15" s="172" t="s">
        <v>427</v>
      </c>
      <c r="W15" s="172" t="s">
        <v>428</v>
      </c>
      <c r="X15" s="172" t="s">
        <v>429</v>
      </c>
      <c r="Y15" s="582"/>
      <c r="Z15"/>
      <c r="AA15"/>
      <c r="AB15"/>
    </row>
    <row r="16" spans="2:28" ht="6.75" customHeight="1">
      <c r="B16" s="579"/>
      <c r="C16" s="513"/>
      <c r="D16" s="513"/>
      <c r="E16" s="513"/>
      <c r="F16" s="513"/>
      <c r="G16" s="513"/>
      <c r="H16" s="513"/>
      <c r="I16" s="513"/>
      <c r="J16" s="513"/>
      <c r="K16" s="513"/>
      <c r="L16" s="513"/>
      <c r="M16" s="513"/>
      <c r="N16" s="513"/>
      <c r="O16" s="513"/>
      <c r="P16" s="513"/>
      <c r="Q16" s="513"/>
      <c r="R16" s="513"/>
      <c r="S16" s="513"/>
      <c r="T16" s="578"/>
      <c r="U16" s="579"/>
      <c r="V16" s="153"/>
      <c r="W16" s="153"/>
      <c r="X16" s="153"/>
      <c r="Y16" s="578"/>
      <c r="Z16"/>
      <c r="AA16"/>
      <c r="AB16"/>
    </row>
    <row r="17" spans="2:28" ht="38.25" customHeight="1">
      <c r="B17" s="579"/>
      <c r="C17" s="516" t="s">
        <v>1000</v>
      </c>
      <c r="D17" s="2621" t="s">
        <v>1001</v>
      </c>
      <c r="E17" s="2621"/>
      <c r="F17" s="2621"/>
      <c r="G17" s="2621"/>
      <c r="H17" s="2621"/>
      <c r="I17" s="2621"/>
      <c r="J17" s="2621"/>
      <c r="K17" s="2621"/>
      <c r="L17" s="2621"/>
      <c r="M17" s="2621"/>
      <c r="N17" s="2621"/>
      <c r="O17" s="2621"/>
      <c r="P17" s="2621"/>
      <c r="Q17" s="2621"/>
      <c r="R17" s="2621"/>
      <c r="S17" s="2622"/>
      <c r="T17" s="578"/>
      <c r="U17" s="579"/>
      <c r="V17" s="527" t="s">
        <v>8</v>
      </c>
      <c r="W17" s="527" t="s">
        <v>428</v>
      </c>
      <c r="X17" s="527" t="s">
        <v>8</v>
      </c>
      <c r="Y17" s="112"/>
    </row>
    <row r="18" spans="2:28" ht="35.25" customHeight="1">
      <c r="B18" s="579"/>
      <c r="C18" s="516" t="s">
        <v>513</v>
      </c>
      <c r="D18" s="2621" t="s">
        <v>1002</v>
      </c>
      <c r="E18" s="2621"/>
      <c r="F18" s="2621"/>
      <c r="G18" s="2621"/>
      <c r="H18" s="2621"/>
      <c r="I18" s="2621"/>
      <c r="J18" s="2621"/>
      <c r="K18" s="2621"/>
      <c r="L18" s="2621"/>
      <c r="M18" s="2621"/>
      <c r="N18" s="2621"/>
      <c r="O18" s="2621"/>
      <c r="P18" s="2621"/>
      <c r="Q18" s="2621"/>
      <c r="R18" s="2621"/>
      <c r="S18" s="2622"/>
      <c r="T18" s="578"/>
      <c r="U18" s="579"/>
      <c r="V18" s="527" t="s">
        <v>8</v>
      </c>
      <c r="W18" s="527" t="s">
        <v>428</v>
      </c>
      <c r="X18" s="527" t="s">
        <v>8</v>
      </c>
      <c r="Y18" s="112"/>
    </row>
    <row r="19" spans="2:28" ht="30.75" customHeight="1">
      <c r="B19" s="579"/>
      <c r="C19" s="516" t="s">
        <v>612</v>
      </c>
      <c r="D19" s="2633" t="s">
        <v>1003</v>
      </c>
      <c r="E19" s="2633"/>
      <c r="F19" s="2633"/>
      <c r="G19" s="2633"/>
      <c r="H19" s="2633"/>
      <c r="I19" s="2633"/>
      <c r="J19" s="2633"/>
      <c r="K19" s="2633"/>
      <c r="L19" s="2633"/>
      <c r="M19" s="2633"/>
      <c r="N19" s="2633"/>
      <c r="O19" s="2633"/>
      <c r="P19" s="2633"/>
      <c r="Q19" s="2633"/>
      <c r="R19" s="2633"/>
      <c r="S19" s="2634"/>
      <c r="T19" s="578"/>
      <c r="U19" s="579"/>
      <c r="V19" s="527" t="s">
        <v>8</v>
      </c>
      <c r="W19" s="527" t="s">
        <v>428</v>
      </c>
      <c r="X19" s="527" t="s">
        <v>8</v>
      </c>
      <c r="Y19" s="112"/>
    </row>
    <row r="20" spans="2:28" ht="25.5" customHeight="1">
      <c r="B20" s="579"/>
      <c r="C20" s="516" t="s">
        <v>614</v>
      </c>
      <c r="D20" s="2621" t="s">
        <v>1004</v>
      </c>
      <c r="E20" s="2621"/>
      <c r="F20" s="2621"/>
      <c r="G20" s="2621"/>
      <c r="H20" s="2621"/>
      <c r="I20" s="2621"/>
      <c r="J20" s="2621"/>
      <c r="K20" s="2621"/>
      <c r="L20" s="2621"/>
      <c r="M20" s="2621"/>
      <c r="N20" s="2621"/>
      <c r="O20" s="2621"/>
      <c r="P20" s="2621"/>
      <c r="Q20" s="2621"/>
      <c r="R20" s="2621"/>
      <c r="S20" s="2622"/>
      <c r="T20" s="578"/>
      <c r="U20" s="579"/>
      <c r="V20" s="527" t="s">
        <v>8</v>
      </c>
      <c r="W20" s="527" t="s">
        <v>428</v>
      </c>
      <c r="X20" s="527" t="s">
        <v>8</v>
      </c>
      <c r="Y20" s="112"/>
    </row>
    <row r="21" spans="2:28" ht="27.75" customHeight="1">
      <c r="B21" s="579"/>
      <c r="C21" s="2303" t="s">
        <v>621</v>
      </c>
      <c r="D21" s="2625" t="s">
        <v>1005</v>
      </c>
      <c r="E21" s="2626"/>
      <c r="F21" s="2621" t="s">
        <v>1006</v>
      </c>
      <c r="G21" s="2621"/>
      <c r="H21" s="2621"/>
      <c r="I21" s="2621"/>
      <c r="J21" s="2621"/>
      <c r="K21" s="2621"/>
      <c r="L21" s="2621"/>
      <c r="M21" s="2621"/>
      <c r="N21" s="2621"/>
      <c r="O21" s="2621"/>
      <c r="P21" s="2621"/>
      <c r="Q21" s="2621"/>
      <c r="R21" s="2621"/>
      <c r="S21" s="2622"/>
      <c r="T21" s="578"/>
      <c r="U21" s="579"/>
      <c r="V21" s="527" t="s">
        <v>8</v>
      </c>
      <c r="W21" s="527" t="s">
        <v>428</v>
      </c>
      <c r="X21" s="527" t="s">
        <v>8</v>
      </c>
      <c r="Y21" s="112"/>
    </row>
    <row r="22" spans="2:28" ht="27.75" customHeight="1">
      <c r="B22" s="579"/>
      <c r="C22" s="2306"/>
      <c r="D22" s="2627"/>
      <c r="E22" s="2628"/>
      <c r="F22" s="2621" t="s">
        <v>1007</v>
      </c>
      <c r="G22" s="2621"/>
      <c r="H22" s="2621"/>
      <c r="I22" s="2621"/>
      <c r="J22" s="2621"/>
      <c r="K22" s="2621"/>
      <c r="L22" s="2621"/>
      <c r="M22" s="2621"/>
      <c r="N22" s="2621"/>
      <c r="O22" s="2621"/>
      <c r="P22" s="2621"/>
      <c r="Q22" s="2621"/>
      <c r="R22" s="2621"/>
      <c r="S22" s="2622"/>
      <c r="T22" s="578"/>
      <c r="U22" s="579"/>
      <c r="V22" s="527"/>
      <c r="W22" s="527"/>
      <c r="X22" s="527"/>
      <c r="Y22" s="112"/>
    </row>
    <row r="23" spans="2:28" ht="27" customHeight="1">
      <c r="B23" s="579"/>
      <c r="C23" s="2306"/>
      <c r="D23" s="2627"/>
      <c r="E23" s="2628"/>
      <c r="F23" s="2621" t="s">
        <v>1008</v>
      </c>
      <c r="G23" s="2621"/>
      <c r="H23" s="2621"/>
      <c r="I23" s="2621"/>
      <c r="J23" s="2621"/>
      <c r="K23" s="2621"/>
      <c r="L23" s="2621"/>
      <c r="M23" s="2621"/>
      <c r="N23" s="2621"/>
      <c r="O23" s="2621"/>
      <c r="P23" s="2621"/>
      <c r="Q23" s="2621"/>
      <c r="R23" s="2621"/>
      <c r="S23" s="2622"/>
      <c r="T23" s="578"/>
      <c r="U23" s="579"/>
      <c r="V23" s="527"/>
      <c r="W23" s="527"/>
      <c r="X23" s="527"/>
      <c r="Y23" s="112"/>
    </row>
    <row r="24" spans="2:28" ht="27.75" customHeight="1">
      <c r="B24" s="579"/>
      <c r="C24" s="2308"/>
      <c r="D24" s="2629"/>
      <c r="E24" s="2630"/>
      <c r="F24" s="2621" t="s">
        <v>1009</v>
      </c>
      <c r="G24" s="2621"/>
      <c r="H24" s="2621"/>
      <c r="I24" s="2621"/>
      <c r="J24" s="2621"/>
      <c r="K24" s="2621"/>
      <c r="L24" s="2621"/>
      <c r="M24" s="2621"/>
      <c r="N24" s="2621"/>
      <c r="O24" s="2621"/>
      <c r="P24" s="2621"/>
      <c r="Q24" s="2621"/>
      <c r="R24" s="2621"/>
      <c r="S24" s="2622"/>
      <c r="T24" s="578"/>
      <c r="U24" s="579"/>
      <c r="V24" s="527"/>
      <c r="W24" s="527"/>
      <c r="X24" s="527"/>
      <c r="Y24" s="112"/>
    </row>
    <row r="25" spans="2:28" ht="6" customHeight="1">
      <c r="B25" s="579"/>
      <c r="C25" s="632"/>
      <c r="D25" s="527"/>
      <c r="E25" s="632"/>
      <c r="G25" s="632"/>
      <c r="H25" s="632"/>
      <c r="I25" s="632"/>
      <c r="J25" s="632"/>
      <c r="K25" s="632"/>
      <c r="L25" s="632"/>
      <c r="M25" s="632"/>
      <c r="N25" s="632"/>
      <c r="O25" s="632"/>
      <c r="P25" s="632"/>
      <c r="Q25" s="632"/>
      <c r="R25" s="632"/>
      <c r="S25" s="632"/>
      <c r="T25" s="578"/>
      <c r="U25" s="579"/>
      <c r="V25" s="621"/>
      <c r="W25" s="527"/>
      <c r="X25" s="621"/>
      <c r="Y25" s="112"/>
    </row>
    <row r="26" spans="2:28">
      <c r="B26" s="579"/>
      <c r="C26" s="571" t="s">
        <v>1010</v>
      </c>
      <c r="T26" s="578"/>
      <c r="U26" s="579"/>
      <c r="Y26" s="578"/>
      <c r="Z26"/>
      <c r="AA26"/>
      <c r="AB26"/>
    </row>
    <row r="27" spans="2:28" ht="5.25" customHeight="1">
      <c r="B27" s="579"/>
      <c r="T27" s="578"/>
      <c r="U27" s="579"/>
      <c r="Y27" s="578"/>
      <c r="Z27"/>
      <c r="AA27"/>
      <c r="AB27"/>
    </row>
    <row r="28" spans="2:28" ht="35.25" customHeight="1">
      <c r="B28" s="579"/>
      <c r="C28" s="516" t="s">
        <v>1000</v>
      </c>
      <c r="D28" s="2621" t="s">
        <v>1011</v>
      </c>
      <c r="E28" s="2621"/>
      <c r="F28" s="2621"/>
      <c r="G28" s="2621"/>
      <c r="H28" s="2621"/>
      <c r="I28" s="2621"/>
      <c r="J28" s="2621"/>
      <c r="K28" s="2621"/>
      <c r="L28" s="2621"/>
      <c r="M28" s="2621"/>
      <c r="N28" s="2621"/>
      <c r="O28" s="2621"/>
      <c r="P28" s="2621"/>
      <c r="Q28" s="2621"/>
      <c r="R28" s="2621"/>
      <c r="S28" s="2622"/>
      <c r="T28" s="578"/>
      <c r="U28" s="579"/>
      <c r="V28" s="527" t="s">
        <v>8</v>
      </c>
      <c r="W28" s="527" t="s">
        <v>428</v>
      </c>
      <c r="X28" s="527" t="s">
        <v>8</v>
      </c>
      <c r="Y28" s="112"/>
    </row>
    <row r="29" spans="2:28" ht="25.5" customHeight="1">
      <c r="B29" s="579"/>
      <c r="C29" s="516" t="s">
        <v>513</v>
      </c>
      <c r="D29" s="2621" t="s">
        <v>1012</v>
      </c>
      <c r="E29" s="2621"/>
      <c r="F29" s="2621"/>
      <c r="G29" s="2621"/>
      <c r="H29" s="2621"/>
      <c r="I29" s="2621"/>
      <c r="J29" s="2621"/>
      <c r="K29" s="2621"/>
      <c r="L29" s="2621"/>
      <c r="M29" s="2621"/>
      <c r="N29" s="2621"/>
      <c r="O29" s="2621"/>
      <c r="P29" s="2621"/>
      <c r="Q29" s="2621"/>
      <c r="R29" s="2621"/>
      <c r="S29" s="2622"/>
      <c r="T29" s="578"/>
      <c r="U29" s="579"/>
      <c r="V29" s="527" t="s">
        <v>8</v>
      </c>
      <c r="W29" s="527" t="s">
        <v>428</v>
      </c>
      <c r="X29" s="527" t="s">
        <v>8</v>
      </c>
      <c r="Y29" s="112"/>
    </row>
    <row r="30" spans="2:28" ht="22.5" customHeight="1">
      <c r="B30" s="579"/>
      <c r="C30" s="516" t="s">
        <v>612</v>
      </c>
      <c r="D30" s="2633" t="s">
        <v>1003</v>
      </c>
      <c r="E30" s="2633"/>
      <c r="F30" s="2633"/>
      <c r="G30" s="2633"/>
      <c r="H30" s="2633"/>
      <c r="I30" s="2633"/>
      <c r="J30" s="2633"/>
      <c r="K30" s="2633"/>
      <c r="L30" s="2633"/>
      <c r="M30" s="2633"/>
      <c r="N30" s="2633"/>
      <c r="O30" s="2633"/>
      <c r="P30" s="2633"/>
      <c r="Q30" s="2633"/>
      <c r="R30" s="2633"/>
      <c r="S30" s="2634"/>
      <c r="T30" s="578"/>
      <c r="U30" s="579"/>
      <c r="V30" s="527" t="s">
        <v>8</v>
      </c>
      <c r="W30" s="527" t="s">
        <v>428</v>
      </c>
      <c r="X30" s="527" t="s">
        <v>8</v>
      </c>
      <c r="Y30" s="112"/>
    </row>
    <row r="31" spans="2:28" ht="24" customHeight="1">
      <c r="B31" s="579"/>
      <c r="C31" s="516" t="s">
        <v>614</v>
      </c>
      <c r="D31" s="2621" t="s">
        <v>1013</v>
      </c>
      <c r="E31" s="2621"/>
      <c r="F31" s="2621"/>
      <c r="G31" s="2621"/>
      <c r="H31" s="2621"/>
      <c r="I31" s="2621"/>
      <c r="J31" s="2621"/>
      <c r="K31" s="2621"/>
      <c r="L31" s="2621"/>
      <c r="M31" s="2621"/>
      <c r="N31" s="2621"/>
      <c r="O31" s="2621"/>
      <c r="P31" s="2621"/>
      <c r="Q31" s="2621"/>
      <c r="R31" s="2621"/>
      <c r="S31" s="2622"/>
      <c r="T31" s="578"/>
      <c r="U31" s="579"/>
      <c r="V31" s="527" t="s">
        <v>8</v>
      </c>
      <c r="W31" s="527" t="s">
        <v>428</v>
      </c>
      <c r="X31" s="527" t="s">
        <v>8</v>
      </c>
      <c r="Y31" s="112"/>
    </row>
    <row r="32" spans="2:28" ht="24" customHeight="1">
      <c r="B32" s="579"/>
      <c r="C32" s="2303" t="s">
        <v>621</v>
      </c>
      <c r="D32" s="2625" t="s">
        <v>1005</v>
      </c>
      <c r="E32" s="2626"/>
      <c r="F32" s="2621" t="s">
        <v>1014</v>
      </c>
      <c r="G32" s="2621"/>
      <c r="H32" s="2621"/>
      <c r="I32" s="2621"/>
      <c r="J32" s="2621"/>
      <c r="K32" s="2621"/>
      <c r="L32" s="2621"/>
      <c r="M32" s="2621"/>
      <c r="N32" s="2621"/>
      <c r="O32" s="2621"/>
      <c r="P32" s="2621"/>
      <c r="Q32" s="2621"/>
      <c r="R32" s="2621"/>
      <c r="S32" s="2622"/>
      <c r="T32" s="578"/>
      <c r="U32" s="579"/>
      <c r="V32" s="527" t="s">
        <v>8</v>
      </c>
      <c r="W32" s="527" t="s">
        <v>428</v>
      </c>
      <c r="X32" s="527" t="s">
        <v>8</v>
      </c>
      <c r="Y32" s="112"/>
    </row>
    <row r="33" spans="2:28" ht="23.25" customHeight="1">
      <c r="B33" s="579"/>
      <c r="C33" s="2306"/>
      <c r="D33" s="2627"/>
      <c r="E33" s="2628"/>
      <c r="F33" s="2621" t="s">
        <v>1015</v>
      </c>
      <c r="G33" s="2621"/>
      <c r="H33" s="2621"/>
      <c r="I33" s="2621"/>
      <c r="J33" s="2621"/>
      <c r="K33" s="2621"/>
      <c r="L33" s="2621"/>
      <c r="M33" s="2621"/>
      <c r="N33" s="2621"/>
      <c r="O33" s="2621"/>
      <c r="P33" s="2621"/>
      <c r="Q33" s="2621"/>
      <c r="R33" s="2621"/>
      <c r="S33" s="2622"/>
      <c r="T33" s="578"/>
      <c r="U33" s="579"/>
      <c r="V33" s="527"/>
      <c r="W33" s="527"/>
      <c r="X33" s="527"/>
      <c r="Y33" s="112"/>
    </row>
    <row r="34" spans="2:28" ht="22.5" customHeight="1">
      <c r="B34" s="579"/>
      <c r="C34" s="2306"/>
      <c r="D34" s="2627"/>
      <c r="E34" s="2628"/>
      <c r="F34" s="2621" t="s">
        <v>1007</v>
      </c>
      <c r="G34" s="2621"/>
      <c r="H34" s="2621"/>
      <c r="I34" s="2621"/>
      <c r="J34" s="2621"/>
      <c r="K34" s="2621"/>
      <c r="L34" s="2621"/>
      <c r="M34" s="2621"/>
      <c r="N34" s="2621"/>
      <c r="O34" s="2621"/>
      <c r="P34" s="2621"/>
      <c r="Q34" s="2621"/>
      <c r="R34" s="2621"/>
      <c r="S34" s="2622"/>
      <c r="T34" s="578"/>
      <c r="U34" s="579"/>
      <c r="V34" s="527"/>
      <c r="W34" s="527"/>
      <c r="X34" s="527"/>
      <c r="Y34" s="112"/>
    </row>
    <row r="35" spans="2:28" ht="24.75" customHeight="1">
      <c r="B35" s="579"/>
      <c r="C35" s="2308"/>
      <c r="D35" s="2629"/>
      <c r="E35" s="2630"/>
      <c r="F35" s="2621" t="s">
        <v>1008</v>
      </c>
      <c r="G35" s="2621"/>
      <c r="H35" s="2621"/>
      <c r="I35" s="2621"/>
      <c r="J35" s="2621"/>
      <c r="K35" s="2621"/>
      <c r="L35" s="2621"/>
      <c r="M35" s="2621"/>
      <c r="N35" s="2621"/>
      <c r="O35" s="2621"/>
      <c r="P35" s="2621"/>
      <c r="Q35" s="2621"/>
      <c r="R35" s="2621"/>
      <c r="S35" s="2622"/>
      <c r="T35" s="578"/>
      <c r="U35" s="579"/>
      <c r="V35" s="527"/>
      <c r="W35" s="527"/>
      <c r="X35" s="527"/>
      <c r="Y35" s="112"/>
    </row>
    <row r="36" spans="2:28" ht="5.25" customHeight="1">
      <c r="B36" s="579"/>
      <c r="C36" s="157"/>
      <c r="D36" s="527"/>
      <c r="E36" s="632"/>
      <c r="G36" s="632"/>
      <c r="H36" s="632"/>
      <c r="I36" s="632"/>
      <c r="J36" s="632"/>
      <c r="K36" s="632"/>
      <c r="L36" s="632"/>
      <c r="M36" s="632"/>
      <c r="N36" s="632"/>
      <c r="O36" s="632"/>
      <c r="P36" s="632"/>
      <c r="Q36" s="632"/>
      <c r="R36" s="632"/>
      <c r="S36" s="632"/>
      <c r="T36" s="578"/>
      <c r="U36" s="579"/>
      <c r="V36" s="2"/>
      <c r="W36" s="2"/>
      <c r="X36" s="2"/>
      <c r="Y36" s="112"/>
    </row>
    <row r="37" spans="2:28">
      <c r="B37" s="579"/>
      <c r="C37" s="571" t="s">
        <v>1016</v>
      </c>
      <c r="T37" s="578"/>
      <c r="U37" s="579"/>
      <c r="Y37" s="578"/>
      <c r="Z37"/>
      <c r="AA37"/>
      <c r="AB37"/>
    </row>
    <row r="38" spans="2:28" ht="5.25" customHeight="1">
      <c r="B38" s="579"/>
      <c r="C38" s="513"/>
      <c r="D38" s="513"/>
      <c r="E38" s="513"/>
      <c r="F38" s="513"/>
      <c r="G38" s="513"/>
      <c r="H38" s="513"/>
      <c r="I38" s="513"/>
      <c r="J38" s="513"/>
      <c r="K38" s="513"/>
      <c r="L38" s="513"/>
      <c r="M38" s="513"/>
      <c r="N38" s="513"/>
      <c r="O38" s="513"/>
      <c r="P38" s="513"/>
      <c r="Q38" s="513"/>
      <c r="R38" s="513"/>
      <c r="S38" s="513"/>
      <c r="T38" s="578"/>
      <c r="U38" s="579"/>
      <c r="Y38" s="578"/>
      <c r="Z38"/>
      <c r="AA38"/>
      <c r="AB38"/>
    </row>
    <row r="39" spans="2:28" ht="37.5" customHeight="1">
      <c r="B39" s="579"/>
      <c r="C39" s="589" t="s">
        <v>511</v>
      </c>
      <c r="D39" s="2631" t="s">
        <v>1017</v>
      </c>
      <c r="E39" s="2631"/>
      <c r="F39" s="2631"/>
      <c r="G39" s="2631"/>
      <c r="H39" s="2631"/>
      <c r="I39" s="2631"/>
      <c r="J39" s="2631"/>
      <c r="K39" s="2631"/>
      <c r="L39" s="2631"/>
      <c r="M39" s="2631"/>
      <c r="N39" s="2631"/>
      <c r="O39" s="2631"/>
      <c r="P39" s="2631"/>
      <c r="Q39" s="2631"/>
      <c r="R39" s="2631"/>
      <c r="S39" s="2632"/>
      <c r="T39" s="578"/>
      <c r="U39" s="579"/>
      <c r="V39" s="527" t="s">
        <v>8</v>
      </c>
      <c r="W39" s="527" t="s">
        <v>428</v>
      </c>
      <c r="X39" s="527" t="s">
        <v>8</v>
      </c>
      <c r="Y39" s="112"/>
    </row>
    <row r="40" spans="2:28" ht="37.5" customHeight="1">
      <c r="B40" s="579"/>
      <c r="C40" s="516" t="s">
        <v>513</v>
      </c>
      <c r="D40" s="2621" t="s">
        <v>1018</v>
      </c>
      <c r="E40" s="2621"/>
      <c r="F40" s="2621"/>
      <c r="G40" s="2621"/>
      <c r="H40" s="2621"/>
      <c r="I40" s="2621"/>
      <c r="J40" s="2621"/>
      <c r="K40" s="2621"/>
      <c r="L40" s="2621"/>
      <c r="M40" s="2621"/>
      <c r="N40" s="2621"/>
      <c r="O40" s="2621"/>
      <c r="P40" s="2621"/>
      <c r="Q40" s="2621"/>
      <c r="R40" s="2621"/>
      <c r="S40" s="2622"/>
      <c r="T40" s="578"/>
      <c r="U40" s="579"/>
      <c r="V40" s="527" t="s">
        <v>8</v>
      </c>
      <c r="W40" s="527" t="s">
        <v>428</v>
      </c>
      <c r="X40" s="527" t="s">
        <v>8</v>
      </c>
      <c r="Y40" s="112"/>
    </row>
    <row r="41" spans="2:28" ht="29.25" customHeight="1">
      <c r="B41" s="579"/>
      <c r="C41" s="516" t="s">
        <v>612</v>
      </c>
      <c r="D41" s="2621" t="s">
        <v>1012</v>
      </c>
      <c r="E41" s="2621"/>
      <c r="F41" s="2621"/>
      <c r="G41" s="2621"/>
      <c r="H41" s="2621"/>
      <c r="I41" s="2621"/>
      <c r="J41" s="2621"/>
      <c r="K41" s="2621"/>
      <c r="L41" s="2621"/>
      <c r="M41" s="2621"/>
      <c r="N41" s="2621"/>
      <c r="O41" s="2621"/>
      <c r="P41" s="2621"/>
      <c r="Q41" s="2621"/>
      <c r="R41" s="2621"/>
      <c r="S41" s="2622"/>
      <c r="T41" s="578"/>
      <c r="U41" s="579"/>
      <c r="V41" s="527" t="s">
        <v>8</v>
      </c>
      <c r="W41" s="527" t="s">
        <v>428</v>
      </c>
      <c r="X41" s="527" t="s">
        <v>8</v>
      </c>
      <c r="Y41" s="112"/>
    </row>
    <row r="42" spans="2:28" ht="18" customHeight="1">
      <c r="B42" s="579"/>
      <c r="C42" s="516" t="s">
        <v>614</v>
      </c>
      <c r="D42" s="2633" t="s">
        <v>1003</v>
      </c>
      <c r="E42" s="2633"/>
      <c r="F42" s="2633"/>
      <c r="G42" s="2633"/>
      <c r="H42" s="2633"/>
      <c r="I42" s="2633"/>
      <c r="J42" s="2633"/>
      <c r="K42" s="2633"/>
      <c r="L42" s="2633"/>
      <c r="M42" s="2633"/>
      <c r="N42" s="2633"/>
      <c r="O42" s="2633"/>
      <c r="P42" s="2633"/>
      <c r="Q42" s="2633"/>
      <c r="R42" s="2633"/>
      <c r="S42" s="2634"/>
      <c r="T42" s="578"/>
      <c r="U42" s="579"/>
      <c r="V42" s="527" t="s">
        <v>8</v>
      </c>
      <c r="W42" s="527" t="s">
        <v>428</v>
      </c>
      <c r="X42" s="527" t="s">
        <v>8</v>
      </c>
      <c r="Y42" s="112"/>
    </row>
    <row r="43" spans="2:28" ht="27.75" customHeight="1">
      <c r="B43" s="579"/>
      <c r="C43" s="516" t="s">
        <v>621</v>
      </c>
      <c r="D43" s="2621" t="s">
        <v>1013</v>
      </c>
      <c r="E43" s="2621"/>
      <c r="F43" s="2621"/>
      <c r="G43" s="2621"/>
      <c r="H43" s="2621"/>
      <c r="I43" s="2621"/>
      <c r="J43" s="2621"/>
      <c r="K43" s="2621"/>
      <c r="L43" s="2621"/>
      <c r="M43" s="2621"/>
      <c r="N43" s="2621"/>
      <c r="O43" s="2621"/>
      <c r="P43" s="2621"/>
      <c r="Q43" s="2621"/>
      <c r="R43" s="2621"/>
      <c r="S43" s="2622"/>
      <c r="T43" s="578"/>
      <c r="U43" s="579"/>
      <c r="V43" s="527" t="s">
        <v>8</v>
      </c>
      <c r="W43" s="527" t="s">
        <v>428</v>
      </c>
      <c r="X43" s="527" t="s">
        <v>8</v>
      </c>
      <c r="Y43" s="112"/>
    </row>
    <row r="44" spans="2:28" ht="24" customHeight="1">
      <c r="B44" s="579"/>
      <c r="C44" s="2303" t="s">
        <v>623</v>
      </c>
      <c r="D44" s="2625" t="s">
        <v>1005</v>
      </c>
      <c r="E44" s="2626"/>
      <c r="F44" s="2621" t="s">
        <v>1014</v>
      </c>
      <c r="G44" s="2621"/>
      <c r="H44" s="2621"/>
      <c r="I44" s="2621"/>
      <c r="J44" s="2621"/>
      <c r="K44" s="2621"/>
      <c r="L44" s="2621"/>
      <c r="M44" s="2621"/>
      <c r="N44" s="2621"/>
      <c r="O44" s="2621"/>
      <c r="P44" s="2621"/>
      <c r="Q44" s="2621"/>
      <c r="R44" s="2621"/>
      <c r="S44" s="2622"/>
      <c r="T44" s="578"/>
      <c r="U44" s="579"/>
      <c r="V44" s="527" t="s">
        <v>8</v>
      </c>
      <c r="W44" s="527" t="s">
        <v>428</v>
      </c>
      <c r="X44" s="527" t="s">
        <v>8</v>
      </c>
      <c r="Y44" s="112"/>
    </row>
    <row r="45" spans="2:28" ht="26.25" customHeight="1">
      <c r="B45" s="579"/>
      <c r="C45" s="2306"/>
      <c r="D45" s="2627"/>
      <c r="E45" s="2628"/>
      <c r="F45" s="2621" t="s">
        <v>1015</v>
      </c>
      <c r="G45" s="2621"/>
      <c r="H45" s="2621"/>
      <c r="I45" s="2621"/>
      <c r="J45" s="2621"/>
      <c r="K45" s="2621"/>
      <c r="L45" s="2621"/>
      <c r="M45" s="2621"/>
      <c r="N45" s="2621"/>
      <c r="O45" s="2621"/>
      <c r="P45" s="2621"/>
      <c r="Q45" s="2621"/>
      <c r="R45" s="2621"/>
      <c r="S45" s="2622"/>
      <c r="T45" s="578"/>
      <c r="U45" s="579"/>
      <c r="V45" s="527"/>
      <c r="W45" s="527"/>
      <c r="X45" s="527"/>
      <c r="Y45" s="112"/>
    </row>
    <row r="46" spans="2:28" ht="18.75" customHeight="1">
      <c r="B46" s="579"/>
      <c r="C46" s="2306"/>
      <c r="D46" s="2627"/>
      <c r="E46" s="2628"/>
      <c r="F46" s="2621" t="s">
        <v>1007</v>
      </c>
      <c r="G46" s="2621"/>
      <c r="H46" s="2621"/>
      <c r="I46" s="2621"/>
      <c r="J46" s="2621"/>
      <c r="K46" s="2621"/>
      <c r="L46" s="2621"/>
      <c r="M46" s="2621"/>
      <c r="N46" s="2621"/>
      <c r="O46" s="2621"/>
      <c r="P46" s="2621"/>
      <c r="Q46" s="2621"/>
      <c r="R46" s="2621"/>
      <c r="S46" s="2622"/>
      <c r="T46" s="578"/>
      <c r="U46" s="579"/>
      <c r="V46" s="527"/>
      <c r="W46" s="527"/>
      <c r="X46" s="527"/>
      <c r="Y46" s="112"/>
    </row>
    <row r="47" spans="2:28" ht="25.5" customHeight="1">
      <c r="B47" s="579"/>
      <c r="C47" s="2308"/>
      <c r="D47" s="2629"/>
      <c r="E47" s="2630"/>
      <c r="F47" s="2621" t="s">
        <v>1008</v>
      </c>
      <c r="G47" s="2621"/>
      <c r="H47" s="2621"/>
      <c r="I47" s="2621"/>
      <c r="J47" s="2621"/>
      <c r="K47" s="2621"/>
      <c r="L47" s="2621"/>
      <c r="M47" s="2621"/>
      <c r="N47" s="2621"/>
      <c r="O47" s="2621"/>
      <c r="P47" s="2621"/>
      <c r="Q47" s="2621"/>
      <c r="R47" s="2621"/>
      <c r="S47" s="2622"/>
      <c r="T47" s="578"/>
      <c r="U47" s="579"/>
      <c r="V47" s="527"/>
      <c r="W47" s="527"/>
      <c r="X47" s="527"/>
      <c r="Y47" s="112"/>
    </row>
    <row r="48" spans="2:28">
      <c r="B48" s="583"/>
      <c r="C48" s="513"/>
      <c r="D48" s="513"/>
      <c r="E48" s="513"/>
      <c r="F48" s="513"/>
      <c r="G48" s="513"/>
      <c r="H48" s="513"/>
      <c r="I48" s="513"/>
      <c r="J48" s="513"/>
      <c r="K48" s="513"/>
      <c r="L48" s="513"/>
      <c r="M48" s="513"/>
      <c r="N48" s="513"/>
      <c r="O48" s="513"/>
      <c r="P48" s="513"/>
      <c r="Q48" s="513"/>
      <c r="R48" s="513"/>
      <c r="S48" s="513"/>
      <c r="T48" s="584"/>
      <c r="U48" s="583"/>
      <c r="V48" s="513"/>
      <c r="W48" s="513"/>
      <c r="X48" s="513"/>
      <c r="Y48" s="584"/>
    </row>
    <row r="49" spans="2:28" ht="4.5" customHeight="1">
      <c r="Z49"/>
      <c r="AA49"/>
      <c r="AB49"/>
    </row>
    <row r="50" spans="2:28">
      <c r="B50" s="571" t="s">
        <v>1019</v>
      </c>
      <c r="Z50"/>
      <c r="AA50"/>
      <c r="AB50"/>
    </row>
    <row r="51" spans="2:28" ht="24" customHeight="1">
      <c r="B51" s="580"/>
      <c r="C51" s="2623" t="s">
        <v>1314</v>
      </c>
      <c r="D51" s="2623"/>
      <c r="E51" s="2623"/>
      <c r="F51" s="2623"/>
      <c r="G51" s="2623"/>
      <c r="H51" s="2623"/>
      <c r="I51" s="2623"/>
      <c r="J51" s="2623"/>
      <c r="K51" s="2623"/>
      <c r="L51" s="2623"/>
      <c r="M51" s="2623"/>
      <c r="N51" s="2623"/>
      <c r="O51" s="2623"/>
      <c r="P51" s="2623"/>
      <c r="Q51" s="2623"/>
      <c r="R51" s="2623"/>
      <c r="S51" s="2623"/>
      <c r="T51" s="582"/>
      <c r="U51" s="581"/>
      <c r="V51" s="172" t="s">
        <v>427</v>
      </c>
      <c r="W51" s="172" t="s">
        <v>428</v>
      </c>
      <c r="X51" s="172" t="s">
        <v>429</v>
      </c>
      <c r="Y51" s="582"/>
      <c r="Z51"/>
      <c r="AA51"/>
      <c r="AB51"/>
    </row>
    <row r="52" spans="2:28" ht="5.25" customHeight="1">
      <c r="B52" s="579"/>
      <c r="C52" s="450"/>
      <c r="D52" s="450"/>
      <c r="E52" s="450"/>
      <c r="F52" s="450"/>
      <c r="G52" s="450"/>
      <c r="H52" s="450"/>
      <c r="I52" s="450"/>
      <c r="J52" s="450"/>
      <c r="K52" s="450"/>
      <c r="L52" s="450"/>
      <c r="M52" s="450"/>
      <c r="N52" s="450"/>
      <c r="O52" s="450"/>
      <c r="P52" s="450"/>
      <c r="Q52" s="450"/>
      <c r="R52" s="450"/>
      <c r="S52" s="450"/>
      <c r="T52" s="578"/>
      <c r="V52" s="153"/>
      <c r="W52" s="153"/>
      <c r="X52" s="153"/>
      <c r="Y52" s="578"/>
      <c r="Z52"/>
      <c r="AA52"/>
      <c r="AB52"/>
    </row>
    <row r="53" spans="2:28" ht="21" customHeight="1">
      <c r="B53" s="579"/>
      <c r="C53" s="516" t="s">
        <v>511</v>
      </c>
      <c r="D53" s="2621" t="s">
        <v>1020</v>
      </c>
      <c r="E53" s="2621"/>
      <c r="F53" s="2621"/>
      <c r="G53" s="2621"/>
      <c r="H53" s="2621"/>
      <c r="I53" s="2621"/>
      <c r="J53" s="2621"/>
      <c r="K53" s="2621"/>
      <c r="L53" s="2621"/>
      <c r="M53" s="2621"/>
      <c r="N53" s="2621"/>
      <c r="O53" s="2621"/>
      <c r="P53" s="2621"/>
      <c r="Q53" s="2621"/>
      <c r="R53" s="2621"/>
      <c r="S53" s="2622"/>
      <c r="T53" s="578"/>
      <c r="V53" s="527" t="s">
        <v>8</v>
      </c>
      <c r="W53" s="527" t="s">
        <v>428</v>
      </c>
      <c r="X53" s="527" t="s">
        <v>8</v>
      </c>
      <c r="Y53" s="578"/>
      <c r="Z53"/>
      <c r="AA53"/>
      <c r="AB53"/>
    </row>
    <row r="54" spans="2:28" ht="5.25" customHeight="1">
      <c r="B54" s="579"/>
      <c r="D54" s="630"/>
      <c r="T54" s="578"/>
      <c r="V54" s="527"/>
      <c r="W54" s="527"/>
      <c r="X54" s="527"/>
      <c r="Y54" s="578"/>
      <c r="Z54"/>
      <c r="AA54"/>
      <c r="AB54"/>
    </row>
    <row r="55" spans="2:28" ht="24.75" customHeight="1">
      <c r="B55" s="579"/>
      <c r="C55" s="2624" t="s">
        <v>1315</v>
      </c>
      <c r="D55" s="2624"/>
      <c r="E55" s="2624"/>
      <c r="F55" s="2624"/>
      <c r="G55" s="2624"/>
      <c r="H55" s="2624"/>
      <c r="I55" s="2624"/>
      <c r="J55" s="2624"/>
      <c r="K55" s="2624"/>
      <c r="L55" s="2624"/>
      <c r="M55" s="2624"/>
      <c r="N55" s="2624"/>
      <c r="O55" s="2624"/>
      <c r="P55" s="2624"/>
      <c r="Q55" s="2624"/>
      <c r="R55" s="2624"/>
      <c r="S55" s="2624"/>
      <c r="T55" s="578"/>
      <c r="V55" s="621"/>
      <c r="W55" s="527"/>
      <c r="X55" s="621"/>
      <c r="Y55" s="112"/>
    </row>
    <row r="56" spans="2:28" ht="6" customHeight="1">
      <c r="B56" s="579"/>
      <c r="C56" s="450"/>
      <c r="D56" s="450"/>
      <c r="E56" s="450"/>
      <c r="F56" s="450"/>
      <c r="G56" s="450"/>
      <c r="H56" s="450"/>
      <c r="I56" s="450"/>
      <c r="J56" s="450"/>
      <c r="K56" s="450"/>
      <c r="L56" s="450"/>
      <c r="M56" s="450"/>
      <c r="N56" s="450"/>
      <c r="O56" s="450"/>
      <c r="P56" s="450"/>
      <c r="Q56" s="450"/>
      <c r="R56" s="450"/>
      <c r="S56" s="450"/>
      <c r="T56" s="578"/>
      <c r="V56" s="621"/>
      <c r="W56" s="527"/>
      <c r="X56" s="621"/>
      <c r="Y56" s="112"/>
    </row>
    <row r="57" spans="2:28" ht="22.5" customHeight="1">
      <c r="B57" s="579"/>
      <c r="C57" s="516" t="s">
        <v>511</v>
      </c>
      <c r="D57" s="2621" t="s">
        <v>1021</v>
      </c>
      <c r="E57" s="2621"/>
      <c r="F57" s="2621"/>
      <c r="G57" s="2621"/>
      <c r="H57" s="2621"/>
      <c r="I57" s="2621"/>
      <c r="J57" s="2621"/>
      <c r="K57" s="2621"/>
      <c r="L57" s="2621"/>
      <c r="M57" s="2621"/>
      <c r="N57" s="2621"/>
      <c r="O57" s="2621"/>
      <c r="P57" s="2621"/>
      <c r="Q57" s="2621"/>
      <c r="R57" s="2621"/>
      <c r="S57" s="2622"/>
      <c r="T57" s="578"/>
      <c r="V57" s="527" t="s">
        <v>8</v>
      </c>
      <c r="W57" s="527" t="s">
        <v>428</v>
      </c>
      <c r="X57" s="527" t="s">
        <v>8</v>
      </c>
      <c r="Y57" s="112"/>
    </row>
    <row r="58" spans="2:28" ht="5.25" customHeight="1">
      <c r="B58" s="583"/>
      <c r="C58" s="513"/>
      <c r="D58" s="513"/>
      <c r="E58" s="513"/>
      <c r="F58" s="513"/>
      <c r="G58" s="513"/>
      <c r="H58" s="513"/>
      <c r="I58" s="513"/>
      <c r="J58" s="513"/>
      <c r="K58" s="513"/>
      <c r="L58" s="513"/>
      <c r="M58" s="513"/>
      <c r="N58" s="513"/>
      <c r="O58" s="513"/>
      <c r="P58" s="513"/>
      <c r="Q58" s="513"/>
      <c r="R58" s="513"/>
      <c r="S58" s="513"/>
      <c r="T58" s="584"/>
      <c r="U58" s="513"/>
      <c r="V58" s="513"/>
      <c r="W58" s="513"/>
      <c r="X58" s="513"/>
      <c r="Y58" s="584"/>
    </row>
    <row r="59" spans="2:28">
      <c r="B59" s="571" t="s">
        <v>628</v>
      </c>
    </row>
    <row r="60" spans="2:28">
      <c r="B60" s="571" t="s">
        <v>629</v>
      </c>
      <c r="K60"/>
      <c r="L60"/>
      <c r="M60"/>
      <c r="N60"/>
      <c r="O60"/>
      <c r="P60"/>
      <c r="Q60"/>
      <c r="R60"/>
      <c r="S60"/>
      <c r="T60"/>
      <c r="U60"/>
      <c r="V60"/>
      <c r="W60"/>
      <c r="X60"/>
      <c r="Y60"/>
      <c r="Z60"/>
      <c r="AA60"/>
      <c r="AB60"/>
    </row>
    <row r="122" spans="3:7">
      <c r="C122" s="513"/>
      <c r="D122" s="513"/>
      <c r="E122" s="513"/>
      <c r="F122" s="513"/>
      <c r="G122" s="513"/>
    </row>
    <row r="123" spans="3:7">
      <c r="C123" s="58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AJ12" sqref="AJ11:AJ12"/>
    </sheetView>
  </sheetViews>
  <sheetFormatPr defaultColWidth="4" defaultRowHeight="13.5"/>
  <cols>
    <col min="1" max="1" width="1.42578125" style="571" customWidth="1"/>
    <col min="2" max="2" width="2.42578125" style="571" customWidth="1"/>
    <col min="3" max="3" width="2.7109375" style="571" customWidth="1"/>
    <col min="4" max="7" width="4" style="571"/>
    <col min="8" max="8" width="2.85546875" style="571" customWidth="1"/>
    <col min="9" max="16" width="4" style="571"/>
    <col min="17" max="17" width="5.42578125" style="571" customWidth="1"/>
    <col min="18" max="18" width="5" style="571" customWidth="1"/>
    <col min="19" max="19" width="4.5703125" style="571" customWidth="1"/>
    <col min="20" max="24" width="4" style="571"/>
    <col min="25" max="25" width="2.42578125" style="571" customWidth="1"/>
    <col min="26" max="26" width="4" style="571"/>
    <col min="27" max="27" width="2.28515625" style="571" customWidth="1"/>
    <col min="28" max="28" width="4" style="571"/>
    <col min="29" max="29" width="2.42578125" style="571" customWidth="1"/>
    <col min="30" max="30" width="1.42578125" style="571" customWidth="1"/>
    <col min="31" max="16384" width="4" style="571"/>
  </cols>
  <sheetData>
    <row r="2" spans="2:32">
      <c r="B2" s="571" t="s">
        <v>1782</v>
      </c>
      <c r="C2"/>
      <c r="D2"/>
      <c r="E2"/>
      <c r="F2"/>
      <c r="G2"/>
      <c r="H2"/>
      <c r="I2"/>
      <c r="J2"/>
      <c r="K2"/>
      <c r="L2"/>
      <c r="M2"/>
      <c r="N2"/>
      <c r="O2"/>
      <c r="P2"/>
      <c r="Q2"/>
      <c r="R2"/>
      <c r="S2"/>
      <c r="T2"/>
      <c r="U2"/>
      <c r="V2"/>
      <c r="W2"/>
      <c r="X2"/>
      <c r="Y2"/>
      <c r="Z2"/>
      <c r="AA2"/>
      <c r="AB2"/>
      <c r="AC2"/>
    </row>
    <row r="4" spans="2:32">
      <c r="B4" s="1938" t="s">
        <v>1033</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c r="AA4" s="1938"/>
      <c r="AB4" s="1938"/>
      <c r="AC4" s="1938"/>
    </row>
    <row r="6" spans="2:32"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2"/>
      <c r="Z6" s="1952"/>
      <c r="AA6" s="1952"/>
      <c r="AB6" s="1952"/>
      <c r="AC6" s="1953"/>
    </row>
    <row r="7" spans="2:32" ht="23.25" customHeight="1">
      <c r="B7" s="2642" t="s">
        <v>448</v>
      </c>
      <c r="C7" s="2642"/>
      <c r="D7" s="2642"/>
      <c r="E7" s="2642"/>
      <c r="F7" s="2642"/>
      <c r="G7" s="504" t="s">
        <v>8</v>
      </c>
      <c r="H7" s="607" t="s">
        <v>420</v>
      </c>
      <c r="I7" s="607"/>
      <c r="J7" s="607"/>
      <c r="K7" s="607"/>
      <c r="L7" s="504" t="s">
        <v>8</v>
      </c>
      <c r="M7" s="607" t="s">
        <v>421</v>
      </c>
      <c r="N7" s="607"/>
      <c r="O7" s="607"/>
      <c r="P7" s="607"/>
      <c r="Q7" s="504" t="s">
        <v>8</v>
      </c>
      <c r="R7" s="607" t="s">
        <v>422</v>
      </c>
      <c r="S7" s="607"/>
      <c r="T7" s="607"/>
      <c r="U7" s="607"/>
      <c r="V7" s="607"/>
      <c r="W7" s="607"/>
      <c r="X7" s="607"/>
      <c r="Y7" s="607"/>
      <c r="Z7" s="607"/>
      <c r="AA7" s="581"/>
      <c r="AB7" s="581"/>
      <c r="AC7" s="582"/>
    </row>
    <row r="8" spans="2:32" ht="20.100000000000001" customHeight="1">
      <c r="B8" s="1940" t="s">
        <v>449</v>
      </c>
      <c r="C8" s="1941"/>
      <c r="D8" s="1941"/>
      <c r="E8" s="1941"/>
      <c r="F8" s="1942"/>
      <c r="G8" s="504" t="s">
        <v>8</v>
      </c>
      <c r="H8" s="1952" t="s">
        <v>1034</v>
      </c>
      <c r="I8" s="1952"/>
      <c r="J8" s="1952"/>
      <c r="K8" s="1952"/>
      <c r="L8" s="1952"/>
      <c r="M8" s="1952"/>
      <c r="N8" s="1952"/>
      <c r="O8" s="1952"/>
      <c r="P8" s="1952"/>
      <c r="Q8" s="567"/>
      <c r="R8" s="504" t="s">
        <v>8</v>
      </c>
      <c r="S8" s="1952" t="s">
        <v>1035</v>
      </c>
      <c r="T8" s="1952"/>
      <c r="U8" s="1952"/>
      <c r="V8" s="1952"/>
      <c r="W8" s="1952"/>
      <c r="X8" s="1952"/>
      <c r="Y8" s="1952"/>
      <c r="Z8" s="1952"/>
      <c r="AA8" s="1952"/>
      <c r="AB8" s="1952"/>
      <c r="AC8" s="1953"/>
    </row>
    <row r="10" spans="2:32">
      <c r="B10" s="580"/>
      <c r="C10" s="581"/>
      <c r="D10" s="581"/>
      <c r="E10" s="581"/>
      <c r="F10" s="581"/>
      <c r="G10" s="581"/>
      <c r="H10" s="581"/>
      <c r="I10" s="581"/>
      <c r="J10" s="581"/>
      <c r="K10" s="581"/>
      <c r="L10" s="581"/>
      <c r="M10" s="581"/>
      <c r="N10" s="581"/>
      <c r="O10" s="581"/>
      <c r="P10" s="581"/>
      <c r="Q10" s="581"/>
      <c r="R10" s="581"/>
      <c r="S10" s="581"/>
      <c r="T10" s="581"/>
      <c r="U10" s="581"/>
      <c r="V10" s="581"/>
      <c r="W10" s="581"/>
      <c r="X10" s="582"/>
      <c r="Y10" s="581"/>
      <c r="Z10" s="581"/>
      <c r="AA10" s="581"/>
      <c r="AB10" s="581"/>
      <c r="AC10" s="582"/>
      <c r="AD10"/>
      <c r="AE10"/>
      <c r="AF10"/>
    </row>
    <row r="11" spans="2:32">
      <c r="B11" s="579" t="s">
        <v>1036</v>
      </c>
      <c r="X11" s="578"/>
      <c r="Z11" s="153" t="s">
        <v>427</v>
      </c>
      <c r="AA11" s="153" t="s">
        <v>428</v>
      </c>
      <c r="AB11" s="153" t="s">
        <v>429</v>
      </c>
      <c r="AC11" s="578"/>
      <c r="AD11"/>
      <c r="AE11"/>
      <c r="AF11"/>
    </row>
    <row r="12" spans="2:32">
      <c r="B12" s="579"/>
      <c r="X12" s="578"/>
      <c r="AC12" s="578"/>
      <c r="AD12"/>
      <c r="AE12"/>
      <c r="AF12"/>
    </row>
    <row r="13" spans="2:32" ht="53.25" customHeight="1">
      <c r="B13" s="579"/>
      <c r="C13" s="503">
        <v>1</v>
      </c>
      <c r="D13" s="2347" t="s">
        <v>1037</v>
      </c>
      <c r="E13" s="2347"/>
      <c r="F13" s="2635"/>
      <c r="G13" s="2267" t="s">
        <v>1038</v>
      </c>
      <c r="H13" s="2267"/>
      <c r="I13" s="2267"/>
      <c r="J13" s="2267"/>
      <c r="K13" s="2267"/>
      <c r="L13" s="2267"/>
      <c r="M13" s="2267"/>
      <c r="N13" s="2267"/>
      <c r="O13" s="2267"/>
      <c r="P13" s="2267"/>
      <c r="Q13" s="2267"/>
      <c r="R13" s="2267"/>
      <c r="S13" s="2267"/>
      <c r="T13" s="2267"/>
      <c r="U13" s="2267"/>
      <c r="V13" s="2267"/>
      <c r="W13" s="2268"/>
      <c r="X13" s="578"/>
      <c r="Z13" s="527" t="s">
        <v>8</v>
      </c>
      <c r="AA13" s="527" t="s">
        <v>428</v>
      </c>
      <c r="AB13" s="527" t="s">
        <v>8</v>
      </c>
      <c r="AC13" s="112"/>
    </row>
    <row r="14" spans="2:32">
      <c r="B14" s="579"/>
      <c r="X14" s="578"/>
      <c r="Z14" s="527"/>
      <c r="AA14" s="527"/>
      <c r="AB14" s="527"/>
      <c r="AC14" s="573"/>
    </row>
    <row r="15" spans="2:32" ht="47.25" customHeight="1">
      <c r="B15" s="579"/>
      <c r="C15" s="503">
        <v>2</v>
      </c>
      <c r="D15" s="2347" t="s">
        <v>1039</v>
      </c>
      <c r="E15" s="2347"/>
      <c r="F15" s="2635"/>
      <c r="G15" s="2266" t="s">
        <v>1040</v>
      </c>
      <c r="H15" s="2267"/>
      <c r="I15" s="2267"/>
      <c r="J15" s="2267"/>
      <c r="K15" s="2267"/>
      <c r="L15" s="2267"/>
      <c r="M15" s="2267"/>
      <c r="N15" s="2267"/>
      <c r="O15" s="2267"/>
      <c r="P15" s="2267"/>
      <c r="Q15" s="2267"/>
      <c r="R15" s="2267"/>
      <c r="S15" s="2267"/>
      <c r="T15" s="2267"/>
      <c r="U15" s="2267"/>
      <c r="V15" s="2267"/>
      <c r="W15" s="2268"/>
      <c r="X15" s="578"/>
      <c r="Z15" s="527" t="s">
        <v>8</v>
      </c>
      <c r="AA15" s="527" t="s">
        <v>428</v>
      </c>
      <c r="AB15" s="527" t="s">
        <v>8</v>
      </c>
      <c r="AC15" s="112"/>
    </row>
    <row r="16" spans="2:32">
      <c r="B16" s="579"/>
      <c r="X16" s="578"/>
      <c r="Z16" s="527"/>
      <c r="AA16" s="527"/>
      <c r="AB16" s="527"/>
      <c r="AC16" s="573"/>
    </row>
    <row r="17" spans="2:32" ht="28.15" customHeight="1">
      <c r="B17" s="579"/>
      <c r="C17" s="2303">
        <v>3</v>
      </c>
      <c r="D17" s="2304" t="s">
        <v>1041</v>
      </c>
      <c r="E17" s="2304"/>
      <c r="F17" s="2305"/>
      <c r="G17" s="2636" t="s">
        <v>1042</v>
      </c>
      <c r="H17" s="2637"/>
      <c r="I17" s="2637"/>
      <c r="J17" s="2637"/>
      <c r="K17" s="2637"/>
      <c r="L17" s="2637"/>
      <c r="M17" s="2637"/>
      <c r="N17" s="2637"/>
      <c r="O17" s="2637"/>
      <c r="P17" s="2637"/>
      <c r="Q17" s="2637"/>
      <c r="R17" s="2637"/>
      <c r="S17" s="2637"/>
      <c r="T17" s="2637"/>
      <c r="U17" s="2637"/>
      <c r="V17" s="2637"/>
      <c r="W17" s="2638"/>
      <c r="X17" s="578"/>
      <c r="Z17" s="621"/>
      <c r="AA17" s="527"/>
      <c r="AB17" s="621"/>
      <c r="AC17" s="112"/>
    </row>
    <row r="18" spans="2:32" ht="17.25" customHeight="1">
      <c r="B18" s="579"/>
      <c r="C18" s="2306"/>
      <c r="D18" s="2293"/>
      <c r="E18" s="2293"/>
      <c r="F18" s="2307"/>
      <c r="G18" s="115" t="s">
        <v>1043</v>
      </c>
      <c r="H18" s="2"/>
      <c r="I18" s="2"/>
      <c r="J18" s="2"/>
      <c r="K18" s="2"/>
      <c r="L18" s="2"/>
      <c r="M18" s="2"/>
      <c r="N18" s="2"/>
      <c r="O18" s="2"/>
      <c r="P18" s="2"/>
      <c r="Q18" s="2"/>
      <c r="R18" s="2"/>
      <c r="S18" s="2"/>
      <c r="T18" s="2"/>
      <c r="U18" s="2"/>
      <c r="V18" s="2"/>
      <c r="W18" s="112"/>
      <c r="X18" s="578"/>
      <c r="Z18" s="527" t="s">
        <v>8</v>
      </c>
      <c r="AA18" s="527" t="s">
        <v>428</v>
      </c>
      <c r="AB18" s="527" t="s">
        <v>8</v>
      </c>
      <c r="AC18" s="112"/>
    </row>
    <row r="19" spans="2:32" ht="17.25" customHeight="1">
      <c r="B19" s="579"/>
      <c r="C19" s="2306"/>
      <c r="D19" s="2293"/>
      <c r="E19" s="2293"/>
      <c r="F19" s="2307"/>
      <c r="G19" s="579"/>
      <c r="W19" s="578"/>
      <c r="X19" s="578"/>
      <c r="Z19" s="621"/>
      <c r="AA19" s="527"/>
      <c r="AB19" s="621"/>
      <c r="AC19" s="112"/>
    </row>
    <row r="20" spans="2:32" ht="17.25" customHeight="1">
      <c r="B20" s="579"/>
      <c r="C20" s="2306"/>
      <c r="D20" s="2293"/>
      <c r="E20" s="2293"/>
      <c r="F20" s="2307"/>
      <c r="G20" s="2639" t="s">
        <v>1044</v>
      </c>
      <c r="H20" s="2640"/>
      <c r="I20" s="2640"/>
      <c r="J20" s="2640"/>
      <c r="K20" s="2640"/>
      <c r="L20" s="2640"/>
      <c r="M20" s="2640"/>
      <c r="N20" s="2640"/>
      <c r="O20" s="2640"/>
      <c r="P20" s="2640"/>
      <c r="Q20" s="2640"/>
      <c r="R20" s="2640"/>
      <c r="S20" s="2640"/>
      <c r="T20" s="2640"/>
      <c r="U20" s="2640"/>
      <c r="V20" s="2640"/>
      <c r="W20" s="2641"/>
      <c r="X20" s="578"/>
      <c r="Z20" s="621"/>
      <c r="AA20" s="527"/>
      <c r="AB20" s="621"/>
      <c r="AC20" s="112"/>
    </row>
    <row r="21" spans="2:32" ht="17.25" customHeight="1">
      <c r="B21" s="579"/>
      <c r="C21" s="2306"/>
      <c r="D21" s="2293"/>
      <c r="E21" s="2293"/>
      <c r="F21" s="2307"/>
      <c r="G21" s="115" t="s">
        <v>1045</v>
      </c>
      <c r="H21" s="2"/>
      <c r="I21" s="2"/>
      <c r="J21" s="2"/>
      <c r="K21" s="2"/>
      <c r="L21" s="2"/>
      <c r="M21" s="2"/>
      <c r="N21" s="2"/>
      <c r="O21" s="2"/>
      <c r="P21" s="2"/>
      <c r="Q21" s="2"/>
      <c r="R21" s="2"/>
      <c r="S21" s="2"/>
      <c r="T21" s="2"/>
      <c r="U21" s="2"/>
      <c r="V21" s="2"/>
      <c r="W21" s="112"/>
      <c r="X21" s="578"/>
      <c r="Z21" s="527" t="s">
        <v>8</v>
      </c>
      <c r="AA21" s="527" t="s">
        <v>428</v>
      </c>
      <c r="AB21" s="527" t="s">
        <v>8</v>
      </c>
      <c r="AC21" s="112"/>
    </row>
    <row r="22" spans="2:32" ht="17.25" customHeight="1">
      <c r="B22" s="579"/>
      <c r="C22" s="2306"/>
      <c r="D22" s="2293"/>
      <c r="E22" s="2293"/>
      <c r="F22" s="2307"/>
      <c r="G22" s="579"/>
      <c r="H22" s="532" t="s">
        <v>511</v>
      </c>
      <c r="I22" s="1952" t="s">
        <v>1046</v>
      </c>
      <c r="J22" s="1952"/>
      <c r="K22" s="1952"/>
      <c r="L22" s="1952"/>
      <c r="M22" s="1952"/>
      <c r="N22" s="1952"/>
      <c r="O22" s="1952"/>
      <c r="P22" s="1952"/>
      <c r="Q22" s="1952"/>
      <c r="R22" s="1952"/>
      <c r="S22" s="1952"/>
      <c r="T22" s="1940"/>
      <c r="U22" s="1942"/>
      <c r="V22" s="568" t="s">
        <v>512</v>
      </c>
      <c r="X22" s="312"/>
      <c r="Z22" s="621"/>
      <c r="AA22" s="527"/>
      <c r="AB22" s="621"/>
      <c r="AC22" s="112"/>
    </row>
    <row r="23" spans="2:32" ht="31.5" customHeight="1">
      <c r="B23" s="579"/>
      <c r="C23" s="2306"/>
      <c r="D23" s="2293"/>
      <c r="E23" s="2293"/>
      <c r="F23" s="2307"/>
      <c r="G23" s="312"/>
      <c r="H23" s="532" t="s">
        <v>513</v>
      </c>
      <c r="I23" s="2267" t="s">
        <v>1047</v>
      </c>
      <c r="J23" s="2267"/>
      <c r="K23" s="2267"/>
      <c r="L23" s="2267"/>
      <c r="M23" s="2267"/>
      <c r="N23" s="2267"/>
      <c r="O23" s="2267"/>
      <c r="P23" s="2267"/>
      <c r="Q23" s="2267"/>
      <c r="R23" s="2267"/>
      <c r="S23" s="2268"/>
      <c r="T23" s="1940"/>
      <c r="U23" s="1942"/>
      <c r="V23" s="568" t="s">
        <v>512</v>
      </c>
      <c r="X23" s="312"/>
      <c r="Z23" s="621"/>
      <c r="AA23" s="527"/>
      <c r="AB23" s="621"/>
      <c r="AC23" s="112"/>
    </row>
    <row r="24" spans="2:32" ht="17.25" customHeight="1">
      <c r="B24" s="579"/>
      <c r="C24" s="2306"/>
      <c r="D24" s="2293"/>
      <c r="E24" s="2293"/>
      <c r="F24" s="2307"/>
      <c r="G24" s="579"/>
      <c r="W24" s="578"/>
      <c r="X24" s="578"/>
      <c r="Z24" s="2"/>
      <c r="AA24" s="2"/>
      <c r="AB24" s="2"/>
      <c r="AC24" s="112"/>
    </row>
    <row r="25" spans="2:32" ht="17.25" customHeight="1">
      <c r="B25" s="579"/>
      <c r="C25" s="2306"/>
      <c r="D25" s="2293"/>
      <c r="E25" s="2293"/>
      <c r="F25" s="2307"/>
      <c r="G25" s="115" t="s">
        <v>1048</v>
      </c>
      <c r="H25" s="2"/>
      <c r="I25" s="2"/>
      <c r="J25" s="2"/>
      <c r="K25" s="2"/>
      <c r="L25" s="2"/>
      <c r="M25" s="2"/>
      <c r="N25" s="2"/>
      <c r="O25" s="2"/>
      <c r="P25" s="2"/>
      <c r="Q25" s="2"/>
      <c r="R25" s="2"/>
      <c r="S25" s="2"/>
      <c r="T25" s="2"/>
      <c r="U25" s="2"/>
      <c r="V25" s="2"/>
      <c r="W25" s="112"/>
      <c r="X25" s="112"/>
      <c r="Z25" s="527" t="s">
        <v>8</v>
      </c>
      <c r="AA25" s="527" t="s">
        <v>428</v>
      </c>
      <c r="AB25" s="527" t="s">
        <v>8</v>
      </c>
      <c r="AC25" s="112"/>
    </row>
    <row r="26" spans="2:32" ht="17.25" customHeight="1">
      <c r="B26" s="579"/>
      <c r="C26" s="2308"/>
      <c r="D26" s="2309"/>
      <c r="E26" s="2309"/>
      <c r="F26" s="2310"/>
      <c r="G26" s="86"/>
      <c r="H26" s="585"/>
      <c r="I26" s="585"/>
      <c r="J26" s="513"/>
      <c r="K26" s="513"/>
      <c r="L26" s="513"/>
      <c r="M26" s="513"/>
      <c r="N26" s="513"/>
      <c r="O26" s="513"/>
      <c r="P26" s="513"/>
      <c r="Q26" s="513"/>
      <c r="R26" s="513"/>
      <c r="S26" s="513"/>
      <c r="T26" s="513"/>
      <c r="U26" s="513"/>
      <c r="V26" s="513"/>
      <c r="W26" s="584"/>
      <c r="X26" s="578"/>
      <c r="Z26" s="621"/>
      <c r="AA26" s="527"/>
      <c r="AB26" s="621"/>
      <c r="AC26" s="112"/>
    </row>
    <row r="27" spans="2:32" ht="17.25" customHeight="1">
      <c r="B27" s="579"/>
      <c r="D27" s="514"/>
      <c r="E27" s="514"/>
      <c r="F27" s="514"/>
      <c r="X27" s="578"/>
      <c r="Z27" s="621"/>
      <c r="AA27" s="527"/>
      <c r="AB27" s="621"/>
      <c r="AC27" s="112"/>
    </row>
    <row r="28" spans="2:32">
      <c r="B28" s="583"/>
      <c r="C28" s="513"/>
      <c r="D28" s="513"/>
      <c r="E28" s="513"/>
      <c r="F28" s="513"/>
      <c r="G28" s="513"/>
      <c r="H28" s="513"/>
      <c r="I28" s="513"/>
      <c r="J28" s="513"/>
      <c r="K28" s="513"/>
      <c r="L28" s="513"/>
      <c r="M28" s="513"/>
      <c r="N28" s="513"/>
      <c r="O28" s="513"/>
      <c r="P28" s="513"/>
      <c r="Q28" s="513"/>
      <c r="R28" s="513"/>
      <c r="S28" s="513"/>
      <c r="T28" s="513"/>
      <c r="U28" s="513"/>
      <c r="V28" s="513"/>
      <c r="W28" s="513"/>
      <c r="X28" s="584"/>
      <c r="Y28" s="513"/>
      <c r="Z28" s="513"/>
      <c r="AA28" s="513"/>
      <c r="AB28" s="513"/>
      <c r="AC28" s="584"/>
    </row>
    <row r="30" spans="2:32" ht="7.5" customHeight="1">
      <c r="Z30" s="2"/>
      <c r="AA30" s="2"/>
      <c r="AB30" s="2"/>
      <c r="AC30" s="2"/>
    </row>
    <row r="31" spans="2:32">
      <c r="B31" s="571" t="s">
        <v>628</v>
      </c>
    </row>
    <row r="32" spans="2:32">
      <c r="B32" s="571" t="s">
        <v>629</v>
      </c>
      <c r="K32"/>
      <c r="L32"/>
      <c r="M32"/>
      <c r="N32"/>
      <c r="O32"/>
      <c r="P32"/>
      <c r="Q32"/>
      <c r="R32"/>
      <c r="S32"/>
      <c r="T32"/>
      <c r="U32"/>
      <c r="V32"/>
      <c r="W32"/>
      <c r="X32"/>
      <c r="Y32"/>
      <c r="Z32"/>
      <c r="AA32"/>
      <c r="AB32"/>
      <c r="AC32"/>
      <c r="AD32"/>
      <c r="AE32"/>
      <c r="AF32"/>
    </row>
    <row r="122" spans="3:7">
      <c r="C122" s="513"/>
      <c r="D122" s="513"/>
      <c r="E122" s="513"/>
      <c r="F122" s="513"/>
      <c r="G122" s="513"/>
    </row>
    <row r="123" spans="3:7">
      <c r="C123" s="58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11" zoomScaleNormal="100" zoomScaleSheetLayoutView="100" workbookViewId="0">
      <selection activeCell="W13" sqref="W13"/>
    </sheetView>
  </sheetViews>
  <sheetFormatPr defaultColWidth="4" defaultRowHeight="13.5"/>
  <cols>
    <col min="1" max="1" width="1.42578125" style="571" customWidth="1"/>
    <col min="2" max="2" width="2.42578125" style="571" customWidth="1"/>
    <col min="3" max="3" width="1.140625" style="571" customWidth="1"/>
    <col min="4" max="18" width="4" style="571"/>
    <col min="19" max="19" width="8.140625" style="571" customWidth="1"/>
    <col min="20"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5">
      <c r="B2" s="571" t="s">
        <v>1790</v>
      </c>
      <c r="C2"/>
      <c r="D2"/>
      <c r="E2"/>
      <c r="F2"/>
      <c r="G2"/>
      <c r="H2"/>
      <c r="I2"/>
      <c r="J2"/>
      <c r="K2"/>
      <c r="L2"/>
      <c r="M2"/>
      <c r="N2"/>
      <c r="O2"/>
      <c r="P2"/>
      <c r="Q2"/>
      <c r="R2"/>
      <c r="S2"/>
      <c r="T2"/>
      <c r="U2"/>
      <c r="V2"/>
      <c r="W2"/>
      <c r="X2"/>
      <c r="Y2"/>
    </row>
    <row r="4" spans="2:25">
      <c r="B4" s="1938" t="s">
        <v>1049</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5"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5" ht="23.25" customHeight="1">
      <c r="B7" s="1950" t="s">
        <v>448</v>
      </c>
      <c r="C7" s="1950"/>
      <c r="D7" s="1950"/>
      <c r="E7" s="1950"/>
      <c r="F7" s="1950"/>
      <c r="G7" s="504" t="s">
        <v>8</v>
      </c>
      <c r="H7" s="599" t="s">
        <v>420</v>
      </c>
      <c r="I7" s="599"/>
      <c r="J7" s="599"/>
      <c r="K7" s="599"/>
      <c r="L7" s="504" t="s">
        <v>8</v>
      </c>
      <c r="M7" s="599" t="s">
        <v>421</v>
      </c>
      <c r="N7" s="599"/>
      <c r="O7" s="599"/>
      <c r="P7" s="599"/>
      <c r="Q7" s="504" t="s">
        <v>8</v>
      </c>
      <c r="R7" s="599" t="s">
        <v>422</v>
      </c>
      <c r="S7" s="599"/>
      <c r="T7" s="599"/>
      <c r="U7" s="599"/>
      <c r="V7" s="599"/>
      <c r="W7" s="567"/>
      <c r="X7" s="567"/>
      <c r="Y7" s="568"/>
    </row>
    <row r="8" spans="2:25" ht="20.100000000000001" customHeight="1">
      <c r="B8" s="1943" t="s">
        <v>454</v>
      </c>
      <c r="C8" s="1944"/>
      <c r="D8" s="1944"/>
      <c r="E8" s="1944"/>
      <c r="F8" s="1945"/>
      <c r="G8" s="506" t="s">
        <v>8</v>
      </c>
      <c r="H8" s="2261" t="s">
        <v>1050</v>
      </c>
      <c r="I8" s="2261"/>
      <c r="J8" s="2261"/>
      <c r="K8" s="2261"/>
      <c r="L8" s="2261"/>
      <c r="M8" s="2261"/>
      <c r="N8" s="2261"/>
      <c r="O8" s="2261"/>
      <c r="P8" s="2261"/>
      <c r="Q8" s="2261"/>
      <c r="R8" s="2261"/>
      <c r="S8" s="2261"/>
      <c r="T8" s="2261"/>
      <c r="U8" s="2261"/>
      <c r="V8" s="2261"/>
      <c r="W8" s="2261"/>
      <c r="X8" s="2261"/>
      <c r="Y8" s="2262"/>
    </row>
    <row r="9" spans="2:25" ht="20.100000000000001" customHeight="1">
      <c r="B9" s="1946"/>
      <c r="C9" s="1947"/>
      <c r="D9" s="1947"/>
      <c r="E9" s="1947"/>
      <c r="F9" s="1948"/>
      <c r="G9" s="509" t="s">
        <v>8</v>
      </c>
      <c r="H9" s="2264" t="s">
        <v>1051</v>
      </c>
      <c r="I9" s="2264"/>
      <c r="J9" s="2264"/>
      <c r="K9" s="2264"/>
      <c r="L9" s="2264"/>
      <c r="M9" s="2264"/>
      <c r="N9" s="2264"/>
      <c r="O9" s="2264"/>
      <c r="P9" s="2264"/>
      <c r="Q9" s="2264"/>
      <c r="R9" s="2264"/>
      <c r="S9" s="2264"/>
      <c r="T9" s="2264"/>
      <c r="U9" s="2264"/>
      <c r="V9" s="2264"/>
      <c r="W9" s="2264"/>
      <c r="X9" s="2264"/>
      <c r="Y9" s="2265"/>
    </row>
    <row r="10" spans="2:25" ht="10.5" customHeight="1">
      <c r="B10" s="527"/>
      <c r="C10" s="527"/>
      <c r="D10" s="527"/>
      <c r="E10" s="527"/>
      <c r="F10" s="527"/>
      <c r="G10" s="2"/>
      <c r="I10" s="529"/>
      <c r="J10" s="529"/>
      <c r="K10" s="529"/>
      <c r="L10" s="529"/>
      <c r="M10" s="529"/>
      <c r="N10" s="529"/>
      <c r="O10" s="529"/>
      <c r="P10" s="529"/>
      <c r="Q10" s="529"/>
      <c r="R10" s="529"/>
      <c r="S10" s="529"/>
      <c r="T10" s="529"/>
      <c r="U10" s="529"/>
      <c r="V10" s="529"/>
      <c r="W10" s="529"/>
      <c r="X10" s="529"/>
      <c r="Y10" s="529"/>
    </row>
    <row r="11" spans="2:25" ht="17.25" customHeight="1">
      <c r="B11" s="571" t="s">
        <v>1052</v>
      </c>
      <c r="C11" s="527"/>
      <c r="D11" s="527"/>
      <c r="E11" s="527"/>
      <c r="F11" s="527"/>
      <c r="G11" s="2"/>
      <c r="I11" s="529"/>
      <c r="J11" s="529"/>
      <c r="K11" s="529"/>
      <c r="L11" s="529"/>
      <c r="M11" s="529"/>
      <c r="N11" s="529"/>
      <c r="O11" s="529"/>
      <c r="P11" s="529"/>
      <c r="Q11" s="529"/>
      <c r="R11" s="529"/>
      <c r="S11" s="529"/>
      <c r="T11" s="529"/>
    </row>
    <row r="12" spans="2:25" ht="6" customHeight="1">
      <c r="B12" s="580"/>
      <c r="C12" s="581"/>
      <c r="D12" s="581"/>
      <c r="E12" s="581"/>
      <c r="F12" s="581"/>
      <c r="G12" s="581"/>
      <c r="H12" s="581"/>
      <c r="I12" s="581"/>
      <c r="J12" s="581"/>
      <c r="K12" s="581"/>
      <c r="L12" s="581"/>
      <c r="M12" s="581"/>
      <c r="N12" s="581"/>
      <c r="O12" s="581"/>
      <c r="P12" s="581"/>
      <c r="Q12" s="581"/>
      <c r="R12" s="581"/>
      <c r="S12" s="581"/>
      <c r="T12" s="581"/>
      <c r="U12" s="580"/>
      <c r="V12" s="172"/>
      <c r="W12" s="172"/>
      <c r="X12" s="172"/>
      <c r="Y12" s="582"/>
    </row>
    <row r="13" spans="2:25" ht="21.75" customHeight="1">
      <c r="B13" s="579"/>
      <c r="C13" s="571" t="s">
        <v>1053</v>
      </c>
      <c r="U13" s="579"/>
      <c r="V13" s="153"/>
      <c r="W13" s="153"/>
      <c r="X13" s="153"/>
      <c r="Y13" s="578"/>
    </row>
    <row r="14" spans="2:25" ht="5.25" customHeight="1">
      <c r="B14" s="579"/>
      <c r="U14" s="579"/>
      <c r="Y14" s="578"/>
    </row>
    <row r="15" spans="2:25" ht="28.5" customHeight="1">
      <c r="B15" s="579"/>
      <c r="D15" s="1940"/>
      <c r="E15" s="1941"/>
      <c r="F15" s="1941"/>
      <c r="G15" s="1941"/>
      <c r="H15" s="1941"/>
      <c r="I15" s="1941"/>
      <c r="J15" s="1941"/>
      <c r="K15" s="1941"/>
      <c r="L15" s="2347" t="s">
        <v>1054</v>
      </c>
      <c r="M15" s="2347"/>
      <c r="N15" s="2635"/>
      <c r="O15" s="579"/>
      <c r="T15" s="527"/>
      <c r="U15" s="579"/>
      <c r="V15" s="153" t="s">
        <v>427</v>
      </c>
      <c r="W15" s="153" t="s">
        <v>428</v>
      </c>
      <c r="X15" s="153" t="s">
        <v>429</v>
      </c>
      <c r="Y15" s="578"/>
    </row>
    <row r="16" spans="2:25" ht="6" customHeight="1">
      <c r="B16" s="579"/>
      <c r="U16" s="579"/>
      <c r="Y16" s="578"/>
    </row>
    <row r="17" spans="1:37" ht="19.5" customHeight="1">
      <c r="B17" s="579"/>
      <c r="C17" s="571" t="s">
        <v>1055</v>
      </c>
      <c r="U17" s="579"/>
      <c r="V17" s="168" t="s">
        <v>8</v>
      </c>
      <c r="W17" s="168" t="s">
        <v>428</v>
      </c>
      <c r="X17" s="168" t="s">
        <v>8</v>
      </c>
      <c r="Y17" s="578"/>
    </row>
    <row r="18" spans="1:37" ht="6.75" customHeight="1">
      <c r="B18" s="579"/>
      <c r="L18" s="527"/>
      <c r="Q18" s="527"/>
      <c r="U18" s="579"/>
      <c r="Y18" s="578"/>
    </row>
    <row r="19" spans="1:37" ht="27.75" customHeight="1">
      <c r="B19" s="579"/>
      <c r="C19" s="1949" t="s">
        <v>1056</v>
      </c>
      <c r="D19" s="1949"/>
      <c r="E19" s="1949"/>
      <c r="F19" s="1949"/>
      <c r="G19" s="1949"/>
      <c r="H19" s="1949"/>
      <c r="I19" s="1949"/>
      <c r="J19" s="1949"/>
      <c r="K19" s="1949"/>
      <c r="L19" s="1949"/>
      <c r="M19" s="1949"/>
      <c r="N19" s="1949"/>
      <c r="O19" s="1949"/>
      <c r="P19" s="1949"/>
      <c r="Q19" s="1949"/>
      <c r="R19" s="1949"/>
      <c r="S19" s="1949"/>
      <c r="T19" s="2274"/>
      <c r="U19" s="579"/>
      <c r="V19" s="168" t="s">
        <v>8</v>
      </c>
      <c r="W19" s="168" t="s">
        <v>428</v>
      </c>
      <c r="X19" s="168" t="s">
        <v>8</v>
      </c>
      <c r="Y19" s="578"/>
    </row>
    <row r="20" spans="1:37" ht="8.25" customHeight="1">
      <c r="B20" s="579"/>
      <c r="L20" s="527"/>
      <c r="Q20" s="527"/>
      <c r="U20" s="579"/>
      <c r="Y20" s="578"/>
    </row>
    <row r="21" spans="1:37" ht="18" customHeight="1">
      <c r="B21" s="579"/>
      <c r="C21" s="571" t="s">
        <v>1057</v>
      </c>
      <c r="L21" s="527"/>
      <c r="U21" s="579"/>
      <c r="V21" s="168" t="s">
        <v>8</v>
      </c>
      <c r="W21" s="168" t="s">
        <v>428</v>
      </c>
      <c r="X21" s="168" t="s">
        <v>8</v>
      </c>
      <c r="Y21" s="578"/>
    </row>
    <row r="22" spans="1:37" ht="8.25" customHeight="1">
      <c r="B22" s="579"/>
      <c r="U22" s="579"/>
      <c r="Y22" s="578"/>
    </row>
    <row r="23" spans="1:37" ht="27.75" customHeight="1">
      <c r="B23" s="115"/>
      <c r="C23"/>
      <c r="D23" s="503" t="s">
        <v>1058</v>
      </c>
      <c r="E23" s="2267" t="s">
        <v>1059</v>
      </c>
      <c r="F23" s="2267"/>
      <c r="G23" s="2267"/>
      <c r="H23" s="2267"/>
      <c r="I23" s="2267"/>
      <c r="J23" s="2267"/>
      <c r="K23" s="2267"/>
      <c r="L23" s="2267"/>
      <c r="M23" s="2267"/>
      <c r="N23" s="2267"/>
      <c r="O23" s="2267"/>
      <c r="P23" s="2267"/>
      <c r="Q23" s="2267"/>
      <c r="R23" s="2268"/>
      <c r="S23" s="577"/>
      <c r="U23" s="579"/>
      <c r="V23" s="621"/>
      <c r="W23" s="527"/>
      <c r="X23" s="621"/>
      <c r="Y23" s="112"/>
      <c r="AC23" s="2"/>
      <c r="AD23" s="2"/>
      <c r="AE23" s="2"/>
      <c r="AF23" s="2"/>
      <c r="AG23" s="2"/>
      <c r="AH23" s="2"/>
      <c r="AI23" s="2"/>
      <c r="AJ23" s="2"/>
      <c r="AK23" s="2"/>
    </row>
    <row r="24" spans="1:37" ht="54" customHeight="1">
      <c r="B24" s="115"/>
      <c r="C24"/>
      <c r="D24" s="503" t="s">
        <v>1060</v>
      </c>
      <c r="E24" s="2267" t="s">
        <v>1317</v>
      </c>
      <c r="F24" s="2267"/>
      <c r="G24" s="2267"/>
      <c r="H24" s="2267"/>
      <c r="I24" s="2267"/>
      <c r="J24" s="2267"/>
      <c r="K24" s="2267"/>
      <c r="L24" s="2267"/>
      <c r="M24" s="2267"/>
      <c r="N24" s="2267"/>
      <c r="O24" s="2267"/>
      <c r="P24" s="2267"/>
      <c r="Q24" s="2267"/>
      <c r="R24" s="2268"/>
      <c r="S24" s="577"/>
      <c r="U24" s="579"/>
      <c r="V24" s="621"/>
      <c r="W24" s="527"/>
      <c r="X24" s="621"/>
      <c r="Y24" s="112"/>
      <c r="AC24" s="2"/>
      <c r="AD24" s="2"/>
      <c r="AE24" s="2"/>
      <c r="AF24" s="2"/>
      <c r="AG24" s="2"/>
      <c r="AH24" s="2"/>
      <c r="AI24" s="2"/>
      <c r="AJ24" s="2"/>
      <c r="AK24" s="2"/>
    </row>
    <row r="25" spans="1:37" ht="26.25" customHeight="1">
      <c r="B25" s="115"/>
      <c r="C25"/>
      <c r="D25" s="503" t="s">
        <v>1061</v>
      </c>
      <c r="E25" s="2267" t="s">
        <v>1062</v>
      </c>
      <c r="F25" s="2267"/>
      <c r="G25" s="2267"/>
      <c r="H25" s="2267"/>
      <c r="I25" s="2267"/>
      <c r="J25" s="2267"/>
      <c r="K25" s="2267"/>
      <c r="L25" s="2267"/>
      <c r="M25" s="2267"/>
      <c r="N25" s="2267"/>
      <c r="O25" s="2267"/>
      <c r="P25" s="2267"/>
      <c r="Q25" s="2267"/>
      <c r="R25" s="2268"/>
      <c r="S25" s="577"/>
      <c r="U25" s="579"/>
      <c r="V25" s="621"/>
      <c r="W25" s="527"/>
      <c r="X25" s="621"/>
      <c r="Y25" s="112"/>
      <c r="AC25" s="2"/>
      <c r="AD25" s="2"/>
      <c r="AE25" s="2"/>
      <c r="AF25" s="2"/>
      <c r="AG25" s="2"/>
      <c r="AH25" s="2"/>
      <c r="AI25" s="2"/>
      <c r="AJ25" s="2"/>
      <c r="AK25" s="2"/>
    </row>
    <row r="26" spans="1:37" ht="17.25" customHeight="1">
      <c r="B26" s="600"/>
      <c r="C26" s="2643"/>
      <c r="D26" s="2643"/>
      <c r="E26" s="2514"/>
      <c r="F26" s="2514"/>
      <c r="G26" s="2514"/>
      <c r="H26" s="2514"/>
      <c r="I26" s="2514"/>
      <c r="J26" s="2514"/>
      <c r="K26" s="2514"/>
      <c r="L26" s="2514"/>
      <c r="M26" s="2514"/>
      <c r="N26" s="2514"/>
      <c r="O26" s="2514"/>
      <c r="P26" s="2514"/>
      <c r="Q26" s="2514"/>
      <c r="R26" s="2514"/>
      <c r="S26" s="2514"/>
      <c r="T26" s="2515"/>
      <c r="U26" s="583"/>
      <c r="V26" s="513"/>
      <c r="W26" s="513"/>
      <c r="X26" s="513"/>
      <c r="Y26" s="584"/>
    </row>
    <row r="27" spans="1:37" ht="4.5" customHeight="1">
      <c r="A27" s="622"/>
      <c r="B27" s="622"/>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row>
    <row r="28" spans="1:37" ht="26.25" customHeight="1">
      <c r="B28" s="513" t="s">
        <v>1063</v>
      </c>
    </row>
    <row r="29" spans="1:37" ht="6" customHeight="1">
      <c r="B29" s="580"/>
      <c r="C29" s="581"/>
      <c r="D29" s="581"/>
      <c r="E29" s="581"/>
      <c r="F29" s="581"/>
      <c r="G29" s="581"/>
      <c r="H29" s="581"/>
      <c r="I29" s="581"/>
      <c r="J29" s="581"/>
      <c r="K29" s="581"/>
      <c r="L29" s="581"/>
      <c r="M29" s="581"/>
      <c r="N29" s="581"/>
      <c r="O29" s="581"/>
      <c r="P29" s="581"/>
      <c r="Q29" s="581"/>
      <c r="R29" s="581"/>
      <c r="S29" s="581"/>
      <c r="T29" s="581"/>
      <c r="U29" s="580"/>
      <c r="V29" s="581"/>
      <c r="W29" s="581"/>
      <c r="X29" s="581"/>
      <c r="Y29" s="582"/>
    </row>
    <row r="30" spans="1:37" ht="22.5" customHeight="1">
      <c r="B30" s="579"/>
      <c r="C30" s="571" t="s">
        <v>1064</v>
      </c>
      <c r="U30" s="579"/>
      <c r="Y30" s="578"/>
    </row>
    <row r="31" spans="1:37" ht="6" customHeight="1">
      <c r="B31" s="579"/>
      <c r="U31" s="579"/>
      <c r="Y31" s="578"/>
    </row>
    <row r="32" spans="1:37" ht="21" customHeight="1">
      <c r="B32" s="579"/>
      <c r="D32" s="1940"/>
      <c r="E32" s="1941"/>
      <c r="F32" s="1941"/>
      <c r="G32" s="1941"/>
      <c r="H32" s="1941"/>
      <c r="I32" s="1941"/>
      <c r="J32" s="1941"/>
      <c r="K32" s="1941"/>
      <c r="L32" s="1941"/>
      <c r="M32" s="1941"/>
      <c r="N32" s="599" t="s">
        <v>512</v>
      </c>
      <c r="O32" s="579"/>
      <c r="T32" s="527"/>
      <c r="U32" s="579"/>
      <c r="Y32" s="578"/>
    </row>
    <row r="33" spans="2:25" ht="9" customHeight="1">
      <c r="B33" s="579"/>
      <c r="L33" s="527"/>
      <c r="Q33" s="527"/>
      <c r="U33" s="579"/>
      <c r="Y33" s="578"/>
    </row>
    <row r="34" spans="2:25">
      <c r="B34" s="579"/>
      <c r="C34" s="571" t="s">
        <v>837</v>
      </c>
      <c r="U34" s="579"/>
      <c r="Y34" s="578"/>
    </row>
    <row r="35" spans="2:25" ht="7.5" customHeight="1">
      <c r="B35" s="579"/>
      <c r="U35" s="579"/>
      <c r="Y35" s="578"/>
    </row>
    <row r="36" spans="2:25" ht="21.75" customHeight="1">
      <c r="B36" s="579"/>
      <c r="D36" s="1940"/>
      <c r="E36" s="1941"/>
      <c r="F36" s="1941"/>
      <c r="G36" s="1941"/>
      <c r="H36" s="1941"/>
      <c r="I36" s="1941"/>
      <c r="J36" s="1941"/>
      <c r="K36" s="1941"/>
      <c r="L36" s="1941"/>
      <c r="M36" s="1941"/>
      <c r="N36" s="599" t="s">
        <v>512</v>
      </c>
      <c r="O36" s="579"/>
      <c r="T36" s="527"/>
      <c r="U36" s="579"/>
      <c r="Y36" s="578"/>
    </row>
    <row r="37" spans="2:25" ht="6.75" customHeight="1">
      <c r="B37" s="579"/>
      <c r="L37" s="527"/>
      <c r="Q37" s="527"/>
      <c r="U37" s="579"/>
      <c r="Y37" s="578"/>
    </row>
    <row r="38" spans="2:25" ht="15.75" customHeight="1">
      <c r="B38" s="579"/>
      <c r="C38" s="571" t="s">
        <v>838</v>
      </c>
      <c r="L38" s="527"/>
      <c r="Q38" s="527"/>
      <c r="U38" s="579"/>
      <c r="V38" s="153" t="s">
        <v>427</v>
      </c>
      <c r="W38" s="153" t="s">
        <v>428</v>
      </c>
      <c r="X38" s="153" t="s">
        <v>429</v>
      </c>
      <c r="Y38" s="578"/>
    </row>
    <row r="39" spans="2:25" ht="6.75" customHeight="1">
      <c r="B39" s="579"/>
      <c r="L39" s="527"/>
      <c r="Q39" s="527"/>
      <c r="U39" s="579"/>
      <c r="Y39" s="578"/>
    </row>
    <row r="40" spans="2:25" ht="21.75" customHeight="1">
      <c r="B40" s="579"/>
      <c r="D40" s="1940"/>
      <c r="E40" s="1941"/>
      <c r="F40" s="1941"/>
      <c r="G40" s="1941"/>
      <c r="H40" s="1941"/>
      <c r="I40" s="1941"/>
      <c r="J40" s="1941"/>
      <c r="K40" s="1941"/>
      <c r="L40" s="1941"/>
      <c r="M40" s="1941"/>
      <c r="N40" s="599" t="s">
        <v>306</v>
      </c>
      <c r="O40" s="579"/>
      <c r="P40" s="527" t="s">
        <v>515</v>
      </c>
      <c r="Q40" s="527"/>
      <c r="R40" s="571" t="s">
        <v>741</v>
      </c>
      <c r="U40" s="154"/>
      <c r="V40" s="168" t="s">
        <v>8</v>
      </c>
      <c r="W40" s="168" t="s">
        <v>428</v>
      </c>
      <c r="X40" s="168" t="s">
        <v>8</v>
      </c>
      <c r="Y40" s="578"/>
    </row>
    <row r="41" spans="2:25" ht="8.25" customHeight="1">
      <c r="B41" s="579"/>
      <c r="L41" s="527"/>
      <c r="Q41" s="527"/>
      <c r="U41" s="579"/>
      <c r="Y41" s="578"/>
    </row>
    <row r="42" spans="2:25" ht="14.25" customHeight="1">
      <c r="B42" s="579"/>
      <c r="C42" s="571" t="s">
        <v>840</v>
      </c>
      <c r="U42" s="579"/>
      <c r="Y42" s="578"/>
    </row>
    <row r="43" spans="2:25" ht="5.25" customHeight="1">
      <c r="B43" s="579"/>
      <c r="U43" s="579"/>
      <c r="Y43" s="578"/>
    </row>
    <row r="44" spans="2:25" ht="18" customHeight="1">
      <c r="B44" s="579" t="s">
        <v>433</v>
      </c>
      <c r="D44" s="1940" t="s">
        <v>434</v>
      </c>
      <c r="E44" s="1941"/>
      <c r="F44" s="1942"/>
      <c r="G44" s="2266"/>
      <c r="H44" s="2267"/>
      <c r="I44" s="2267"/>
      <c r="J44" s="2267"/>
      <c r="K44" s="2267"/>
      <c r="L44" s="2267"/>
      <c r="M44" s="2267"/>
      <c r="N44" s="2267"/>
      <c r="O44" s="2267"/>
      <c r="P44" s="2267"/>
      <c r="Q44" s="2267"/>
      <c r="R44" s="2267"/>
      <c r="S44" s="2268"/>
      <c r="U44" s="115"/>
      <c r="V44" s="2"/>
      <c r="W44" s="2"/>
      <c r="X44" s="2"/>
      <c r="Y44" s="578"/>
    </row>
    <row r="45" spans="2:25" ht="18.75" customHeight="1">
      <c r="B45" s="579" t="s">
        <v>433</v>
      </c>
      <c r="D45" s="1940" t="s">
        <v>435</v>
      </c>
      <c r="E45" s="1941"/>
      <c r="F45" s="1942"/>
      <c r="G45" s="2266"/>
      <c r="H45" s="2267"/>
      <c r="I45" s="2267"/>
      <c r="J45" s="2267"/>
      <c r="K45" s="2267"/>
      <c r="L45" s="2267"/>
      <c r="M45" s="2267"/>
      <c r="N45" s="2267"/>
      <c r="O45" s="2267"/>
      <c r="P45" s="2267"/>
      <c r="Q45" s="2267"/>
      <c r="R45" s="2267"/>
      <c r="S45" s="2268"/>
      <c r="U45" s="115"/>
      <c r="V45" s="2"/>
      <c r="W45" s="2"/>
      <c r="X45" s="2"/>
      <c r="Y45" s="578"/>
    </row>
    <row r="46" spans="2:25" ht="19.5" customHeight="1">
      <c r="B46" s="579" t="s">
        <v>433</v>
      </c>
      <c r="D46" s="1940" t="s">
        <v>436</v>
      </c>
      <c r="E46" s="1941"/>
      <c r="F46" s="1942"/>
      <c r="G46" s="2266"/>
      <c r="H46" s="2267"/>
      <c r="I46" s="2267"/>
      <c r="J46" s="2267"/>
      <c r="K46" s="2267"/>
      <c r="L46" s="2267"/>
      <c r="M46" s="2267"/>
      <c r="N46" s="2267"/>
      <c r="O46" s="2267"/>
      <c r="P46" s="2267"/>
      <c r="Q46" s="2267"/>
      <c r="R46" s="2267"/>
      <c r="S46" s="2268"/>
      <c r="U46" s="115"/>
      <c r="V46" s="2"/>
      <c r="W46" s="2"/>
      <c r="X46" s="2"/>
      <c r="Y46" s="578"/>
    </row>
    <row r="47" spans="2:25" ht="21" customHeight="1">
      <c r="B47" s="579"/>
      <c r="C47" s="527"/>
      <c r="D47" s="527"/>
      <c r="E47" s="527"/>
      <c r="F47" s="527"/>
      <c r="G47" s="527"/>
      <c r="H47" s="527"/>
      <c r="I47" s="527"/>
      <c r="J47" s="527"/>
      <c r="K47" s="527"/>
      <c r="L47" s="527"/>
      <c r="M47" s="527"/>
      <c r="N47" s="527"/>
      <c r="O47" s="527"/>
      <c r="U47" s="579"/>
      <c r="V47" s="153" t="s">
        <v>427</v>
      </c>
      <c r="W47" s="153" t="s">
        <v>428</v>
      </c>
      <c r="X47" s="153" t="s">
        <v>429</v>
      </c>
      <c r="Y47" s="578"/>
    </row>
    <row r="48" spans="2:25">
      <c r="B48" s="579"/>
      <c r="C48" s="571" t="s">
        <v>841</v>
      </c>
      <c r="D48" s="527"/>
      <c r="E48" s="527"/>
      <c r="F48" s="527"/>
      <c r="G48" s="527"/>
      <c r="H48" s="527"/>
      <c r="I48" s="527"/>
      <c r="J48" s="527"/>
      <c r="K48" s="527"/>
      <c r="L48" s="527"/>
      <c r="M48" s="527"/>
      <c r="N48" s="527"/>
      <c r="O48" s="527"/>
      <c r="U48" s="154"/>
      <c r="V48" s="168" t="s">
        <v>8</v>
      </c>
      <c r="W48" s="168" t="s">
        <v>428</v>
      </c>
      <c r="X48" s="168" t="s">
        <v>8</v>
      </c>
      <c r="Y48" s="578"/>
    </row>
    <row r="49" spans="1:37" ht="9" customHeight="1">
      <c r="B49" s="579"/>
      <c r="D49" s="527"/>
      <c r="E49" s="527"/>
      <c r="F49" s="527"/>
      <c r="G49" s="527"/>
      <c r="H49" s="527"/>
      <c r="I49" s="527"/>
      <c r="J49" s="527"/>
      <c r="K49" s="527"/>
      <c r="L49" s="527"/>
      <c r="M49" s="527"/>
      <c r="N49" s="527"/>
      <c r="O49" s="527"/>
      <c r="U49" s="115"/>
      <c r="V49" s="2"/>
      <c r="W49" s="2"/>
      <c r="X49" s="2"/>
      <c r="Y49" s="578"/>
      <c r="Z49" s="168"/>
      <c r="AA49" s="168"/>
      <c r="AB49" s="168"/>
    </row>
    <row r="50" spans="1:37" ht="37.5" customHeight="1">
      <c r="B50" s="579"/>
      <c r="C50" s="1949" t="s">
        <v>1383</v>
      </c>
      <c r="D50" s="1949"/>
      <c r="E50" s="1949"/>
      <c r="F50" s="1949"/>
      <c r="G50" s="1949"/>
      <c r="H50" s="1949"/>
      <c r="I50" s="1949"/>
      <c r="J50" s="1949"/>
      <c r="K50" s="1949"/>
      <c r="L50" s="1949"/>
      <c r="M50" s="1949"/>
      <c r="N50" s="1949"/>
      <c r="O50" s="1949"/>
      <c r="P50" s="1949"/>
      <c r="Q50" s="1949"/>
      <c r="R50" s="1949"/>
      <c r="S50" s="1949"/>
      <c r="T50" s="2274"/>
      <c r="U50" s="154"/>
      <c r="V50" s="168" t="s">
        <v>8</v>
      </c>
      <c r="W50" s="168" t="s">
        <v>428</v>
      </c>
      <c r="X50" s="168" t="s">
        <v>8</v>
      </c>
      <c r="Y50" s="578"/>
    </row>
    <row r="51" spans="1:37" ht="6" customHeight="1">
      <c r="B51" s="583"/>
      <c r="C51" s="513"/>
      <c r="D51" s="513"/>
      <c r="E51" s="513"/>
      <c r="F51" s="513"/>
      <c r="G51" s="513"/>
      <c r="H51" s="513"/>
      <c r="I51" s="513"/>
      <c r="J51" s="513"/>
      <c r="K51" s="513"/>
      <c r="L51" s="513"/>
      <c r="M51" s="513"/>
      <c r="N51" s="513"/>
      <c r="O51" s="513"/>
      <c r="P51" s="513"/>
      <c r="Q51" s="513"/>
      <c r="R51" s="513"/>
      <c r="S51" s="513"/>
      <c r="T51" s="513"/>
      <c r="U51" s="583"/>
      <c r="V51" s="513"/>
      <c r="W51" s="513"/>
      <c r="X51" s="513"/>
      <c r="Y51" s="584"/>
    </row>
    <row r="52" spans="1:37">
      <c r="A52" s="2"/>
      <c r="B52" s="571" t="s">
        <v>628</v>
      </c>
      <c r="E52" s="60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71" t="s">
        <v>629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513"/>
      <c r="D122" s="513"/>
      <c r="E122" s="513"/>
      <c r="F122" s="513"/>
      <c r="G122" s="513"/>
    </row>
    <row r="123" spans="3:7">
      <c r="C123" s="58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6"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X3" sqref="X3"/>
    </sheetView>
  </sheetViews>
  <sheetFormatPr defaultColWidth="4" defaultRowHeight="13.5"/>
  <cols>
    <col min="1" max="1" width="1.42578125" style="571" customWidth="1"/>
    <col min="2" max="2" width="2.42578125" style="571" customWidth="1"/>
    <col min="3" max="3" width="1.140625" style="571" customWidth="1"/>
    <col min="4" max="17" width="4" style="571"/>
    <col min="18" max="18" width="5.140625" style="571" customWidth="1"/>
    <col min="19" max="19" width="8.140625" style="571" customWidth="1"/>
    <col min="20"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5">
      <c r="B2" s="571" t="s">
        <v>1792</v>
      </c>
      <c r="C2"/>
      <c r="D2"/>
      <c r="E2"/>
      <c r="F2"/>
      <c r="G2"/>
      <c r="H2"/>
      <c r="I2"/>
      <c r="J2"/>
      <c r="K2"/>
      <c r="L2"/>
      <c r="M2"/>
      <c r="N2"/>
      <c r="O2"/>
      <c r="P2"/>
      <c r="Q2"/>
      <c r="R2"/>
      <c r="S2"/>
      <c r="T2"/>
      <c r="U2"/>
      <c r="V2"/>
      <c r="W2"/>
      <c r="X2"/>
      <c r="Y2"/>
    </row>
    <row r="4" spans="2:25">
      <c r="B4" s="1938" t="s">
        <v>1318</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5"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5" ht="23.25" customHeight="1">
      <c r="B7" s="1950" t="s">
        <v>448</v>
      </c>
      <c r="C7" s="1950"/>
      <c r="D7" s="1950"/>
      <c r="E7" s="1950"/>
      <c r="F7" s="1950"/>
      <c r="G7" s="504" t="s">
        <v>8</v>
      </c>
      <c r="H7" s="599" t="s">
        <v>420</v>
      </c>
      <c r="I7" s="599"/>
      <c r="J7" s="599"/>
      <c r="K7" s="599"/>
      <c r="L7" s="504" t="s">
        <v>8</v>
      </c>
      <c r="M7" s="599" t="s">
        <v>421</v>
      </c>
      <c r="N7" s="599"/>
      <c r="O7" s="599"/>
      <c r="P7" s="599"/>
      <c r="Q7" s="504" t="s">
        <v>8</v>
      </c>
      <c r="R7" s="599" t="s">
        <v>422</v>
      </c>
      <c r="S7" s="599"/>
      <c r="T7" s="599"/>
      <c r="U7" s="599"/>
      <c r="V7" s="599"/>
      <c r="W7" s="567"/>
      <c r="X7" s="567"/>
      <c r="Y7" s="568"/>
    </row>
    <row r="8" spans="2:25" ht="20.100000000000001" customHeight="1">
      <c r="B8" s="1943" t="s">
        <v>454</v>
      </c>
      <c r="C8" s="1944"/>
      <c r="D8" s="1944"/>
      <c r="E8" s="1944"/>
      <c r="F8" s="1945"/>
      <c r="G8" s="506" t="s">
        <v>8</v>
      </c>
      <c r="H8" s="2261" t="s">
        <v>1319</v>
      </c>
      <c r="I8" s="2261"/>
      <c r="J8" s="2261"/>
      <c r="K8" s="2261"/>
      <c r="L8" s="2261"/>
      <c r="M8" s="2261"/>
      <c r="N8" s="2261"/>
      <c r="O8" s="2261"/>
      <c r="P8" s="2261"/>
      <c r="Q8" s="2261"/>
      <c r="R8" s="2261"/>
      <c r="S8" s="2261"/>
      <c r="T8" s="2261"/>
      <c r="U8" s="2261"/>
      <c r="V8" s="2261"/>
      <c r="W8" s="2261"/>
      <c r="X8" s="2261"/>
      <c r="Y8" s="2262"/>
    </row>
    <row r="9" spans="2:25" ht="20.100000000000001" customHeight="1">
      <c r="B9" s="2255"/>
      <c r="C9" s="1938"/>
      <c r="D9" s="1938"/>
      <c r="E9" s="1938"/>
      <c r="F9" s="2256"/>
      <c r="G9" s="572" t="s">
        <v>8</v>
      </c>
      <c r="H9" s="2283" t="s">
        <v>1320</v>
      </c>
      <c r="I9" s="2283"/>
      <c r="J9" s="2283"/>
      <c r="K9" s="2283"/>
      <c r="L9" s="2283"/>
      <c r="M9" s="2283"/>
      <c r="N9" s="2283"/>
      <c r="O9" s="2283"/>
      <c r="P9" s="2283"/>
      <c r="Q9" s="2283"/>
      <c r="R9" s="2283"/>
      <c r="S9" s="2283"/>
      <c r="T9" s="2283"/>
      <c r="U9" s="2283"/>
      <c r="V9" s="2283"/>
      <c r="W9" s="2283"/>
      <c r="X9" s="2283"/>
      <c r="Y9" s="2284"/>
    </row>
    <row r="10" spans="2:25" ht="20.100000000000001" customHeight="1">
      <c r="B10" s="1946"/>
      <c r="C10" s="1947"/>
      <c r="D10" s="1947"/>
      <c r="E10" s="1947"/>
      <c r="F10" s="1948"/>
      <c r="G10" s="509" t="s">
        <v>8</v>
      </c>
      <c r="H10" s="2264" t="s">
        <v>1321</v>
      </c>
      <c r="I10" s="2264"/>
      <c r="J10" s="2264"/>
      <c r="K10" s="2264"/>
      <c r="L10" s="2264"/>
      <c r="M10" s="2264"/>
      <c r="N10" s="2264"/>
      <c r="O10" s="2264"/>
      <c r="P10" s="2264"/>
      <c r="Q10" s="2264"/>
      <c r="R10" s="2264"/>
      <c r="S10" s="2264"/>
      <c r="T10" s="2264"/>
      <c r="U10" s="2264"/>
      <c r="V10" s="2264"/>
      <c r="W10" s="2264"/>
      <c r="X10" s="2264"/>
      <c r="Y10" s="2265"/>
    </row>
    <row r="11" spans="2:25" ht="10.5" customHeight="1">
      <c r="B11" s="527"/>
      <c r="C11" s="527"/>
      <c r="D11" s="527"/>
      <c r="E11" s="527"/>
      <c r="F11" s="527"/>
      <c r="G11" s="2"/>
      <c r="I11" s="529"/>
      <c r="J11" s="529"/>
      <c r="K11" s="529"/>
      <c r="L11" s="529"/>
      <c r="M11" s="529"/>
      <c r="N11" s="529"/>
      <c r="O11" s="529"/>
      <c r="P11" s="529"/>
      <c r="Q11" s="529"/>
      <c r="R11" s="529"/>
      <c r="S11" s="529"/>
      <c r="T11" s="529"/>
      <c r="U11" s="529"/>
      <c r="V11" s="529"/>
      <c r="W11" s="529"/>
      <c r="X11" s="529"/>
      <c r="Y11" s="529"/>
    </row>
    <row r="12" spans="2:25" ht="15.75" customHeight="1">
      <c r="B12" s="580"/>
      <c r="C12" s="507"/>
      <c r="D12" s="507"/>
      <c r="E12" s="507"/>
      <c r="F12" s="507"/>
      <c r="G12" s="607"/>
      <c r="H12" s="581"/>
      <c r="I12" s="520"/>
      <c r="J12" s="520"/>
      <c r="K12" s="520"/>
      <c r="L12" s="520"/>
      <c r="M12" s="520"/>
      <c r="N12" s="520"/>
      <c r="O12" s="520"/>
      <c r="P12" s="520"/>
      <c r="Q12" s="520"/>
      <c r="R12" s="520"/>
      <c r="S12" s="520"/>
      <c r="T12" s="521"/>
      <c r="U12" s="580"/>
      <c r="V12" s="172"/>
      <c r="W12" s="172"/>
      <c r="X12" s="172"/>
      <c r="Y12" s="582"/>
    </row>
    <row r="13" spans="2:25" ht="15.75" customHeight="1">
      <c r="B13" s="579" t="s">
        <v>1322</v>
      </c>
      <c r="C13" s="527"/>
      <c r="D13" s="527"/>
      <c r="E13" s="527"/>
      <c r="F13" s="527"/>
      <c r="G13" s="2"/>
      <c r="I13" s="529"/>
      <c r="J13" s="529"/>
      <c r="K13" s="529"/>
      <c r="L13" s="529"/>
      <c r="M13" s="529"/>
      <c r="N13" s="529"/>
      <c r="O13" s="529"/>
      <c r="P13" s="529"/>
      <c r="Q13" s="529"/>
      <c r="R13" s="529"/>
      <c r="S13" s="529"/>
      <c r="T13" s="529"/>
      <c r="U13" s="579"/>
      <c r="V13" s="153" t="s">
        <v>427</v>
      </c>
      <c r="W13" s="153" t="s">
        <v>428</v>
      </c>
      <c r="X13" s="153" t="s">
        <v>429</v>
      </c>
      <c r="Y13" s="578"/>
    </row>
    <row r="14" spans="2:25" ht="9.75" customHeight="1">
      <c r="B14" s="579"/>
      <c r="C14" s="527"/>
      <c r="D14" s="527"/>
      <c r="E14" s="527"/>
      <c r="F14" s="527"/>
      <c r="G14" s="2"/>
      <c r="I14" s="529"/>
      <c r="J14" s="529"/>
      <c r="K14" s="529"/>
      <c r="L14" s="529"/>
      <c r="M14" s="529"/>
      <c r="N14" s="529"/>
      <c r="O14" s="529"/>
      <c r="P14" s="529"/>
      <c r="Q14" s="529"/>
      <c r="R14" s="529"/>
      <c r="S14" s="529"/>
      <c r="T14" s="529"/>
      <c r="U14" s="579"/>
      <c r="V14" s="153"/>
      <c r="W14" s="153"/>
      <c r="X14" s="153"/>
      <c r="Y14" s="578"/>
    </row>
    <row r="15" spans="2:25" ht="15.75" customHeight="1">
      <c r="B15" s="579"/>
      <c r="C15" s="571" t="s">
        <v>1393</v>
      </c>
      <c r="D15" s="527"/>
      <c r="E15" s="527"/>
      <c r="F15" s="527"/>
      <c r="G15" s="2"/>
      <c r="I15" s="529"/>
      <c r="J15" s="529"/>
      <c r="K15" s="529"/>
      <c r="L15" s="529"/>
      <c r="M15" s="529"/>
      <c r="N15" s="529"/>
      <c r="O15" s="529"/>
      <c r="P15" s="529"/>
      <c r="Q15" s="529"/>
      <c r="R15" s="529"/>
      <c r="S15" s="529"/>
      <c r="T15" s="529"/>
      <c r="U15" s="579"/>
      <c r="Y15" s="578"/>
    </row>
    <row r="16" spans="2:25" ht="31.5" customHeight="1">
      <c r="B16" s="579"/>
      <c r="C16" s="2647" t="s">
        <v>1065</v>
      </c>
      <c r="D16" s="2647"/>
      <c r="E16" s="2647"/>
      <c r="F16" s="2648"/>
      <c r="G16" s="506" t="s">
        <v>511</v>
      </c>
      <c r="H16" s="2261" t="s">
        <v>1066</v>
      </c>
      <c r="I16" s="2261"/>
      <c r="J16" s="2261"/>
      <c r="K16" s="2261"/>
      <c r="L16" s="2261"/>
      <c r="M16" s="2261"/>
      <c r="N16" s="2261"/>
      <c r="O16" s="2261"/>
      <c r="P16" s="2261"/>
      <c r="Q16" s="2261"/>
      <c r="R16" s="2261"/>
      <c r="S16" s="2262"/>
      <c r="T16" s="2"/>
      <c r="U16" s="579"/>
      <c r="V16" s="527" t="s">
        <v>8</v>
      </c>
      <c r="W16" s="527" t="s">
        <v>428</v>
      </c>
      <c r="X16" s="527" t="s">
        <v>8</v>
      </c>
      <c r="Y16" s="112"/>
    </row>
    <row r="17" spans="2:25" ht="32.25" customHeight="1">
      <c r="B17" s="115"/>
      <c r="C17" s="2647"/>
      <c r="D17" s="2647"/>
      <c r="E17" s="2647"/>
      <c r="F17" s="2648"/>
      <c r="G17" s="589" t="s">
        <v>513</v>
      </c>
      <c r="H17" s="1939" t="s">
        <v>1067</v>
      </c>
      <c r="I17" s="1939"/>
      <c r="J17" s="1939"/>
      <c r="K17" s="1939"/>
      <c r="L17" s="1939"/>
      <c r="M17" s="1939"/>
      <c r="N17" s="1939"/>
      <c r="O17" s="1939"/>
      <c r="P17" s="1939"/>
      <c r="Q17" s="1939"/>
      <c r="R17" s="1939"/>
      <c r="S17" s="2296"/>
      <c r="T17" s="514"/>
      <c r="U17" s="579"/>
      <c r="V17" s="527" t="s">
        <v>8</v>
      </c>
      <c r="W17" s="527" t="s">
        <v>428</v>
      </c>
      <c r="X17" s="527" t="s">
        <v>8</v>
      </c>
      <c r="Y17" s="573"/>
    </row>
    <row r="18" spans="2:25" ht="5.25" customHeight="1">
      <c r="B18" s="115"/>
      <c r="C18" s="2"/>
      <c r="D18" s="2"/>
      <c r="E18" s="2"/>
      <c r="F18" s="2"/>
      <c r="U18" s="579"/>
      <c r="Y18" s="578"/>
    </row>
    <row r="19" spans="2:25" ht="17.25" customHeight="1">
      <c r="B19" s="115"/>
      <c r="C19" s="2" t="s">
        <v>1323</v>
      </c>
      <c r="D19" s="2"/>
      <c r="E19" s="2"/>
      <c r="F19" s="2"/>
      <c r="U19" s="579"/>
      <c r="Y19" s="578"/>
    </row>
    <row r="20" spans="2:25" ht="32.25" customHeight="1">
      <c r="B20" s="115"/>
      <c r="C20" s="2647" t="s">
        <v>1068</v>
      </c>
      <c r="D20" s="1950"/>
      <c r="E20" s="1950"/>
      <c r="F20" s="1940"/>
      <c r="G20" s="506" t="s">
        <v>511</v>
      </c>
      <c r="H20" s="2270" t="s">
        <v>1069</v>
      </c>
      <c r="I20" s="2270"/>
      <c r="J20" s="2270"/>
      <c r="K20" s="2270"/>
      <c r="L20" s="2270"/>
      <c r="M20" s="2270"/>
      <c r="N20" s="2270"/>
      <c r="O20" s="2270"/>
      <c r="P20" s="2270"/>
      <c r="Q20" s="2270"/>
      <c r="R20" s="2270"/>
      <c r="S20" s="2297"/>
      <c r="U20" s="579"/>
      <c r="V20" s="527" t="s">
        <v>8</v>
      </c>
      <c r="W20" s="527" t="s">
        <v>428</v>
      </c>
      <c r="X20" s="527" t="s">
        <v>8</v>
      </c>
      <c r="Y20" s="112"/>
    </row>
    <row r="21" spans="2:25" ht="31.5" customHeight="1">
      <c r="B21" s="115"/>
      <c r="C21" s="1950"/>
      <c r="D21" s="1950"/>
      <c r="E21" s="1950"/>
      <c r="F21" s="1940"/>
      <c r="G21" s="509" t="s">
        <v>513</v>
      </c>
      <c r="H21" s="1939" t="s">
        <v>1070</v>
      </c>
      <c r="I21" s="1939"/>
      <c r="J21" s="1939"/>
      <c r="K21" s="1939"/>
      <c r="L21" s="1939"/>
      <c r="M21" s="1939"/>
      <c r="N21" s="1939"/>
      <c r="O21" s="1939"/>
      <c r="P21" s="1939"/>
      <c r="Q21" s="1939"/>
      <c r="R21" s="1939"/>
      <c r="S21" s="2296"/>
      <c r="U21" s="579"/>
      <c r="V21" s="527" t="s">
        <v>8</v>
      </c>
      <c r="W21" s="527" t="s">
        <v>428</v>
      </c>
      <c r="X21" s="527" t="s">
        <v>8</v>
      </c>
      <c r="Y21" s="112"/>
    </row>
    <row r="22" spans="2:25" ht="4.5" customHeight="1">
      <c r="B22" s="115"/>
      <c r="C22" s="2"/>
      <c r="D22" s="2"/>
      <c r="E22" s="2"/>
      <c r="F22" s="2"/>
      <c r="U22" s="579"/>
      <c r="Y22" s="578"/>
    </row>
    <row r="23" spans="2:25" ht="17.25" customHeight="1">
      <c r="B23" s="115"/>
      <c r="C23" s="2" t="s">
        <v>1324</v>
      </c>
      <c r="D23" s="2"/>
      <c r="E23" s="2"/>
      <c r="F23" s="2"/>
      <c r="U23" s="579"/>
      <c r="Y23" s="578"/>
    </row>
    <row r="24" spans="2:25" ht="31.5" customHeight="1">
      <c r="B24" s="115"/>
      <c r="C24" s="2647" t="s">
        <v>1068</v>
      </c>
      <c r="D24" s="1950"/>
      <c r="E24" s="1950"/>
      <c r="F24" s="1940"/>
      <c r="G24" s="506" t="s">
        <v>511</v>
      </c>
      <c r="H24" s="2270" t="s">
        <v>1071</v>
      </c>
      <c r="I24" s="2270"/>
      <c r="J24" s="2270"/>
      <c r="K24" s="2270"/>
      <c r="L24" s="2270"/>
      <c r="M24" s="2270"/>
      <c r="N24" s="2270"/>
      <c r="O24" s="2270"/>
      <c r="P24" s="2270"/>
      <c r="Q24" s="2270"/>
      <c r="R24" s="2270"/>
      <c r="S24" s="2297"/>
      <c r="U24" s="579"/>
      <c r="V24" s="527" t="s">
        <v>8</v>
      </c>
      <c r="W24" s="527" t="s">
        <v>428</v>
      </c>
      <c r="X24" s="527" t="s">
        <v>8</v>
      </c>
      <c r="Y24" s="112"/>
    </row>
    <row r="25" spans="2:25" ht="44.25" customHeight="1">
      <c r="B25" s="115"/>
      <c r="C25" s="1950"/>
      <c r="D25" s="1950"/>
      <c r="E25" s="1950"/>
      <c r="F25" s="1940"/>
      <c r="G25" s="509" t="s">
        <v>513</v>
      </c>
      <c r="H25" s="1939" t="s">
        <v>1325</v>
      </c>
      <c r="I25" s="1939"/>
      <c r="J25" s="1939"/>
      <c r="K25" s="1939"/>
      <c r="L25" s="1939"/>
      <c r="M25" s="1939"/>
      <c r="N25" s="1939"/>
      <c r="O25" s="1939"/>
      <c r="P25" s="1939"/>
      <c r="Q25" s="1939"/>
      <c r="R25" s="1939"/>
      <c r="S25" s="2296"/>
      <c r="U25" s="579"/>
      <c r="V25" s="527" t="s">
        <v>8</v>
      </c>
      <c r="W25" s="527" t="s">
        <v>428</v>
      </c>
      <c r="X25" s="527" t="s">
        <v>8</v>
      </c>
      <c r="Y25" s="112"/>
    </row>
    <row r="26" spans="2:25" ht="6.75" customHeight="1">
      <c r="B26" s="115"/>
      <c r="C26" s="2"/>
      <c r="D26" s="2"/>
      <c r="E26" s="2"/>
      <c r="F26" s="2"/>
      <c r="G26" s="291"/>
      <c r="U26" s="579"/>
      <c r="Y26" s="578"/>
    </row>
    <row r="27" spans="2:25" ht="18" customHeight="1">
      <c r="B27" s="115"/>
      <c r="C27" s="2" t="s">
        <v>1326</v>
      </c>
      <c r="E27" s="2"/>
      <c r="F27" s="2"/>
      <c r="U27" s="579"/>
      <c r="Y27" s="578"/>
    </row>
    <row r="28" spans="2:25" ht="31.5" customHeight="1">
      <c r="B28" s="115"/>
      <c r="C28" s="2647" t="s">
        <v>1068</v>
      </c>
      <c r="D28" s="1950"/>
      <c r="E28" s="1950"/>
      <c r="F28" s="1940"/>
      <c r="G28" s="506" t="s">
        <v>511</v>
      </c>
      <c r="H28" s="2270" t="s">
        <v>1327</v>
      </c>
      <c r="I28" s="2270"/>
      <c r="J28" s="2270"/>
      <c r="K28" s="2270"/>
      <c r="L28" s="2270"/>
      <c r="M28" s="2270"/>
      <c r="N28" s="2270"/>
      <c r="O28" s="2270"/>
      <c r="P28" s="2270"/>
      <c r="Q28" s="2270"/>
      <c r="R28" s="2270"/>
      <c r="S28" s="2297"/>
      <c r="U28" s="579"/>
      <c r="V28" s="527" t="s">
        <v>8</v>
      </c>
      <c r="W28" s="527" t="s">
        <v>428</v>
      </c>
      <c r="X28" s="527" t="s">
        <v>8</v>
      </c>
      <c r="Y28" s="112"/>
    </row>
    <row r="29" spans="2:25" ht="29.25" customHeight="1">
      <c r="B29" s="115"/>
      <c r="C29" s="1950"/>
      <c r="D29" s="1950"/>
      <c r="E29" s="1950"/>
      <c r="F29" s="1940"/>
      <c r="G29" s="509" t="s">
        <v>513</v>
      </c>
      <c r="H29" s="2264" t="s">
        <v>1072</v>
      </c>
      <c r="I29" s="2264"/>
      <c r="J29" s="2264"/>
      <c r="K29" s="2264"/>
      <c r="L29" s="2264"/>
      <c r="M29" s="2264"/>
      <c r="N29" s="2264"/>
      <c r="O29" s="2264"/>
      <c r="P29" s="2264"/>
      <c r="Q29" s="2264"/>
      <c r="R29" s="2264"/>
      <c r="S29" s="2265"/>
      <c r="U29" s="579"/>
      <c r="V29" s="527" t="s">
        <v>8</v>
      </c>
      <c r="W29" s="527" t="s">
        <v>428</v>
      </c>
      <c r="X29" s="527" t="s">
        <v>8</v>
      </c>
      <c r="Y29" s="112"/>
    </row>
    <row r="30" spans="2:25" ht="6.75" customHeight="1">
      <c r="B30" s="115"/>
      <c r="C30" s="527"/>
      <c r="D30" s="527"/>
      <c r="E30" s="527"/>
      <c r="F30" s="527"/>
      <c r="U30" s="579"/>
      <c r="V30" s="621"/>
      <c r="W30" s="527"/>
      <c r="X30" s="621"/>
      <c r="Y30" s="112"/>
    </row>
    <row r="31" spans="2:25" ht="29.25" customHeight="1">
      <c r="B31" s="115"/>
      <c r="C31" s="2644" t="s">
        <v>1073</v>
      </c>
      <c r="D31" s="2644"/>
      <c r="E31" s="2281" t="s">
        <v>1074</v>
      </c>
      <c r="F31" s="2281"/>
      <c r="G31" s="2281"/>
      <c r="H31" s="2281"/>
      <c r="I31" s="2281"/>
      <c r="J31" s="2281"/>
      <c r="K31" s="2281"/>
      <c r="L31" s="2281"/>
      <c r="M31" s="2281"/>
      <c r="N31" s="2281"/>
      <c r="O31" s="2281"/>
      <c r="P31" s="2281"/>
      <c r="Q31" s="2281"/>
      <c r="R31" s="2281"/>
      <c r="S31" s="2281"/>
      <c r="T31" s="2355"/>
      <c r="U31" s="579"/>
      <c r="Y31" s="578"/>
    </row>
    <row r="32" spans="2:25" ht="19.5" customHeight="1">
      <c r="B32" s="600"/>
      <c r="C32" s="2291" t="s">
        <v>1075</v>
      </c>
      <c r="D32" s="2291"/>
      <c r="E32" s="2645" t="s">
        <v>639</v>
      </c>
      <c r="F32" s="2645"/>
      <c r="G32" s="2645"/>
      <c r="H32" s="2645"/>
      <c r="I32" s="2645"/>
      <c r="J32" s="2645"/>
      <c r="K32" s="2645"/>
      <c r="L32" s="2645"/>
      <c r="M32" s="2645"/>
      <c r="N32" s="2645"/>
      <c r="O32" s="2645"/>
      <c r="P32" s="2645"/>
      <c r="Q32" s="2645"/>
      <c r="R32" s="2645"/>
      <c r="S32" s="2645"/>
      <c r="T32" s="2646"/>
      <c r="U32" s="583"/>
      <c r="V32" s="644"/>
      <c r="W32" s="510"/>
      <c r="X32" s="644"/>
      <c r="Y32" s="609"/>
    </row>
    <row r="33" spans="2:28" ht="15" customHeight="1">
      <c r="B33" s="571" t="s">
        <v>628</v>
      </c>
    </row>
    <row r="34" spans="2:28" ht="15" customHeight="1">
      <c r="B34" s="571" t="s">
        <v>629</v>
      </c>
      <c r="K34"/>
      <c r="L34"/>
      <c r="M34"/>
      <c r="N34"/>
      <c r="O34"/>
      <c r="P34"/>
      <c r="Q34"/>
      <c r="R34"/>
      <c r="S34"/>
      <c r="T34"/>
      <c r="U34"/>
      <c r="V34"/>
      <c r="W34"/>
      <c r="X34"/>
      <c r="Y34"/>
      <c r="Z34"/>
      <c r="AA34"/>
      <c r="AB34"/>
    </row>
    <row r="35" spans="2:28" ht="15" customHeight="1"/>
    <row r="36" spans="2:28" ht="4.5" customHeight="1"/>
    <row r="122" spans="3:7">
      <c r="C122" s="513"/>
      <c r="D122" s="513"/>
      <c r="E122" s="513"/>
      <c r="F122" s="513"/>
      <c r="G122" s="513"/>
    </row>
    <row r="123" spans="3:7">
      <c r="C123" s="58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AL15" sqref="AL15:AM15"/>
    </sheetView>
  </sheetViews>
  <sheetFormatPr defaultColWidth="4" defaultRowHeight="13.5"/>
  <cols>
    <col min="1" max="1" width="1.42578125" style="571" customWidth="1"/>
    <col min="2" max="2" width="2.42578125" style="571" customWidth="1"/>
    <col min="3" max="3" width="1.140625" style="571" customWidth="1"/>
    <col min="4" max="17" width="4" style="571"/>
    <col min="18" max="18" width="5.140625" style="571" customWidth="1"/>
    <col min="19" max="19" width="8.140625" style="571" customWidth="1"/>
    <col min="20"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8">
      <c r="B2" s="571" t="s">
        <v>1793</v>
      </c>
      <c r="C2"/>
      <c r="D2"/>
      <c r="E2"/>
      <c r="F2"/>
      <c r="G2"/>
      <c r="H2"/>
      <c r="I2"/>
      <c r="J2"/>
      <c r="K2"/>
      <c r="L2"/>
      <c r="M2"/>
      <c r="N2"/>
      <c r="O2"/>
      <c r="P2"/>
      <c r="Q2"/>
      <c r="R2"/>
      <c r="S2"/>
      <c r="T2"/>
      <c r="U2"/>
      <c r="V2"/>
      <c r="W2"/>
      <c r="X2"/>
      <c r="Y2"/>
    </row>
    <row r="4" spans="2:28">
      <c r="B4" s="1938" t="s">
        <v>1076</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8"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8" ht="23.25" customHeight="1">
      <c r="B7" s="1950" t="s">
        <v>448</v>
      </c>
      <c r="C7" s="1950"/>
      <c r="D7" s="1950"/>
      <c r="E7" s="1950"/>
      <c r="F7" s="1950"/>
      <c r="G7" s="504" t="s">
        <v>8</v>
      </c>
      <c r="H7" s="599" t="s">
        <v>420</v>
      </c>
      <c r="I7" s="599"/>
      <c r="J7" s="599"/>
      <c r="K7" s="599"/>
      <c r="L7" s="504" t="s">
        <v>8</v>
      </c>
      <c r="M7" s="599" t="s">
        <v>421</v>
      </c>
      <c r="N7" s="599"/>
      <c r="O7" s="599"/>
      <c r="P7" s="599"/>
      <c r="Q7" s="504" t="s">
        <v>8</v>
      </c>
      <c r="R7" s="599" t="s">
        <v>422</v>
      </c>
      <c r="S7" s="599"/>
      <c r="T7" s="599"/>
      <c r="U7" s="599"/>
      <c r="V7" s="599"/>
      <c r="W7" s="567"/>
      <c r="X7" s="567"/>
      <c r="Y7" s="568"/>
    </row>
    <row r="8" spans="2:28" ht="9.75" customHeight="1">
      <c r="B8" s="527"/>
      <c r="C8" s="527"/>
      <c r="D8" s="527"/>
      <c r="E8" s="527"/>
      <c r="F8" s="527"/>
      <c r="G8" s="2"/>
      <c r="I8" s="529"/>
      <c r="J8" s="529"/>
      <c r="K8" s="529"/>
      <c r="L8" s="529"/>
      <c r="M8" s="529"/>
      <c r="N8" s="529"/>
      <c r="O8" s="529"/>
      <c r="P8" s="529"/>
      <c r="Q8" s="529"/>
      <c r="R8" s="529"/>
      <c r="S8" s="529"/>
      <c r="T8" s="529"/>
      <c r="U8" s="529"/>
      <c r="V8" s="529"/>
      <c r="W8" s="529"/>
      <c r="X8" s="529"/>
      <c r="Y8" s="529"/>
    </row>
    <row r="9" spans="2:28" ht="16.5" customHeight="1">
      <c r="B9" s="580"/>
      <c r="C9" s="581"/>
      <c r="D9" s="507"/>
      <c r="E9" s="581"/>
      <c r="F9" s="581"/>
      <c r="G9" s="581"/>
      <c r="H9" s="581"/>
      <c r="I9" s="581"/>
      <c r="J9" s="581"/>
      <c r="K9" s="581"/>
      <c r="L9" s="581"/>
      <c r="M9" s="581"/>
      <c r="N9" s="581"/>
      <c r="O9" s="581"/>
      <c r="P9" s="581"/>
      <c r="Q9" s="581"/>
      <c r="R9" s="581"/>
      <c r="S9" s="581"/>
      <c r="T9" s="582"/>
      <c r="U9" s="581"/>
      <c r="V9" s="581"/>
      <c r="W9" s="581"/>
      <c r="X9" s="581"/>
      <c r="Y9" s="582"/>
      <c r="Z9"/>
      <c r="AA9"/>
      <c r="AB9"/>
    </row>
    <row r="10" spans="2:28" ht="20.100000000000001" customHeight="1">
      <c r="B10" s="579" t="s">
        <v>1077</v>
      </c>
      <c r="D10" s="527"/>
      <c r="T10" s="578"/>
      <c r="V10" s="153" t="s">
        <v>427</v>
      </c>
      <c r="W10" s="153" t="s">
        <v>428</v>
      </c>
      <c r="X10" s="153" t="s">
        <v>429</v>
      </c>
      <c r="Y10" s="578"/>
      <c r="Z10"/>
      <c r="AA10"/>
      <c r="AB10"/>
    </row>
    <row r="11" spans="2:28" ht="10.5" customHeight="1">
      <c r="B11" s="579"/>
      <c r="D11" s="527"/>
      <c r="T11" s="578"/>
      <c r="Y11" s="578"/>
      <c r="Z11"/>
      <c r="AA11"/>
      <c r="AB11"/>
    </row>
    <row r="12" spans="2:28" ht="21" customHeight="1">
      <c r="B12" s="579"/>
      <c r="D12" s="527" t="s">
        <v>511</v>
      </c>
      <c r="E12" s="2283" t="s">
        <v>1394</v>
      </c>
      <c r="F12" s="2283"/>
      <c r="G12" s="2283"/>
      <c r="H12" s="2283"/>
      <c r="I12" s="2283"/>
      <c r="J12" s="2283"/>
      <c r="K12" s="2283"/>
      <c r="L12" s="2283"/>
      <c r="M12" s="2283"/>
      <c r="N12" s="2283"/>
      <c r="O12" s="2283"/>
      <c r="P12" s="2283"/>
      <c r="Q12" s="2283"/>
      <c r="R12" s="2283"/>
      <c r="S12" s="2283"/>
      <c r="T12" s="2284"/>
      <c r="V12" s="527" t="s">
        <v>8</v>
      </c>
      <c r="W12" s="527" t="s">
        <v>428</v>
      </c>
      <c r="X12" s="527" t="s">
        <v>8</v>
      </c>
      <c r="Y12" s="112"/>
    </row>
    <row r="13" spans="2:28" ht="15.75" customHeight="1">
      <c r="B13" s="579"/>
      <c r="D13" s="527"/>
      <c r="T13" s="578"/>
      <c r="V13" s="527"/>
      <c r="W13" s="527"/>
      <c r="X13" s="527"/>
      <c r="Y13" s="573"/>
    </row>
    <row r="14" spans="2:28" ht="27.75" customHeight="1">
      <c r="B14" s="579"/>
      <c r="D14" s="527" t="s">
        <v>513</v>
      </c>
      <c r="E14" s="1949" t="s">
        <v>1078</v>
      </c>
      <c r="F14" s="1949"/>
      <c r="G14" s="1949"/>
      <c r="H14" s="1949"/>
      <c r="I14" s="1949"/>
      <c r="J14" s="1949"/>
      <c r="K14" s="1949"/>
      <c r="L14" s="1949"/>
      <c r="M14" s="1949"/>
      <c r="N14" s="1949"/>
      <c r="O14" s="1949"/>
      <c r="P14" s="1949"/>
      <c r="Q14" s="1949"/>
      <c r="R14" s="1949"/>
      <c r="S14" s="1949"/>
      <c r="T14" s="2274"/>
      <c r="V14" s="527" t="s">
        <v>8</v>
      </c>
      <c r="W14" s="527" t="s">
        <v>428</v>
      </c>
      <c r="X14" s="527" t="s">
        <v>8</v>
      </c>
      <c r="Y14" s="112"/>
    </row>
    <row r="15" spans="2:28" ht="20.25" customHeight="1">
      <c r="B15" s="115"/>
      <c r="D15" s="527"/>
      <c r="E15" s="452" t="s">
        <v>1079</v>
      </c>
      <c r="F15" s="529"/>
      <c r="H15" s="452"/>
      <c r="I15" s="452"/>
      <c r="J15" s="452"/>
      <c r="K15" s="452"/>
      <c r="L15" s="452"/>
      <c r="M15" s="452"/>
      <c r="N15" s="452"/>
      <c r="O15" s="452"/>
      <c r="P15" s="452"/>
      <c r="Q15" s="452"/>
      <c r="R15" s="452"/>
      <c r="S15" s="452"/>
      <c r="U15" s="579"/>
      <c r="Y15" s="578"/>
    </row>
    <row r="16" spans="2:28" ht="18" customHeight="1">
      <c r="B16" s="115"/>
      <c r="D16" s="527"/>
      <c r="E16" s="452" t="s">
        <v>1080</v>
      </c>
      <c r="F16" s="529"/>
      <c r="H16" s="452"/>
      <c r="I16" s="452"/>
      <c r="J16" s="452"/>
      <c r="K16" s="452"/>
      <c r="L16" s="452"/>
      <c r="M16" s="452"/>
      <c r="N16" s="452"/>
      <c r="O16" s="452"/>
      <c r="P16" s="452"/>
      <c r="Q16" s="452"/>
      <c r="R16" s="452"/>
      <c r="S16" s="452"/>
      <c r="U16" s="579"/>
      <c r="Y16" s="578"/>
    </row>
    <row r="17" spans="2:28" ht="20.25" customHeight="1">
      <c r="B17" s="115"/>
      <c r="D17" s="527"/>
      <c r="E17" s="452" t="s">
        <v>1081</v>
      </c>
      <c r="F17" s="529"/>
      <c r="H17" s="452"/>
      <c r="I17" s="452"/>
      <c r="J17" s="452"/>
      <c r="K17" s="452"/>
      <c r="L17" s="452"/>
      <c r="M17" s="452"/>
      <c r="N17" s="452"/>
      <c r="O17" s="452"/>
      <c r="P17" s="452"/>
      <c r="Q17" s="452"/>
      <c r="R17" s="452"/>
      <c r="S17" s="452"/>
      <c r="U17" s="579"/>
      <c r="Y17" s="578"/>
    </row>
    <row r="18" spans="2:28" ht="18.75" customHeight="1">
      <c r="B18" s="115"/>
      <c r="D18" s="527"/>
      <c r="E18" s="452" t="s">
        <v>1082</v>
      </c>
      <c r="F18" s="529"/>
      <c r="H18" s="452"/>
      <c r="I18" s="452"/>
      <c r="J18" s="452"/>
      <c r="K18" s="452"/>
      <c r="L18" s="452"/>
      <c r="M18" s="452"/>
      <c r="N18" s="452"/>
      <c r="O18" s="452"/>
      <c r="P18" s="452"/>
      <c r="Q18" s="452"/>
      <c r="R18" s="452"/>
      <c r="S18" s="452"/>
      <c r="U18" s="579"/>
      <c r="Y18" s="578"/>
    </row>
    <row r="19" spans="2:28" ht="18.75" customHeight="1">
      <c r="B19" s="115"/>
      <c r="D19" s="527"/>
      <c r="E19" s="452" t="s">
        <v>1083</v>
      </c>
      <c r="F19" s="529"/>
      <c r="H19" s="452"/>
      <c r="I19" s="452"/>
      <c r="J19" s="452"/>
      <c r="K19" s="452"/>
      <c r="L19" s="452"/>
      <c r="M19" s="452"/>
      <c r="N19" s="452"/>
      <c r="O19" s="452"/>
      <c r="P19" s="452"/>
      <c r="Q19" s="452"/>
      <c r="R19" s="452"/>
      <c r="S19" s="452"/>
      <c r="U19" s="579"/>
      <c r="Y19" s="578"/>
    </row>
    <row r="20" spans="2:28" ht="18.75" customHeight="1">
      <c r="B20" s="115"/>
      <c r="D20" s="527"/>
      <c r="E20" s="452" t="s">
        <v>1084</v>
      </c>
      <c r="F20" s="529"/>
      <c r="H20" s="452"/>
      <c r="I20" s="452"/>
      <c r="J20" s="452"/>
      <c r="K20" s="452"/>
      <c r="L20" s="452"/>
      <c r="M20" s="452"/>
      <c r="N20" s="452"/>
      <c r="O20" s="452"/>
      <c r="P20" s="452"/>
      <c r="Q20" s="452"/>
      <c r="R20" s="452"/>
      <c r="S20" s="452"/>
      <c r="U20" s="579"/>
      <c r="Y20" s="578"/>
    </row>
    <row r="21" spans="2:28" ht="19.5" customHeight="1">
      <c r="B21" s="115"/>
      <c r="D21" s="527"/>
      <c r="E21" s="452" t="s">
        <v>1085</v>
      </c>
      <c r="F21" s="529"/>
      <c r="H21" s="452"/>
      <c r="I21" s="452"/>
      <c r="J21" s="452"/>
      <c r="K21" s="452"/>
      <c r="L21" s="452"/>
      <c r="M21" s="452"/>
      <c r="N21" s="452"/>
      <c r="O21" s="452"/>
      <c r="P21" s="452"/>
      <c r="Q21" s="452"/>
      <c r="R21" s="452"/>
      <c r="S21" s="452"/>
      <c r="U21" s="579"/>
      <c r="Y21" s="578"/>
    </row>
    <row r="22" spans="2:28" ht="17.25" customHeight="1">
      <c r="B22" s="115"/>
      <c r="D22" s="527"/>
      <c r="E22" s="452" t="s">
        <v>1086</v>
      </c>
      <c r="F22" s="529"/>
      <c r="H22" s="452"/>
      <c r="I22" s="452"/>
      <c r="J22" s="452"/>
      <c r="K22" s="452"/>
      <c r="L22" s="452"/>
      <c r="M22" s="452"/>
      <c r="N22" s="452"/>
      <c r="O22" s="452"/>
      <c r="P22" s="452"/>
      <c r="Q22" s="452"/>
      <c r="R22" s="452"/>
      <c r="S22" s="452"/>
      <c r="U22" s="579"/>
      <c r="Y22" s="578"/>
    </row>
    <row r="23" spans="2:28" ht="20.25" customHeight="1">
      <c r="B23" s="115"/>
      <c r="D23" s="527"/>
      <c r="E23" s="452" t="s">
        <v>1087</v>
      </c>
      <c r="F23" s="529"/>
      <c r="H23" s="452"/>
      <c r="I23" s="452"/>
      <c r="J23" s="452"/>
      <c r="K23" s="452"/>
      <c r="L23" s="452"/>
      <c r="M23" s="452"/>
      <c r="N23" s="452"/>
      <c r="O23" s="452"/>
      <c r="P23" s="452"/>
      <c r="Q23" s="452"/>
      <c r="R23" s="452"/>
      <c r="S23" s="452"/>
      <c r="U23" s="579"/>
      <c r="Y23" s="578"/>
    </row>
    <row r="24" spans="2:28" ht="18" customHeight="1">
      <c r="B24" s="115"/>
      <c r="D24" s="527"/>
      <c r="E24" s="452" t="s">
        <v>1088</v>
      </c>
      <c r="F24" s="529"/>
      <c r="H24" s="452"/>
      <c r="I24" s="452"/>
      <c r="J24" s="452"/>
      <c r="K24" s="452"/>
      <c r="L24" s="452"/>
      <c r="M24" s="452"/>
      <c r="N24" s="452"/>
      <c r="O24" s="452"/>
      <c r="P24" s="452"/>
      <c r="Q24" s="452"/>
      <c r="R24" s="452"/>
      <c r="S24" s="452"/>
      <c r="U24" s="579"/>
      <c r="Y24" s="578"/>
    </row>
    <row r="25" spans="2:28" ht="18.75" customHeight="1">
      <c r="B25" s="115"/>
      <c r="D25" s="527"/>
      <c r="E25" s="452" t="s">
        <v>1089</v>
      </c>
      <c r="F25" s="529"/>
      <c r="H25" s="452"/>
      <c r="I25" s="452"/>
      <c r="J25" s="452"/>
      <c r="K25" s="452"/>
      <c r="L25" s="452"/>
      <c r="M25" s="452"/>
      <c r="N25" s="452"/>
      <c r="O25" s="452"/>
      <c r="P25" s="452"/>
      <c r="Q25" s="452"/>
      <c r="R25" s="452"/>
      <c r="S25" s="452"/>
      <c r="U25" s="579"/>
      <c r="Y25" s="578"/>
    </row>
    <row r="26" spans="2:28" ht="6.75" customHeight="1">
      <c r="B26" s="583"/>
      <c r="C26" s="513"/>
      <c r="D26" s="510"/>
      <c r="E26" s="513"/>
      <c r="F26" s="513"/>
      <c r="G26" s="513"/>
      <c r="H26" s="513"/>
      <c r="I26" s="513"/>
      <c r="J26" s="513"/>
      <c r="K26" s="513"/>
      <c r="L26" s="513"/>
      <c r="M26" s="513"/>
      <c r="N26" s="513"/>
      <c r="O26" s="513"/>
      <c r="P26" s="513"/>
      <c r="Q26" s="513"/>
      <c r="R26" s="513"/>
      <c r="S26" s="513"/>
      <c r="T26" s="584"/>
      <c r="U26" s="513"/>
      <c r="V26" s="513"/>
      <c r="W26" s="513"/>
      <c r="X26" s="513"/>
      <c r="Y26" s="584"/>
    </row>
    <row r="27" spans="2:28" ht="5.25" customHeight="1">
      <c r="D27" s="527"/>
    </row>
    <row r="28" spans="2:28" ht="18.75" customHeight="1">
      <c r="B28" s="571" t="s">
        <v>628</v>
      </c>
    </row>
    <row r="29" spans="2:28" ht="18.75" customHeight="1">
      <c r="B29" s="571" t="s">
        <v>629</v>
      </c>
      <c r="K29"/>
      <c r="L29"/>
      <c r="M29"/>
      <c r="N29"/>
      <c r="O29"/>
      <c r="P29"/>
      <c r="Q29"/>
      <c r="R29"/>
      <c r="S29"/>
      <c r="T29"/>
      <c r="U29"/>
      <c r="V29"/>
      <c r="W29"/>
      <c r="X29"/>
      <c r="Y29"/>
      <c r="Z29"/>
      <c r="AA29"/>
      <c r="AB29"/>
    </row>
    <row r="30" spans="2:28" ht="6.75" customHeight="1"/>
    <row r="122" spans="3:7">
      <c r="C122" s="513"/>
      <c r="D122" s="513"/>
      <c r="E122" s="513"/>
      <c r="F122" s="513"/>
      <c r="G122" s="513"/>
    </row>
    <row r="123" spans="3:7">
      <c r="C123" s="58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82"/>
  <sheetViews>
    <sheetView view="pageBreakPreview" topLeftCell="A23" zoomScale="85" zoomScaleNormal="100" zoomScaleSheetLayoutView="85" workbookViewId="0">
      <selection activeCell="E35" sqref="E35"/>
    </sheetView>
  </sheetViews>
  <sheetFormatPr defaultColWidth="9" defaultRowHeight="20.25" customHeight="1"/>
  <cols>
    <col min="1" max="1" width="2.42578125" style="12" customWidth="1"/>
    <col min="2" max="2" width="25" style="1" bestFit="1" customWidth="1"/>
    <col min="3" max="3" width="41.7109375" style="1" customWidth="1"/>
    <col min="4" max="4" width="15.28515625" style="1" customWidth="1"/>
    <col min="5" max="5" width="44.28515625" style="1" customWidth="1"/>
    <col min="6" max="6" width="42" style="1" customWidth="1"/>
    <col min="7" max="7" width="58" style="1" customWidth="1"/>
    <col min="8" max="16384" width="9" style="1"/>
  </cols>
  <sheetData>
    <row r="1" spans="1:7" s="88" customFormat="1" ht="20.25" customHeight="1">
      <c r="A1" s="761"/>
      <c r="B1" s="459" t="s">
        <v>1595</v>
      </c>
      <c r="C1" s="760"/>
      <c r="D1" s="760"/>
      <c r="E1" s="760"/>
      <c r="F1" s="760"/>
      <c r="G1" s="760"/>
    </row>
    <row r="2" spans="1:7" ht="18.75" customHeight="1">
      <c r="A2" s="733"/>
      <c r="B2" s="735"/>
      <c r="C2" s="735"/>
      <c r="D2" s="718"/>
      <c r="E2" s="718"/>
      <c r="F2" s="718"/>
      <c r="G2" s="762"/>
    </row>
    <row r="3" spans="1:7" ht="31.5" customHeight="1">
      <c r="A3" s="440"/>
      <c r="B3" s="1732" t="s">
        <v>245</v>
      </c>
      <c r="C3" s="1732"/>
      <c r="D3" s="1732"/>
      <c r="E3" s="1732"/>
      <c r="F3" s="1732"/>
      <c r="G3" s="1732"/>
    </row>
    <row r="4" spans="1:7" ht="20.25" customHeight="1">
      <c r="A4" s="440"/>
      <c r="B4" s="319" t="s">
        <v>1598</v>
      </c>
      <c r="C4" s="441"/>
      <c r="D4" s="441"/>
      <c r="E4" s="441"/>
      <c r="F4" s="441"/>
      <c r="G4" s="441"/>
    </row>
    <row r="5" spans="1:7" ht="20.25" customHeight="1">
      <c r="A5" s="440"/>
      <c r="B5" s="319" t="s">
        <v>1744</v>
      </c>
      <c r="C5" s="441"/>
      <c r="D5" s="441"/>
      <c r="E5" s="441"/>
      <c r="F5" s="441"/>
      <c r="G5" s="441"/>
    </row>
    <row r="6" spans="1:7" ht="20.25" customHeight="1">
      <c r="A6" s="457"/>
      <c r="B6" s="319" t="s">
        <v>1745</v>
      </c>
      <c r="C6" s="457"/>
      <c r="D6" s="457"/>
      <c r="E6" s="457"/>
      <c r="F6" s="457"/>
      <c r="G6" s="457"/>
    </row>
    <row r="7" spans="1:7" ht="20.25" customHeight="1">
      <c r="A7" s="476"/>
      <c r="B7" s="319" t="s">
        <v>1746</v>
      </c>
      <c r="C7" s="476"/>
      <c r="D7" s="476"/>
      <c r="E7" s="476"/>
      <c r="F7" s="476"/>
      <c r="G7" s="476"/>
    </row>
    <row r="8" spans="1:7" ht="20.25" customHeight="1">
      <c r="A8" s="476"/>
      <c r="B8" s="319" t="s">
        <v>1747</v>
      </c>
      <c r="C8" s="476"/>
      <c r="D8" s="476"/>
      <c r="E8" s="476"/>
      <c r="F8" s="476"/>
      <c r="G8" s="476"/>
    </row>
    <row r="9" spans="1:7" ht="20.25" customHeight="1">
      <c r="A9" s="476"/>
      <c r="B9" s="319" t="s">
        <v>1748</v>
      </c>
      <c r="C9" s="476"/>
      <c r="D9" s="476"/>
      <c r="E9" s="476"/>
      <c r="F9" s="476"/>
      <c r="G9" s="476"/>
    </row>
    <row r="10" spans="1:7" ht="50.25" customHeight="1">
      <c r="A10" s="476"/>
      <c r="B10" s="1731" t="s">
        <v>1749</v>
      </c>
      <c r="C10" s="1731"/>
      <c r="D10" s="1731"/>
      <c r="E10" s="1731"/>
      <c r="F10" s="1731"/>
      <c r="G10" s="1731"/>
    </row>
    <row r="11" spans="1:7" s="309" customFormat="1" ht="21" customHeight="1">
      <c r="A11" s="476"/>
      <c r="B11" s="1731" t="s">
        <v>1750</v>
      </c>
      <c r="C11" s="1731"/>
      <c r="D11" s="1731"/>
      <c r="E11" s="1731"/>
      <c r="F11" s="1731"/>
      <c r="G11" s="1731"/>
    </row>
    <row r="12" spans="1:7" ht="20.25" customHeight="1">
      <c r="A12" s="476"/>
      <c r="B12" s="319" t="s">
        <v>1755</v>
      </c>
      <c r="C12" s="476"/>
      <c r="D12" s="476"/>
      <c r="E12" s="476"/>
      <c r="F12" s="476"/>
      <c r="G12" s="476"/>
    </row>
    <row r="13" spans="1:7" ht="20.25" customHeight="1">
      <c r="A13" s="476"/>
      <c r="B13" s="319" t="s">
        <v>246</v>
      </c>
      <c r="C13" s="476"/>
      <c r="D13" s="476"/>
      <c r="E13" s="476"/>
      <c r="F13" s="476"/>
      <c r="G13" s="476"/>
    </row>
    <row r="14" spans="1:7" ht="20.25" customHeight="1">
      <c r="A14" s="476"/>
      <c r="B14" s="319" t="s">
        <v>247</v>
      </c>
      <c r="C14" s="476"/>
      <c r="D14" s="476"/>
      <c r="E14" s="476"/>
      <c r="F14" s="476"/>
      <c r="G14" s="476"/>
    </row>
    <row r="15" spans="1:7" ht="20.25" customHeight="1">
      <c r="A15" s="476"/>
      <c r="B15" s="319" t="s">
        <v>248</v>
      </c>
      <c r="C15" s="476"/>
      <c r="D15" s="476"/>
      <c r="E15" s="476"/>
      <c r="F15" s="476"/>
      <c r="G15" s="476"/>
    </row>
    <row r="16" spans="1:7" ht="20.25" customHeight="1">
      <c r="A16" s="476"/>
      <c r="B16" s="319" t="s">
        <v>1765</v>
      </c>
      <c r="C16" s="476"/>
      <c r="D16" s="476"/>
      <c r="E16" s="476"/>
      <c r="F16" s="476"/>
      <c r="G16" s="476"/>
    </row>
    <row r="17" spans="1:7" ht="20.25" customHeight="1">
      <c r="A17" s="476"/>
      <c r="B17" s="319" t="s">
        <v>1593</v>
      </c>
      <c r="C17" s="476"/>
      <c r="D17" s="476"/>
      <c r="E17" s="476"/>
      <c r="F17" s="476"/>
      <c r="G17" s="476"/>
    </row>
    <row r="18" spans="1:7" ht="20.25" customHeight="1">
      <c r="A18" s="476"/>
      <c r="B18" s="319" t="s">
        <v>2391</v>
      </c>
      <c r="C18" s="476"/>
      <c r="D18" s="476"/>
      <c r="E18" s="476"/>
      <c r="F18" s="476"/>
      <c r="G18" s="476"/>
    </row>
    <row r="19" spans="1:7" ht="45" customHeight="1">
      <c r="A19" s="476"/>
      <c r="B19" s="1731" t="s">
        <v>2392</v>
      </c>
      <c r="C19" s="1674"/>
      <c r="D19" s="1674"/>
      <c r="E19" s="1674"/>
      <c r="F19" s="1674"/>
      <c r="G19" s="1674"/>
    </row>
    <row r="20" spans="1:7" ht="20.25" customHeight="1">
      <c r="A20" s="476"/>
      <c r="B20" s="319" t="s">
        <v>1770</v>
      </c>
      <c r="C20" s="476"/>
      <c r="D20" s="476"/>
      <c r="E20" s="476"/>
      <c r="F20" s="319"/>
      <c r="G20" s="319"/>
    </row>
    <row r="21" spans="1:7" s="85" customFormat="1" ht="19.5" customHeight="1">
      <c r="A21" s="426"/>
      <c r="B21" s="319" t="s">
        <v>1772</v>
      </c>
      <c r="C21" s="458"/>
      <c r="D21" s="458"/>
      <c r="E21" s="458"/>
      <c r="F21" s="458"/>
      <c r="G21" s="458"/>
    </row>
    <row r="22" spans="1:7" s="85" customFormat="1" ht="19.5" customHeight="1">
      <c r="A22" s="426"/>
      <c r="B22" s="319" t="s">
        <v>1774</v>
      </c>
      <c r="C22" s="458"/>
      <c r="D22" s="458"/>
      <c r="E22" s="458"/>
      <c r="F22" s="458"/>
      <c r="G22" s="458"/>
    </row>
    <row r="23" spans="1:7" s="85" customFormat="1" ht="19.5" customHeight="1">
      <c r="A23" s="426"/>
      <c r="B23" s="319" t="s">
        <v>1776</v>
      </c>
      <c r="C23" s="458"/>
      <c r="D23" s="458"/>
      <c r="E23" s="458"/>
      <c r="F23" s="458"/>
      <c r="G23" s="458"/>
    </row>
    <row r="24" spans="1:7" s="85" customFormat="1" ht="19.5" customHeight="1">
      <c r="A24" s="426"/>
      <c r="B24" s="319" t="s">
        <v>1778</v>
      </c>
      <c r="C24" s="458"/>
      <c r="D24" s="458"/>
      <c r="E24" s="458"/>
      <c r="F24" s="458"/>
      <c r="G24" s="458"/>
    </row>
    <row r="25" spans="1:7" s="85" customFormat="1" ht="19.5" customHeight="1">
      <c r="A25" s="426"/>
      <c r="B25" s="319" t="s">
        <v>1781</v>
      </c>
      <c r="C25" s="458"/>
      <c r="D25" s="458"/>
      <c r="E25" s="458"/>
      <c r="F25" s="458"/>
      <c r="G25" s="458"/>
    </row>
    <row r="26" spans="1:7" s="85" customFormat="1" ht="19.5" customHeight="1">
      <c r="A26" s="426"/>
      <c r="B26" s="319" t="s">
        <v>1783</v>
      </c>
      <c r="C26" s="458"/>
      <c r="D26" s="458"/>
      <c r="E26" s="458"/>
      <c r="F26" s="458"/>
      <c r="G26" s="458"/>
    </row>
    <row r="27" spans="1:7" s="85" customFormat="1" ht="19.5" customHeight="1">
      <c r="A27" s="426"/>
      <c r="B27" s="319" t="s">
        <v>1789</v>
      </c>
      <c r="C27" s="458"/>
      <c r="D27" s="458"/>
      <c r="E27" s="458"/>
      <c r="F27" s="458"/>
      <c r="G27" s="458"/>
    </row>
    <row r="28" spans="1:7" s="85" customFormat="1" ht="20.25" customHeight="1">
      <c r="A28" s="426"/>
      <c r="B28" s="319" t="s">
        <v>1791</v>
      </c>
      <c r="C28" s="458"/>
      <c r="D28" s="458"/>
      <c r="E28" s="458"/>
      <c r="F28" s="458"/>
      <c r="G28" s="458"/>
    </row>
    <row r="29" spans="1:7" ht="20.25" customHeight="1">
      <c r="A29" s="307"/>
      <c r="B29" s="319" t="s">
        <v>249</v>
      </c>
      <c r="C29" s="476"/>
      <c r="D29" s="476"/>
      <c r="E29" s="476"/>
      <c r="F29" s="476"/>
      <c r="G29" s="476"/>
    </row>
    <row r="30" spans="1:7" ht="19.5" customHeight="1">
      <c r="A30" s="307"/>
      <c r="B30" s="319" t="s">
        <v>250</v>
      </c>
      <c r="C30" s="476"/>
      <c r="D30" s="476"/>
      <c r="E30" s="476"/>
      <c r="F30" s="476"/>
      <c r="G30" s="476"/>
    </row>
    <row r="31" spans="1:7" s="87" customFormat="1" ht="20.25" customHeight="1">
      <c r="A31" s="333"/>
      <c r="B31" s="1731" t="s">
        <v>1794</v>
      </c>
      <c r="C31" s="1731"/>
      <c r="D31" s="1731"/>
      <c r="E31" s="1731"/>
      <c r="F31" s="1731"/>
      <c r="G31" s="1731"/>
    </row>
    <row r="32" spans="1:7" s="87" customFormat="1" ht="20.25" customHeight="1">
      <c r="A32" s="333"/>
      <c r="B32" s="319" t="s">
        <v>1799</v>
      </c>
      <c r="C32" s="458"/>
      <c r="D32" s="458"/>
      <c r="E32" s="458"/>
      <c r="F32" s="333"/>
      <c r="G32" s="333"/>
    </row>
    <row r="33" spans="1:7" s="87" customFormat="1" ht="20.25" customHeight="1">
      <c r="A33" s="333"/>
      <c r="B33" s="319" t="s">
        <v>1801</v>
      </c>
      <c r="C33" s="458"/>
      <c r="D33" s="458"/>
      <c r="E33" s="458"/>
      <c r="F33" s="333"/>
      <c r="G33" s="333"/>
    </row>
    <row r="34" spans="1:7" s="87" customFormat="1" ht="20.25" customHeight="1">
      <c r="A34" s="333"/>
      <c r="B34" s="319" t="s">
        <v>1597</v>
      </c>
      <c r="C34" s="458"/>
      <c r="D34" s="458"/>
      <c r="E34" s="458"/>
      <c r="F34" s="333"/>
      <c r="G34" s="333"/>
    </row>
    <row r="35" spans="1:7" s="801" customFormat="1" ht="20.25" customHeight="1">
      <c r="A35" s="333"/>
      <c r="B35" s="2" t="s">
        <v>1596</v>
      </c>
      <c r="C35" s="458"/>
      <c r="D35" s="458"/>
      <c r="E35" s="458"/>
      <c r="F35" s="333"/>
      <c r="G35" s="333"/>
    </row>
    <row r="36" spans="1:7" s="87" customFormat="1" ht="20.25" customHeight="1">
      <c r="A36" s="333"/>
      <c r="B36" s="1731" t="s">
        <v>1803</v>
      </c>
      <c r="C36" s="1731"/>
      <c r="D36" s="1731"/>
      <c r="E36" s="1731"/>
      <c r="F36" s="1731"/>
      <c r="G36" s="1731"/>
    </row>
    <row r="37" spans="1:7" ht="20.25" customHeight="1">
      <c r="A37" s="430"/>
      <c r="B37" s="1731" t="s">
        <v>2393</v>
      </c>
      <c r="C37" s="1731"/>
      <c r="D37" s="1731"/>
      <c r="E37" s="1731"/>
      <c r="F37" s="1731"/>
      <c r="G37" s="1731"/>
    </row>
    <row r="38" spans="1:7" ht="20.25" customHeight="1">
      <c r="A38" s="430"/>
      <c r="B38" s="1731" t="s">
        <v>2394</v>
      </c>
      <c r="C38" s="1731"/>
      <c r="D38" s="1731"/>
      <c r="E38" s="1731"/>
      <c r="F38" s="1731"/>
      <c r="G38" s="1731"/>
    </row>
    <row r="39" spans="1:7" s="308" customFormat="1" ht="20.25" customHeight="1">
      <c r="A39" s="333"/>
      <c r="B39" s="1731" t="s">
        <v>2395</v>
      </c>
      <c r="C39" s="1731"/>
      <c r="D39" s="1731"/>
      <c r="E39" s="1731"/>
      <c r="F39" s="1731"/>
      <c r="G39" s="1731"/>
    </row>
    <row r="40" spans="1:7" s="88" customFormat="1" ht="20.25" customHeight="1">
      <c r="A40" s="386"/>
      <c r="B40" s="319" t="s">
        <v>251</v>
      </c>
      <c r="C40" s="476"/>
      <c r="D40" s="476"/>
      <c r="E40" s="476"/>
      <c r="F40" s="390"/>
      <c r="G40" s="390"/>
    </row>
    <row r="41" spans="1:7" ht="20.25" customHeight="1">
      <c r="A41" s="440"/>
      <c r="B41" s="307"/>
      <c r="C41" s="307"/>
      <c r="D41" s="307"/>
      <c r="E41" s="307"/>
      <c r="F41" s="441"/>
      <c r="G41" s="441"/>
    </row>
    <row r="42" spans="1:7" ht="20.25" customHeight="1">
      <c r="A42" s="430"/>
      <c r="B42" s="459" t="s">
        <v>252</v>
      </c>
      <c r="C42" s="390"/>
      <c r="D42" s="390"/>
      <c r="E42" s="390"/>
      <c r="F42" s="307"/>
      <c r="G42" s="307"/>
    </row>
    <row r="43" spans="1:7" ht="20.25" customHeight="1">
      <c r="A43" s="430"/>
      <c r="B43" s="307"/>
      <c r="C43" s="307"/>
      <c r="D43" s="307"/>
      <c r="E43" s="307"/>
      <c r="F43" s="307"/>
      <c r="G43" s="307"/>
    </row>
    <row r="44" spans="1:7" ht="20.25" customHeight="1">
      <c r="A44" s="430"/>
      <c r="B44" s="319" t="s">
        <v>1396</v>
      </c>
      <c r="C44" s="441"/>
      <c r="D44" s="441"/>
      <c r="E44" s="441"/>
      <c r="F44" s="307"/>
      <c r="G44" s="307"/>
    </row>
    <row r="45" spans="1:7" ht="20.25" customHeight="1">
      <c r="A45" s="430"/>
      <c r="B45" s="307"/>
      <c r="C45" s="307"/>
      <c r="D45" s="307"/>
      <c r="E45" s="307"/>
      <c r="F45" s="307"/>
      <c r="G45" s="307"/>
    </row>
    <row r="46" spans="1:7" ht="20.25" customHeight="1">
      <c r="A46" s="430"/>
      <c r="B46" s="307"/>
      <c r="C46" s="307"/>
      <c r="D46" s="307"/>
      <c r="E46" s="307"/>
      <c r="F46" s="307"/>
      <c r="G46" s="307"/>
    </row>
    <row r="47" spans="1:7" ht="20.25" customHeight="1">
      <c r="A47" s="430"/>
      <c r="B47" s="307"/>
      <c r="C47" s="307"/>
      <c r="D47" s="307"/>
      <c r="E47" s="307"/>
      <c r="F47" s="307"/>
      <c r="G47" s="307"/>
    </row>
    <row r="48" spans="1:7" ht="20.25" customHeight="1">
      <c r="A48" s="430"/>
      <c r="B48" s="307"/>
      <c r="C48" s="307"/>
      <c r="D48" s="307"/>
      <c r="E48" s="307"/>
      <c r="F48" s="307"/>
      <c r="G48" s="307"/>
    </row>
    <row r="49" spans="1:7" ht="20.25" customHeight="1">
      <c r="A49" s="430"/>
      <c r="B49" s="307"/>
      <c r="C49" s="307"/>
      <c r="D49" s="307"/>
      <c r="E49" s="307"/>
      <c r="F49" s="307"/>
      <c r="G49" s="307"/>
    </row>
    <row r="50" spans="1:7" ht="20.25" customHeight="1">
      <c r="A50" s="430"/>
      <c r="B50" s="307"/>
      <c r="C50" s="307"/>
      <c r="D50" s="307"/>
      <c r="E50" s="307"/>
      <c r="F50" s="307"/>
      <c r="G50" s="307"/>
    </row>
    <row r="51" spans="1:7" ht="20.25" customHeight="1">
      <c r="A51" s="430"/>
      <c r="B51" s="307"/>
      <c r="C51" s="307"/>
      <c r="D51" s="307"/>
      <c r="E51" s="307"/>
      <c r="F51" s="307"/>
      <c r="G51" s="307"/>
    </row>
    <row r="52" spans="1:7" ht="20.25" customHeight="1">
      <c r="A52" s="430"/>
      <c r="B52" s="307"/>
      <c r="C52" s="307"/>
      <c r="D52" s="307"/>
      <c r="E52" s="307"/>
      <c r="F52" s="307"/>
      <c r="G52" s="307"/>
    </row>
    <row r="53" spans="1:7" ht="20.25" customHeight="1">
      <c r="A53" s="430"/>
      <c r="B53" s="307"/>
      <c r="C53" s="307"/>
      <c r="D53" s="307"/>
      <c r="E53" s="307"/>
      <c r="F53" s="307"/>
      <c r="G53" s="307"/>
    </row>
    <row r="54" spans="1:7" ht="20.25" customHeight="1">
      <c r="A54" s="430"/>
      <c r="B54" s="307"/>
      <c r="C54" s="307"/>
      <c r="D54" s="307"/>
      <c r="E54" s="307"/>
      <c r="F54" s="307"/>
      <c r="G54" s="307"/>
    </row>
    <row r="55" spans="1:7" ht="20.25" customHeight="1">
      <c r="A55" s="430"/>
      <c r="B55" s="307"/>
      <c r="C55" s="307"/>
      <c r="D55" s="307"/>
      <c r="E55" s="307"/>
      <c r="F55" s="307"/>
      <c r="G55" s="307"/>
    </row>
    <row r="56" spans="1:7" ht="20.25" customHeight="1">
      <c r="A56" s="430"/>
      <c r="B56" s="307"/>
      <c r="C56" s="307"/>
      <c r="D56" s="307"/>
      <c r="E56" s="307"/>
      <c r="F56" s="307"/>
      <c r="G56" s="307"/>
    </row>
    <row r="57" spans="1:7" ht="20.25" customHeight="1">
      <c r="A57" s="430"/>
      <c r="B57" s="307"/>
      <c r="C57" s="307"/>
      <c r="D57" s="307"/>
      <c r="E57" s="307"/>
      <c r="F57" s="307"/>
      <c r="G57" s="307"/>
    </row>
    <row r="58" spans="1:7" ht="20.25" customHeight="1">
      <c r="A58" s="430"/>
      <c r="B58" s="307"/>
      <c r="C58" s="307"/>
      <c r="D58" s="307"/>
      <c r="E58" s="307"/>
      <c r="F58" s="307"/>
      <c r="G58" s="307"/>
    </row>
    <row r="59" spans="1:7" ht="20.25" customHeight="1">
      <c r="A59" s="430"/>
      <c r="B59" s="307"/>
      <c r="C59" s="307"/>
      <c r="D59" s="307"/>
      <c r="E59" s="307"/>
      <c r="F59" s="307"/>
      <c r="G59" s="307"/>
    </row>
    <row r="60" spans="1:7" ht="20.25" customHeight="1">
      <c r="A60" s="430"/>
      <c r="B60" s="307"/>
      <c r="C60" s="307"/>
      <c r="D60" s="307"/>
      <c r="E60" s="307"/>
      <c r="F60" s="307"/>
      <c r="G60" s="307"/>
    </row>
    <row r="61" spans="1:7" ht="20.25" customHeight="1">
      <c r="A61" s="430"/>
      <c r="B61" s="307"/>
      <c r="C61" s="307"/>
      <c r="D61" s="307"/>
      <c r="E61" s="307"/>
      <c r="F61" s="307"/>
      <c r="G61" s="307"/>
    </row>
    <row r="62" spans="1:7" ht="20.25" customHeight="1">
      <c r="A62" s="430"/>
      <c r="B62" s="307"/>
      <c r="C62" s="307"/>
      <c r="D62" s="307"/>
      <c r="E62" s="307"/>
      <c r="F62" s="307"/>
      <c r="G62" s="307"/>
    </row>
    <row r="63" spans="1:7" ht="20.25" customHeight="1">
      <c r="A63" s="430"/>
      <c r="B63" s="307"/>
      <c r="C63" s="307"/>
      <c r="D63" s="307"/>
      <c r="E63" s="307"/>
      <c r="F63" s="307"/>
      <c r="G63" s="307"/>
    </row>
    <row r="64" spans="1:7" ht="20.25" customHeight="1">
      <c r="A64" s="430"/>
      <c r="B64" s="307"/>
      <c r="C64" s="307"/>
      <c r="D64" s="307"/>
      <c r="E64" s="307"/>
      <c r="F64" s="307"/>
      <c r="G64" s="307"/>
    </row>
    <row r="65" spans="1:7" ht="20.25" customHeight="1">
      <c r="A65" s="430"/>
      <c r="B65" s="307"/>
      <c r="C65" s="307"/>
      <c r="D65" s="307"/>
      <c r="E65" s="307"/>
      <c r="F65" s="307"/>
      <c r="G65" s="307"/>
    </row>
    <row r="66" spans="1:7" ht="20.25" customHeight="1">
      <c r="A66" s="430"/>
      <c r="B66" s="307"/>
      <c r="C66" s="307"/>
      <c r="D66" s="307"/>
      <c r="E66" s="307"/>
      <c r="F66" s="307"/>
      <c r="G66" s="307"/>
    </row>
    <row r="67" spans="1:7" ht="20.25" customHeight="1">
      <c r="A67" s="430"/>
      <c r="B67" s="307"/>
      <c r="C67" s="307"/>
      <c r="D67" s="307"/>
      <c r="E67" s="307"/>
      <c r="F67" s="307"/>
      <c r="G67" s="307"/>
    </row>
    <row r="68" spans="1:7" ht="20.25" customHeight="1">
      <c r="A68" s="430"/>
      <c r="B68" s="307"/>
      <c r="C68" s="307"/>
      <c r="D68" s="307"/>
      <c r="E68" s="307"/>
      <c r="F68" s="307"/>
      <c r="G68" s="307"/>
    </row>
    <row r="69" spans="1:7" ht="20.25" customHeight="1">
      <c r="A69" s="430"/>
      <c r="B69" s="307"/>
      <c r="C69" s="307"/>
      <c r="D69" s="307"/>
      <c r="E69" s="307"/>
      <c r="F69" s="307"/>
      <c r="G69" s="307"/>
    </row>
    <row r="70" spans="1:7" ht="20.25" customHeight="1">
      <c r="A70" s="430"/>
      <c r="B70" s="307"/>
      <c r="C70" s="307"/>
      <c r="D70" s="307"/>
      <c r="E70" s="307"/>
      <c r="F70" s="307"/>
      <c r="G70" s="307"/>
    </row>
    <row r="71" spans="1:7" ht="20.25" customHeight="1">
      <c r="A71" s="430"/>
      <c r="B71" s="307"/>
      <c r="C71" s="307"/>
      <c r="D71" s="307"/>
      <c r="E71" s="307"/>
      <c r="F71" s="307"/>
      <c r="G71" s="307"/>
    </row>
    <row r="72" spans="1:7" ht="20.25" customHeight="1">
      <c r="A72" s="430"/>
      <c r="B72" s="307"/>
      <c r="C72" s="307"/>
      <c r="D72" s="307"/>
      <c r="E72" s="307"/>
      <c r="F72" s="307"/>
      <c r="G72" s="307"/>
    </row>
    <row r="73" spans="1:7" ht="20.25" customHeight="1">
      <c r="A73" s="430"/>
      <c r="B73" s="307"/>
      <c r="C73" s="307"/>
      <c r="D73" s="307"/>
      <c r="E73" s="307"/>
      <c r="F73" s="307"/>
      <c r="G73" s="307"/>
    </row>
    <row r="74" spans="1:7" ht="20.25" customHeight="1">
      <c r="A74" s="430"/>
      <c r="B74" s="307"/>
      <c r="C74" s="307"/>
      <c r="D74" s="307"/>
      <c r="E74" s="307"/>
      <c r="F74" s="307"/>
      <c r="G74" s="307"/>
    </row>
    <row r="75" spans="1:7" ht="20.25" customHeight="1">
      <c r="A75" s="430"/>
      <c r="B75" s="307"/>
      <c r="C75" s="307"/>
      <c r="D75" s="307"/>
      <c r="E75" s="307"/>
      <c r="F75" s="307"/>
      <c r="G75" s="307"/>
    </row>
    <row r="76" spans="1:7" ht="20.25" customHeight="1">
      <c r="A76" s="430"/>
      <c r="B76" s="307"/>
      <c r="C76" s="307"/>
      <c r="D76" s="307"/>
      <c r="E76" s="307"/>
      <c r="F76" s="307"/>
      <c r="G76" s="307"/>
    </row>
    <row r="77" spans="1:7" ht="20.25" customHeight="1">
      <c r="A77" s="430"/>
      <c r="B77" s="307"/>
      <c r="C77" s="307"/>
      <c r="D77" s="307"/>
      <c r="E77" s="307"/>
      <c r="F77" s="307"/>
      <c r="G77" s="307"/>
    </row>
    <row r="78" spans="1:7" ht="20.25" customHeight="1">
      <c r="A78" s="430"/>
      <c r="B78" s="307"/>
      <c r="C78" s="307"/>
      <c r="D78" s="307"/>
      <c r="E78" s="307"/>
      <c r="F78" s="307"/>
      <c r="G78" s="307"/>
    </row>
    <row r="79" spans="1:7" ht="20.25" customHeight="1">
      <c r="A79" s="430"/>
      <c r="B79" s="307"/>
      <c r="C79" s="307"/>
      <c r="D79" s="307"/>
      <c r="E79" s="307"/>
      <c r="F79" s="307"/>
      <c r="G79" s="307"/>
    </row>
    <row r="80" spans="1:7" ht="20.25" customHeight="1">
      <c r="A80" s="430"/>
      <c r="B80" s="307"/>
      <c r="C80" s="307"/>
      <c r="D80" s="307"/>
      <c r="E80" s="307"/>
      <c r="F80" s="307"/>
      <c r="G80" s="307"/>
    </row>
    <row r="81" spans="1:7" ht="20.25" customHeight="1">
      <c r="A81" s="430"/>
      <c r="B81" s="307"/>
      <c r="C81" s="307"/>
      <c r="D81" s="307"/>
      <c r="E81" s="307"/>
      <c r="F81" s="307"/>
      <c r="G81" s="307"/>
    </row>
    <row r="82" spans="1:7" ht="20.25" customHeight="1">
      <c r="A82" s="430"/>
      <c r="B82" s="307"/>
      <c r="C82" s="307"/>
      <c r="D82" s="307"/>
      <c r="E82" s="307"/>
      <c r="F82" s="307"/>
      <c r="G82" s="307"/>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8" scale="91" fitToHeight="0"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V2" sqref="V2"/>
    </sheetView>
  </sheetViews>
  <sheetFormatPr defaultColWidth="4" defaultRowHeight="13.5"/>
  <cols>
    <col min="1" max="1" width="1.42578125" style="571" customWidth="1"/>
    <col min="2" max="2" width="2.42578125" style="571" customWidth="1"/>
    <col min="3" max="3" width="1.140625" style="571" customWidth="1"/>
    <col min="4"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8">
      <c r="B2" s="571" t="s">
        <v>1756</v>
      </c>
      <c r="C2"/>
      <c r="D2"/>
      <c r="E2"/>
      <c r="F2"/>
      <c r="G2"/>
      <c r="H2"/>
      <c r="I2"/>
      <c r="J2"/>
      <c r="K2"/>
      <c r="L2"/>
      <c r="M2"/>
      <c r="N2"/>
      <c r="O2"/>
      <c r="P2"/>
      <c r="Q2"/>
      <c r="R2"/>
      <c r="S2"/>
      <c r="T2"/>
      <c r="U2"/>
      <c r="V2"/>
      <c r="W2"/>
      <c r="X2"/>
      <c r="Y2"/>
    </row>
    <row r="4" spans="2:28">
      <c r="B4" s="1938" t="s">
        <v>1022</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8"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8" ht="23.25" customHeight="1">
      <c r="B7" s="1950" t="s">
        <v>448</v>
      </c>
      <c r="C7" s="1950"/>
      <c r="D7" s="1950"/>
      <c r="E7" s="1950"/>
      <c r="F7" s="1950"/>
      <c r="G7" s="503" t="s">
        <v>8</v>
      </c>
      <c r="H7" s="599" t="s">
        <v>420</v>
      </c>
      <c r="I7" s="599"/>
      <c r="J7" s="599"/>
      <c r="K7" s="599"/>
      <c r="L7" s="504" t="s">
        <v>8</v>
      </c>
      <c r="M7" s="599" t="s">
        <v>421</v>
      </c>
      <c r="N7" s="599"/>
      <c r="O7" s="599"/>
      <c r="P7" s="599"/>
      <c r="Q7" s="504" t="s">
        <v>8</v>
      </c>
      <c r="R7" s="599" t="s">
        <v>422</v>
      </c>
      <c r="S7" s="599"/>
      <c r="T7" s="599"/>
      <c r="U7" s="599"/>
      <c r="V7" s="599"/>
      <c r="W7" s="567"/>
      <c r="X7" s="567"/>
      <c r="Y7" s="568"/>
    </row>
    <row r="10" spans="2:28">
      <c r="B10" s="580"/>
      <c r="C10" s="581"/>
      <c r="D10" s="581"/>
      <c r="E10" s="581"/>
      <c r="F10" s="581"/>
      <c r="G10" s="581"/>
      <c r="H10" s="581"/>
      <c r="I10" s="581"/>
      <c r="J10" s="581"/>
      <c r="K10" s="581"/>
      <c r="L10" s="581"/>
      <c r="M10" s="581"/>
      <c r="N10" s="581"/>
      <c r="O10" s="581"/>
      <c r="P10" s="581"/>
      <c r="Q10" s="581"/>
      <c r="R10" s="581"/>
      <c r="S10" s="581"/>
      <c r="T10" s="582"/>
      <c r="U10" s="581"/>
      <c r="V10" s="581"/>
      <c r="W10" s="581"/>
      <c r="X10" s="581"/>
      <c r="Y10" s="582"/>
      <c r="Z10"/>
      <c r="AA10"/>
      <c r="AB10"/>
    </row>
    <row r="11" spans="2:28">
      <c r="B11" s="579" t="s">
        <v>1023</v>
      </c>
      <c r="T11" s="578"/>
      <c r="V11" s="153" t="s">
        <v>427</v>
      </c>
      <c r="W11" s="153" t="s">
        <v>428</v>
      </c>
      <c r="X11" s="153" t="s">
        <v>429</v>
      </c>
      <c r="Y11" s="578"/>
      <c r="Z11"/>
      <c r="AA11"/>
      <c r="AB11"/>
    </row>
    <row r="12" spans="2:28">
      <c r="B12" s="579"/>
      <c r="T12" s="578"/>
      <c r="Y12" s="578"/>
      <c r="Z12"/>
      <c r="AA12"/>
      <c r="AB12"/>
    </row>
    <row r="13" spans="2:28" ht="17.25" customHeight="1">
      <c r="B13" s="579"/>
      <c r="D13" s="527" t="s">
        <v>511</v>
      </c>
      <c r="E13" s="2283" t="s">
        <v>1024</v>
      </c>
      <c r="F13" s="2283"/>
      <c r="G13" s="2283"/>
      <c r="H13" s="2283"/>
      <c r="I13" s="2283"/>
      <c r="J13" s="2283"/>
      <c r="K13" s="2283"/>
      <c r="L13" s="2283"/>
      <c r="M13" s="2283"/>
      <c r="N13" s="2283"/>
      <c r="O13" s="2283"/>
      <c r="P13" s="2283"/>
      <c r="Q13" s="2283"/>
      <c r="R13" s="2283"/>
      <c r="S13" s="2283"/>
      <c r="T13" s="2284"/>
      <c r="V13" s="527" t="s">
        <v>8</v>
      </c>
      <c r="W13" s="527" t="s">
        <v>428</v>
      </c>
      <c r="X13" s="527" t="s">
        <v>8</v>
      </c>
      <c r="Y13" s="112"/>
    </row>
    <row r="14" spans="2:28">
      <c r="B14" s="579"/>
      <c r="T14" s="578"/>
      <c r="V14" s="527"/>
      <c r="W14" s="527"/>
      <c r="X14" s="527"/>
      <c r="Y14" s="573"/>
    </row>
    <row r="15" spans="2:28" ht="33" customHeight="1">
      <c r="B15" s="579"/>
      <c r="D15" s="527" t="s">
        <v>513</v>
      </c>
      <c r="E15" s="1949" t="s">
        <v>1025</v>
      </c>
      <c r="F15" s="1949"/>
      <c r="G15" s="1949"/>
      <c r="H15" s="1949"/>
      <c r="I15" s="1949"/>
      <c r="J15" s="1949"/>
      <c r="K15" s="1949"/>
      <c r="L15" s="1949"/>
      <c r="M15" s="1949"/>
      <c r="N15" s="1949"/>
      <c r="O15" s="1949"/>
      <c r="P15" s="1949"/>
      <c r="Q15" s="1949"/>
      <c r="R15" s="1949"/>
      <c r="S15" s="1949"/>
      <c r="T15" s="2274"/>
      <c r="V15" s="527" t="s">
        <v>8</v>
      </c>
      <c r="W15" s="527" t="s">
        <v>428</v>
      </c>
      <c r="X15" s="527" t="s">
        <v>8</v>
      </c>
      <c r="Y15" s="112"/>
    </row>
    <row r="16" spans="2:28">
      <c r="B16" s="579"/>
      <c r="T16" s="578"/>
      <c r="V16" s="527"/>
      <c r="W16" s="527"/>
      <c r="X16" s="527"/>
      <c r="Y16" s="573"/>
    </row>
    <row r="17" spans="2:37" ht="35.25" customHeight="1">
      <c r="B17" s="579"/>
      <c r="C17" s="571" t="s">
        <v>1026</v>
      </c>
      <c r="D17" s="527"/>
      <c r="E17" s="1949" t="s">
        <v>1027</v>
      </c>
      <c r="F17" s="1949"/>
      <c r="G17" s="1949"/>
      <c r="H17" s="1949"/>
      <c r="I17" s="1949"/>
      <c r="J17" s="1949"/>
      <c r="K17" s="1949"/>
      <c r="L17" s="1949"/>
      <c r="M17" s="1949"/>
      <c r="N17" s="1949"/>
      <c r="O17" s="1949"/>
      <c r="P17" s="1949"/>
      <c r="Q17" s="1949"/>
      <c r="R17" s="1949"/>
      <c r="S17" s="1949"/>
      <c r="T17" s="2274"/>
      <c r="V17" s="527" t="s">
        <v>8</v>
      </c>
      <c r="W17" s="527" t="s">
        <v>428</v>
      </c>
      <c r="X17" s="527" t="s">
        <v>8</v>
      </c>
      <c r="Y17" s="112"/>
    </row>
    <row r="18" spans="2:37" ht="17.25" customHeight="1">
      <c r="B18" s="579"/>
      <c r="T18" s="578"/>
      <c r="V18" s="2"/>
      <c r="W18" s="2"/>
      <c r="X18" s="2"/>
      <c r="Y18" s="112"/>
    </row>
    <row r="19" spans="2:37" ht="35.25" customHeight="1">
      <c r="B19" s="579"/>
      <c r="C19" s="571" t="s">
        <v>1026</v>
      </c>
      <c r="D19" s="527" t="s">
        <v>614</v>
      </c>
      <c r="E19" s="1949" t="s">
        <v>1028</v>
      </c>
      <c r="F19" s="1949"/>
      <c r="G19" s="1949"/>
      <c r="H19" s="1949"/>
      <c r="I19" s="1949"/>
      <c r="J19" s="1949"/>
      <c r="K19" s="1949"/>
      <c r="L19" s="1949"/>
      <c r="M19" s="1949"/>
      <c r="N19" s="1949"/>
      <c r="O19" s="1949"/>
      <c r="P19" s="1949"/>
      <c r="Q19" s="1949"/>
      <c r="R19" s="1949"/>
      <c r="S19" s="1949"/>
      <c r="T19" s="2274"/>
      <c r="V19" s="527" t="s">
        <v>8</v>
      </c>
      <c r="W19" s="527" t="s">
        <v>428</v>
      </c>
      <c r="X19" s="527" t="s">
        <v>8</v>
      </c>
      <c r="Y19" s="112"/>
    </row>
    <row r="20" spans="2:37" ht="17.25" customHeight="1">
      <c r="B20" s="579"/>
      <c r="T20" s="578"/>
      <c r="V20" s="2"/>
      <c r="W20" s="2"/>
      <c r="X20" s="2"/>
      <c r="Y20" s="112"/>
    </row>
    <row r="21" spans="2:37" ht="30.6" customHeight="1">
      <c r="B21" s="579"/>
      <c r="D21" s="527" t="s">
        <v>621</v>
      </c>
      <c r="E21" s="1949" t="s">
        <v>1029</v>
      </c>
      <c r="F21" s="1949"/>
      <c r="G21" s="1949"/>
      <c r="H21" s="1949"/>
      <c r="I21" s="1949"/>
      <c r="J21" s="1949"/>
      <c r="K21" s="1949"/>
      <c r="L21" s="1949"/>
      <c r="M21" s="1949"/>
      <c r="N21" s="1949"/>
      <c r="O21" s="1949"/>
      <c r="P21" s="1949"/>
      <c r="Q21" s="1949"/>
      <c r="R21" s="1949"/>
      <c r="S21" s="1949"/>
      <c r="T21" s="2274"/>
      <c r="V21" s="527" t="s">
        <v>8</v>
      </c>
      <c r="W21" s="527" t="s">
        <v>428</v>
      </c>
      <c r="X21" s="527" t="s">
        <v>8</v>
      </c>
      <c r="Y21" s="112"/>
    </row>
    <row r="22" spans="2:37" ht="17.25" customHeight="1">
      <c r="B22" s="579"/>
      <c r="T22" s="578"/>
      <c r="V22" s="2"/>
      <c r="W22" s="2"/>
      <c r="X22" s="2"/>
      <c r="Y22" s="112"/>
    </row>
    <row r="23" spans="2:37" ht="31.5" customHeight="1">
      <c r="B23" s="579"/>
      <c r="D23" s="527" t="s">
        <v>623</v>
      </c>
      <c r="E23" s="1949" t="s">
        <v>1030</v>
      </c>
      <c r="F23" s="1949"/>
      <c r="G23" s="1949"/>
      <c r="H23" s="1949"/>
      <c r="I23" s="1949"/>
      <c r="J23" s="1949"/>
      <c r="K23" s="1949"/>
      <c r="L23" s="1949"/>
      <c r="M23" s="1949"/>
      <c r="N23" s="1949"/>
      <c r="O23" s="1949"/>
      <c r="P23" s="1949"/>
      <c r="Q23" s="1949"/>
      <c r="R23" s="1949"/>
      <c r="S23" s="1949"/>
      <c r="T23" s="2274"/>
      <c r="V23" s="527" t="s">
        <v>8</v>
      </c>
      <c r="W23" s="527" t="s">
        <v>428</v>
      </c>
      <c r="X23" s="527" t="s">
        <v>8</v>
      </c>
      <c r="Y23" s="112"/>
    </row>
    <row r="24" spans="2:37">
      <c r="B24" s="583"/>
      <c r="C24" s="513"/>
      <c r="D24" s="513"/>
      <c r="E24" s="513"/>
      <c r="F24" s="513"/>
      <c r="G24" s="513"/>
      <c r="H24" s="513"/>
      <c r="I24" s="513"/>
      <c r="J24" s="513"/>
      <c r="K24" s="513"/>
      <c r="L24" s="513"/>
      <c r="M24" s="513"/>
      <c r="N24" s="513"/>
      <c r="O24" s="513"/>
      <c r="P24" s="513"/>
      <c r="Q24" s="513"/>
      <c r="R24" s="513"/>
      <c r="S24" s="513"/>
      <c r="T24" s="584"/>
      <c r="U24" s="513"/>
      <c r="V24" s="513"/>
      <c r="W24" s="513"/>
      <c r="X24" s="513"/>
      <c r="Y24" s="584"/>
    </row>
    <row r="26" spans="2:37">
      <c r="B26" s="254" t="s">
        <v>1031</v>
      </c>
      <c r="C26" s="254"/>
      <c r="D26" s="254"/>
      <c r="E26" s="254"/>
      <c r="F26" s="254"/>
      <c r="G26" s="254"/>
      <c r="H26" s="254"/>
      <c r="I26" s="254"/>
      <c r="J26" s="254"/>
      <c r="K26" s="254"/>
      <c r="L26" s="254"/>
      <c r="M26" s="254"/>
      <c r="N26" s="254"/>
      <c r="O26" s="254"/>
      <c r="P26" s="254"/>
      <c r="Q26" s="254"/>
      <c r="R26" s="254"/>
      <c r="S26" s="254"/>
      <c r="T26" s="254"/>
      <c r="Z26"/>
      <c r="AA26"/>
      <c r="AB26"/>
      <c r="AE26" s="2331"/>
      <c r="AF26" s="2301"/>
      <c r="AG26" s="198"/>
      <c r="AH26" s="198"/>
      <c r="AI26" s="198"/>
      <c r="AJ26" s="198"/>
      <c r="AK26" s="198"/>
    </row>
    <row r="27" spans="2:37" ht="6" customHeight="1">
      <c r="B27" s="254"/>
      <c r="C27" s="254"/>
      <c r="D27" s="254"/>
      <c r="E27" s="254"/>
      <c r="F27" s="254"/>
      <c r="G27" s="254"/>
      <c r="H27" s="254"/>
      <c r="I27" s="254"/>
      <c r="J27" s="254"/>
      <c r="K27" s="254"/>
      <c r="L27" s="254"/>
      <c r="M27" s="254"/>
      <c r="N27" s="254"/>
      <c r="O27" s="254"/>
      <c r="P27" s="254"/>
      <c r="Q27" s="254"/>
      <c r="R27" s="254"/>
      <c r="S27" s="254"/>
      <c r="T27" s="254"/>
      <c r="V27" s="153"/>
      <c r="W27" s="153"/>
      <c r="X27" s="153"/>
      <c r="Z27"/>
      <c r="AA27"/>
      <c r="AB27"/>
    </row>
    <row r="28" spans="2:37" ht="24.95" customHeight="1">
      <c r="B28" s="2649" t="s">
        <v>1032</v>
      </c>
      <c r="C28" s="2649"/>
      <c r="D28" s="2649"/>
      <c r="E28" s="2649"/>
      <c r="F28" s="2650"/>
      <c r="G28" s="2650"/>
      <c r="H28" s="2650"/>
      <c r="I28" s="2650"/>
      <c r="J28" s="2650"/>
      <c r="K28" s="2650"/>
      <c r="L28" s="2650"/>
      <c r="M28" s="2650"/>
      <c r="N28" s="2650"/>
      <c r="O28" s="2650"/>
      <c r="P28" s="2650"/>
      <c r="Q28" s="2650"/>
      <c r="R28" s="2650"/>
      <c r="S28" s="2650"/>
      <c r="T28" s="2650"/>
      <c r="U28" s="2650"/>
      <c r="V28" s="2650"/>
      <c r="W28" s="2650"/>
      <c r="X28" s="2650"/>
      <c r="Y28" s="2650"/>
      <c r="Z28"/>
      <c r="AA28"/>
      <c r="AB28"/>
    </row>
    <row r="29" spans="2:37" ht="24.95" customHeight="1">
      <c r="B29" s="2649" t="s">
        <v>1032</v>
      </c>
      <c r="C29" s="2649"/>
      <c r="D29" s="2649"/>
      <c r="E29" s="2649"/>
      <c r="F29" s="2650"/>
      <c r="G29" s="2650"/>
      <c r="H29" s="2650"/>
      <c r="I29" s="2650"/>
      <c r="J29" s="2650"/>
      <c r="K29" s="2650"/>
      <c r="L29" s="2650"/>
      <c r="M29" s="2650"/>
      <c r="N29" s="2650"/>
      <c r="O29" s="2650"/>
      <c r="P29" s="2650"/>
      <c r="Q29" s="2650"/>
      <c r="R29" s="2650"/>
      <c r="S29" s="2650"/>
      <c r="T29" s="2650"/>
      <c r="U29" s="2650"/>
      <c r="V29" s="2650"/>
      <c r="W29" s="2650"/>
      <c r="X29" s="2650"/>
      <c r="Y29" s="2650"/>
    </row>
    <row r="30" spans="2:37" ht="24.95" customHeight="1">
      <c r="B30" s="2649" t="s">
        <v>1032</v>
      </c>
      <c r="C30" s="2649"/>
      <c r="D30" s="2649"/>
      <c r="E30" s="2649"/>
      <c r="F30" s="2650"/>
      <c r="G30" s="2650"/>
      <c r="H30" s="2650"/>
      <c r="I30" s="2650"/>
      <c r="J30" s="2650"/>
      <c r="K30" s="2650"/>
      <c r="L30" s="2650"/>
      <c r="M30" s="2650"/>
      <c r="N30" s="2650"/>
      <c r="O30" s="2650"/>
      <c r="P30" s="2650"/>
      <c r="Q30" s="2650"/>
      <c r="R30" s="2650"/>
      <c r="S30" s="2650"/>
      <c r="T30" s="2650"/>
      <c r="U30" s="2650"/>
      <c r="V30" s="2650"/>
      <c r="W30" s="2650"/>
      <c r="X30" s="2650"/>
      <c r="Y30" s="2650"/>
    </row>
    <row r="31" spans="2:37" ht="24.95" customHeight="1">
      <c r="B31" s="2649" t="s">
        <v>1032</v>
      </c>
      <c r="C31" s="2649"/>
      <c r="D31" s="2649"/>
      <c r="E31" s="2649"/>
      <c r="F31" s="2650"/>
      <c r="G31" s="2650"/>
      <c r="H31" s="2650"/>
      <c r="I31" s="2650"/>
      <c r="J31" s="2650"/>
      <c r="K31" s="2650"/>
      <c r="L31" s="2650"/>
      <c r="M31" s="2650"/>
      <c r="N31" s="2650"/>
      <c r="O31" s="2650"/>
      <c r="P31" s="2650"/>
      <c r="Q31" s="2650"/>
      <c r="R31" s="2650"/>
      <c r="S31" s="2650"/>
      <c r="T31" s="2650"/>
      <c r="U31" s="2650"/>
      <c r="V31" s="2650"/>
      <c r="W31" s="2650"/>
      <c r="X31" s="2650"/>
      <c r="Y31" s="2650"/>
    </row>
    <row r="32" spans="2:37" ht="7.5" customHeight="1">
      <c r="V32" s="2"/>
      <c r="W32" s="2"/>
      <c r="X32" s="2"/>
      <c r="Y32" s="2"/>
    </row>
    <row r="34" spans="2:28">
      <c r="B34" s="571" t="s">
        <v>628</v>
      </c>
    </row>
    <row r="35" spans="2:28">
      <c r="B35" s="571" t="s">
        <v>629</v>
      </c>
      <c r="K35"/>
      <c r="L35"/>
      <c r="M35"/>
      <c r="N35"/>
      <c r="O35"/>
      <c r="P35"/>
      <c r="Q35"/>
      <c r="R35"/>
      <c r="S35"/>
      <c r="T35"/>
      <c r="U35"/>
      <c r="V35"/>
      <c r="W35"/>
      <c r="X35"/>
      <c r="Y35"/>
      <c r="Z35"/>
      <c r="AA35"/>
      <c r="AB35"/>
    </row>
    <row r="122" spans="3:7">
      <c r="C122" s="513"/>
      <c r="D122" s="513"/>
      <c r="E122" s="513"/>
      <c r="F122" s="513"/>
      <c r="G122" s="513"/>
    </row>
    <row r="123" spans="3:7">
      <c r="C123" s="58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69"/>
  <sheetViews>
    <sheetView topLeftCell="A20" zoomScaleNormal="100" workbookViewId="0">
      <selection activeCell="D50" sqref="D50"/>
    </sheetView>
  </sheetViews>
  <sheetFormatPr defaultColWidth="4" defaultRowHeight="13.5"/>
  <cols>
    <col min="1" max="1" width="2.85546875" style="571" customWidth="1"/>
    <col min="2" max="2" width="2.42578125" style="571" customWidth="1"/>
    <col min="3" max="3" width="3.42578125" style="571" customWidth="1"/>
    <col min="4" max="15" width="3.5703125" style="571" customWidth="1"/>
    <col min="16" max="16" width="1.42578125" style="571" customWidth="1"/>
    <col min="17" max="18" width="3.5703125" style="571" customWidth="1"/>
    <col min="19" max="19" width="2.7109375" style="571" customWidth="1"/>
    <col min="20" max="25" width="3.5703125" style="571" customWidth="1"/>
    <col min="26" max="26" width="9.42578125" style="571" customWidth="1"/>
    <col min="27" max="30" width="3.5703125" style="571" customWidth="1"/>
    <col min="31" max="31" width="6.5703125" style="571" customWidth="1"/>
    <col min="32" max="16384" width="4" style="571"/>
  </cols>
  <sheetData>
    <row r="2" spans="2:31">
      <c r="B2" s="571" t="s">
        <v>1764</v>
      </c>
    </row>
    <row r="3" spans="2:31">
      <c r="U3" s="2"/>
      <c r="X3" s="538" t="s">
        <v>254</v>
      </c>
      <c r="Y3" s="1938"/>
      <c r="Z3" s="1938"/>
      <c r="AA3" s="538" t="s">
        <v>255</v>
      </c>
      <c r="AB3" s="527"/>
      <c r="AC3" s="538" t="s">
        <v>333</v>
      </c>
      <c r="AD3" s="527"/>
      <c r="AE3" s="538" t="s">
        <v>334</v>
      </c>
    </row>
    <row r="4" spans="2:31">
      <c r="T4" s="641"/>
      <c r="U4" s="641"/>
      <c r="V4" s="641"/>
    </row>
    <row r="5" spans="2:31">
      <c r="B5" s="1938" t="s">
        <v>1161</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row>
    <row r="7" spans="2:31" ht="23.25" customHeight="1">
      <c r="B7" s="285" t="s">
        <v>418</v>
      </c>
      <c r="C7" s="285"/>
      <c r="D7" s="285"/>
      <c r="E7" s="285"/>
      <c r="F7" s="1940"/>
      <c r="G7" s="1941"/>
      <c r="H7" s="1941"/>
      <c r="I7" s="1941"/>
      <c r="J7" s="1941"/>
      <c r="K7" s="1941"/>
      <c r="L7" s="1941"/>
      <c r="M7" s="1941"/>
      <c r="N7" s="1941"/>
      <c r="O7" s="1941"/>
      <c r="P7" s="1941"/>
      <c r="Q7" s="1941"/>
      <c r="R7" s="1941"/>
      <c r="S7" s="1941"/>
      <c r="T7" s="1941"/>
      <c r="U7" s="1941"/>
      <c r="V7" s="1941"/>
      <c r="W7" s="1941"/>
      <c r="X7" s="1941"/>
      <c r="Y7" s="1941"/>
      <c r="Z7" s="1941"/>
      <c r="AA7" s="1941"/>
      <c r="AB7" s="1941"/>
      <c r="AC7" s="1941"/>
      <c r="AD7" s="1941"/>
      <c r="AE7" s="1942"/>
    </row>
    <row r="8" spans="2:31" ht="23.25" customHeight="1">
      <c r="B8" s="285" t="s">
        <v>448</v>
      </c>
      <c r="C8" s="285"/>
      <c r="D8" s="285"/>
      <c r="E8" s="285"/>
      <c r="F8" s="503" t="s">
        <v>8</v>
      </c>
      <c r="G8" s="599" t="s">
        <v>865</v>
      </c>
      <c r="H8" s="599"/>
      <c r="I8" s="599"/>
      <c r="J8" s="599"/>
      <c r="K8" s="504" t="s">
        <v>8</v>
      </c>
      <c r="L8" s="599" t="s">
        <v>866</v>
      </c>
      <c r="M8" s="599"/>
      <c r="N8" s="599"/>
      <c r="O8" s="599"/>
      <c r="P8" s="599"/>
      <c r="Q8" s="504" t="s">
        <v>8</v>
      </c>
      <c r="R8" s="599" t="s">
        <v>867</v>
      </c>
      <c r="S8" s="599"/>
      <c r="T8" s="599"/>
      <c r="U8" s="599"/>
      <c r="V8" s="599"/>
      <c r="W8" s="599"/>
      <c r="X8" s="599"/>
      <c r="Y8" s="599"/>
      <c r="Z8" s="599"/>
      <c r="AA8" s="599"/>
      <c r="AB8" s="599"/>
      <c r="AC8" s="599"/>
      <c r="AD8" s="567"/>
      <c r="AE8" s="568"/>
    </row>
    <row r="9" spans="2:31" ht="24.95" customHeight="1">
      <c r="B9" s="1943" t="s">
        <v>868</v>
      </c>
      <c r="C9" s="1944"/>
      <c r="D9" s="1944"/>
      <c r="E9" s="1945"/>
      <c r="F9" s="527" t="s">
        <v>8</v>
      </c>
      <c r="G9" s="207" t="s">
        <v>1162</v>
      </c>
      <c r="H9" s="2"/>
      <c r="I9" s="2"/>
      <c r="J9" s="2"/>
      <c r="K9" s="2"/>
      <c r="L9" s="2"/>
      <c r="M9" s="2"/>
      <c r="N9" s="2"/>
      <c r="O9" s="2"/>
      <c r="Q9" s="581"/>
      <c r="R9" s="507" t="s">
        <v>8</v>
      </c>
      <c r="S9" s="2" t="s">
        <v>1163</v>
      </c>
      <c r="T9" s="2"/>
      <c r="U9" s="2"/>
      <c r="V9" s="2"/>
      <c r="W9" s="607"/>
      <c r="X9" s="607"/>
      <c r="Y9" s="607"/>
      <c r="Z9" s="607"/>
      <c r="AA9" s="607"/>
      <c r="AB9" s="607"/>
      <c r="AC9" s="607"/>
      <c r="AD9" s="581"/>
      <c r="AE9" s="582"/>
    </row>
    <row r="10" spans="2:31" ht="24.95" customHeight="1">
      <c r="B10" s="2255"/>
      <c r="C10" s="1938"/>
      <c r="D10" s="1938"/>
      <c r="E10" s="2256"/>
      <c r="F10" s="527" t="s">
        <v>8</v>
      </c>
      <c r="G10" s="207" t="s">
        <v>1392</v>
      </c>
      <c r="H10" s="2"/>
      <c r="I10" s="2"/>
      <c r="J10" s="2"/>
      <c r="K10" s="2"/>
      <c r="L10" s="2"/>
      <c r="M10" s="2"/>
      <c r="N10" s="2"/>
      <c r="O10" s="2"/>
      <c r="R10" s="527" t="s">
        <v>8</v>
      </c>
      <c r="S10" s="2" t="s">
        <v>1164</v>
      </c>
      <c r="T10" s="2"/>
      <c r="U10" s="2"/>
      <c r="V10" s="2"/>
      <c r="W10" s="2"/>
      <c r="X10" s="2"/>
      <c r="Y10" s="2"/>
      <c r="Z10" s="2"/>
      <c r="AA10" s="2"/>
      <c r="AB10" s="2"/>
      <c r="AC10" s="2"/>
      <c r="AE10" s="578"/>
    </row>
    <row r="11" spans="2:31" ht="24.95" customHeight="1">
      <c r="B11" s="1946"/>
      <c r="C11" s="1947"/>
      <c r="D11" s="1947"/>
      <c r="E11" s="1948"/>
      <c r="F11" s="527" t="s">
        <v>8</v>
      </c>
      <c r="G11" s="2" t="s">
        <v>1165</v>
      </c>
      <c r="H11" s="2"/>
      <c r="I11" s="2"/>
      <c r="J11" s="2"/>
      <c r="K11" s="2"/>
      <c r="L11" s="2"/>
      <c r="M11" s="2"/>
      <c r="N11" s="2"/>
      <c r="O11" s="2"/>
      <c r="R11" s="527"/>
      <c r="S11" s="2"/>
      <c r="T11" s="2"/>
      <c r="U11" s="2"/>
      <c r="V11" s="2"/>
      <c r="W11" s="2"/>
      <c r="X11" s="2"/>
      <c r="Y11" s="2"/>
      <c r="Z11" s="2"/>
      <c r="AA11" s="2"/>
      <c r="AB11" s="2"/>
      <c r="AC11" s="2"/>
      <c r="AE11" s="578"/>
    </row>
    <row r="12" spans="2:31" ht="30.75" customHeight="1">
      <c r="B12" s="285" t="s">
        <v>454</v>
      </c>
      <c r="C12" s="285"/>
      <c r="D12" s="285"/>
      <c r="E12" s="285"/>
      <c r="F12" s="503" t="s">
        <v>8</v>
      </c>
      <c r="G12" s="599" t="s">
        <v>1166</v>
      </c>
      <c r="H12" s="286"/>
      <c r="I12" s="286"/>
      <c r="J12" s="286"/>
      <c r="K12" s="286"/>
      <c r="L12" s="286"/>
      <c r="M12" s="286"/>
      <c r="N12" s="286"/>
      <c r="O12" s="286"/>
      <c r="P12" s="286"/>
      <c r="Q12" s="567"/>
      <c r="R12" s="504" t="s">
        <v>8</v>
      </c>
      <c r="S12" s="599" t="s">
        <v>1167</v>
      </c>
      <c r="T12" s="286"/>
      <c r="U12" s="286"/>
      <c r="V12" s="286"/>
      <c r="W12" s="286"/>
      <c r="X12" s="286"/>
      <c r="Y12" s="286"/>
      <c r="Z12" s="286"/>
      <c r="AA12" s="286"/>
      <c r="AB12" s="286"/>
      <c r="AC12" s="286"/>
      <c r="AD12" s="567"/>
      <c r="AE12" s="568"/>
    </row>
    <row r="14" spans="2:31">
      <c r="B14" s="532"/>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8"/>
      <c r="AA14" s="503"/>
      <c r="AB14" s="504" t="s">
        <v>427</v>
      </c>
      <c r="AC14" s="504" t="s">
        <v>428</v>
      </c>
      <c r="AD14" s="504" t="s">
        <v>429</v>
      </c>
      <c r="AE14" s="568"/>
    </row>
    <row r="15" spans="2:31">
      <c r="B15" s="580" t="s">
        <v>1168</v>
      </c>
      <c r="C15" s="581"/>
      <c r="D15" s="581"/>
      <c r="E15" s="581"/>
      <c r="F15" s="581"/>
      <c r="G15" s="581"/>
      <c r="H15" s="581"/>
      <c r="I15" s="581"/>
      <c r="J15" s="581"/>
      <c r="K15" s="581"/>
      <c r="L15" s="581"/>
      <c r="M15" s="581"/>
      <c r="N15" s="581"/>
      <c r="O15" s="581"/>
      <c r="P15" s="581"/>
      <c r="Q15" s="581"/>
      <c r="R15" s="581"/>
      <c r="S15" s="581"/>
      <c r="T15" s="581"/>
      <c r="U15" s="581"/>
      <c r="V15" s="581"/>
      <c r="W15" s="581"/>
      <c r="X15" s="581"/>
      <c r="Y15" s="581"/>
      <c r="Z15" s="608"/>
      <c r="AA15" s="506"/>
      <c r="AB15" s="507"/>
      <c r="AC15" s="507"/>
      <c r="AD15" s="581"/>
      <c r="AE15" s="704"/>
    </row>
    <row r="16" spans="2:31">
      <c r="B16" s="579"/>
      <c r="C16" s="287" t="s">
        <v>876</v>
      </c>
      <c r="D16" s="571" t="s">
        <v>1169</v>
      </c>
      <c r="Z16" s="242"/>
      <c r="AA16" s="624"/>
      <c r="AB16" s="527" t="s">
        <v>8</v>
      </c>
      <c r="AC16" s="527" t="s">
        <v>428</v>
      </c>
      <c r="AD16" s="527" t="s">
        <v>8</v>
      </c>
      <c r="AE16" s="703"/>
    </row>
    <row r="17" spans="2:31">
      <c r="B17" s="579"/>
      <c r="D17" s="571" t="s">
        <v>877</v>
      </c>
      <c r="Z17" s="112"/>
      <c r="AA17" s="572"/>
      <c r="AB17" s="527"/>
      <c r="AC17" s="527"/>
      <c r="AE17" s="703"/>
    </row>
    <row r="18" spans="2:31" ht="6" customHeight="1">
      <c r="B18" s="579"/>
      <c r="Z18" s="112"/>
      <c r="AA18" s="572"/>
      <c r="AB18" s="527"/>
      <c r="AC18" s="527"/>
      <c r="AE18" s="703"/>
    </row>
    <row r="19" spans="2:31">
      <c r="B19" s="579"/>
      <c r="D19" s="598" t="s">
        <v>935</v>
      </c>
      <c r="E19" s="599"/>
      <c r="F19" s="599"/>
      <c r="G19" s="599"/>
      <c r="H19" s="599"/>
      <c r="I19" s="599"/>
      <c r="J19" s="599"/>
      <c r="K19" s="599"/>
      <c r="L19" s="599"/>
      <c r="M19" s="599"/>
      <c r="N19" s="599"/>
      <c r="O19" s="567"/>
      <c r="P19" s="567"/>
      <c r="Q19" s="567"/>
      <c r="R19" s="567"/>
      <c r="S19" s="599"/>
      <c r="T19" s="599"/>
      <c r="U19" s="1940"/>
      <c r="V19" s="1941"/>
      <c r="W19" s="1941"/>
      <c r="X19" s="567" t="s">
        <v>879</v>
      </c>
      <c r="Y19" s="579"/>
      <c r="Z19" s="112"/>
      <c r="AA19" s="572"/>
      <c r="AB19" s="527"/>
      <c r="AC19" s="527"/>
      <c r="AE19" s="703"/>
    </row>
    <row r="20" spans="2:31">
      <c r="B20" s="579"/>
      <c r="D20" s="598" t="s">
        <v>1170</v>
      </c>
      <c r="E20" s="599"/>
      <c r="F20" s="599"/>
      <c r="G20" s="599"/>
      <c r="H20" s="599"/>
      <c r="I20" s="599"/>
      <c r="J20" s="599"/>
      <c r="K20" s="599"/>
      <c r="L20" s="599"/>
      <c r="M20" s="599"/>
      <c r="N20" s="599"/>
      <c r="O20" s="567"/>
      <c r="P20" s="567"/>
      <c r="Q20" s="567"/>
      <c r="R20" s="567"/>
      <c r="S20" s="599"/>
      <c r="T20" s="599"/>
      <c r="U20" s="1940"/>
      <c r="V20" s="1941"/>
      <c r="W20" s="1941"/>
      <c r="X20" s="567" t="s">
        <v>879</v>
      </c>
      <c r="Y20" s="579"/>
      <c r="Z20" s="578"/>
      <c r="AA20" s="572"/>
      <c r="AB20" s="527"/>
      <c r="AC20" s="527"/>
      <c r="AE20" s="703"/>
    </row>
    <row r="21" spans="2:31">
      <c r="B21" s="579"/>
      <c r="D21" s="598" t="s">
        <v>880</v>
      </c>
      <c r="E21" s="599"/>
      <c r="F21" s="599"/>
      <c r="G21" s="599"/>
      <c r="H21" s="599"/>
      <c r="I21" s="599"/>
      <c r="J21" s="599"/>
      <c r="K21" s="599"/>
      <c r="L21" s="599"/>
      <c r="M21" s="599"/>
      <c r="N21" s="599"/>
      <c r="O21" s="567"/>
      <c r="P21" s="567"/>
      <c r="Q21" s="567"/>
      <c r="R21" s="567"/>
      <c r="S21" s="599"/>
      <c r="T21" s="288" t="str">
        <f>(IFERROR(ROUNDDOWN(T20/T19*100,0),""))</f>
        <v/>
      </c>
      <c r="U21" s="2618" t="str">
        <f>(IFERROR(ROUNDDOWN(U20/U19*100,0),""))</f>
        <v/>
      </c>
      <c r="V21" s="2619"/>
      <c r="W21" s="2619"/>
      <c r="X21" s="567" t="s">
        <v>306</v>
      </c>
      <c r="Y21" s="579"/>
      <c r="Z21" s="573"/>
      <c r="AA21" s="572"/>
      <c r="AB21" s="527"/>
      <c r="AC21" s="527"/>
      <c r="AE21" s="703"/>
    </row>
    <row r="22" spans="2:31">
      <c r="B22" s="579"/>
      <c r="D22" s="571" t="s">
        <v>1171</v>
      </c>
      <c r="Z22" s="573"/>
      <c r="AA22" s="572"/>
      <c r="AB22" s="527"/>
      <c r="AC22" s="527"/>
      <c r="AE22" s="703"/>
    </row>
    <row r="23" spans="2:31">
      <c r="B23" s="579"/>
      <c r="E23" s="571" t="s">
        <v>1172</v>
      </c>
      <c r="Z23" s="573"/>
      <c r="AA23" s="572"/>
      <c r="AB23" s="527"/>
      <c r="AC23" s="527"/>
      <c r="AE23" s="703"/>
    </row>
    <row r="24" spans="2:31">
      <c r="B24" s="579"/>
      <c r="Z24" s="573"/>
      <c r="AA24" s="572"/>
      <c r="AB24" s="527"/>
      <c r="AC24" s="527"/>
      <c r="AE24" s="703"/>
    </row>
    <row r="25" spans="2:31">
      <c r="B25" s="579"/>
      <c r="C25" s="287" t="s">
        <v>881</v>
      </c>
      <c r="D25" s="571" t="s">
        <v>2450</v>
      </c>
      <c r="Z25" s="242"/>
      <c r="AA25" s="572"/>
      <c r="AB25" s="527" t="s">
        <v>8</v>
      </c>
      <c r="AC25" s="527" t="s">
        <v>428</v>
      </c>
      <c r="AD25" s="527" t="s">
        <v>8</v>
      </c>
      <c r="AE25" s="703"/>
    </row>
    <row r="26" spans="2:31">
      <c r="B26" s="579"/>
      <c r="C26" s="287"/>
      <c r="D26" s="571" t="s">
        <v>1173</v>
      </c>
      <c r="Z26" s="242"/>
      <c r="AA26" s="572"/>
      <c r="AB26" s="527"/>
      <c r="AC26" s="527"/>
      <c r="AD26" s="527"/>
      <c r="AE26" s="703"/>
    </row>
    <row r="27" spans="2:31">
      <c r="B27" s="579"/>
      <c r="C27" s="287"/>
      <c r="D27" s="571" t="s">
        <v>1174</v>
      </c>
      <c r="Z27" s="242"/>
      <c r="AA27" s="572"/>
      <c r="AB27" s="527"/>
      <c r="AC27" s="527"/>
      <c r="AD27" s="527"/>
      <c r="AE27" s="703"/>
    </row>
    <row r="28" spans="2:31">
      <c r="B28" s="579"/>
      <c r="C28" s="287"/>
      <c r="D28" s="571" t="s">
        <v>2449</v>
      </c>
      <c r="Z28" s="242"/>
      <c r="AA28" s="572"/>
      <c r="AB28" s="527"/>
      <c r="AC28" s="527"/>
      <c r="AD28" s="527"/>
      <c r="AE28" s="703"/>
    </row>
    <row r="29" spans="2:31" ht="6" customHeight="1">
      <c r="B29" s="579"/>
      <c r="Z29" s="573"/>
      <c r="AA29" s="572"/>
      <c r="AB29" s="527"/>
      <c r="AC29" s="527"/>
      <c r="AE29" s="703"/>
    </row>
    <row r="30" spans="2:31">
      <c r="B30" s="579"/>
      <c r="C30" s="287"/>
      <c r="D30" s="606" t="s">
        <v>1175</v>
      </c>
      <c r="E30" s="607"/>
      <c r="F30" s="607"/>
      <c r="G30" s="607"/>
      <c r="H30" s="607"/>
      <c r="I30" s="607"/>
      <c r="J30" s="607"/>
      <c r="K30" s="607"/>
      <c r="L30" s="607"/>
      <c r="M30" s="607"/>
      <c r="N30" s="607"/>
      <c r="O30" s="581"/>
      <c r="P30" s="581"/>
      <c r="Q30" s="581"/>
      <c r="R30" s="581"/>
      <c r="S30" s="581"/>
      <c r="T30" s="582"/>
      <c r="U30" s="1943"/>
      <c r="V30" s="1944"/>
      <c r="W30" s="1944"/>
      <c r="X30" s="1945" t="s">
        <v>879</v>
      </c>
      <c r="Z30" s="573"/>
      <c r="AA30" s="572"/>
      <c r="AB30" s="527"/>
      <c r="AC30" s="527"/>
      <c r="AE30" s="703"/>
    </row>
    <row r="31" spans="2:31">
      <c r="B31" s="579"/>
      <c r="C31" s="287"/>
      <c r="D31" s="310" t="s">
        <v>1176</v>
      </c>
      <c r="E31" s="2"/>
      <c r="F31" s="2"/>
      <c r="G31" s="2"/>
      <c r="H31" s="2"/>
      <c r="I31" s="2"/>
      <c r="J31" s="2"/>
      <c r="K31" s="2"/>
      <c r="L31" s="2"/>
      <c r="M31" s="2"/>
      <c r="N31" s="2"/>
      <c r="T31" s="578"/>
      <c r="U31" s="2255"/>
      <c r="V31" s="1938"/>
      <c r="W31" s="1938"/>
      <c r="X31" s="2256"/>
      <c r="Z31" s="573"/>
      <c r="AA31" s="572"/>
      <c r="AB31" s="527"/>
      <c r="AC31" s="527"/>
      <c r="AE31" s="703"/>
    </row>
    <row r="32" spans="2:31">
      <c r="B32" s="579"/>
      <c r="C32" s="287"/>
      <c r="D32" s="310" t="s">
        <v>1177</v>
      </c>
      <c r="E32" s="2"/>
      <c r="F32" s="2"/>
      <c r="G32" s="2"/>
      <c r="H32" s="2"/>
      <c r="I32" s="2"/>
      <c r="J32" s="2"/>
      <c r="K32" s="2"/>
      <c r="L32" s="2"/>
      <c r="M32" s="2"/>
      <c r="N32" s="2"/>
      <c r="T32" s="578"/>
      <c r="U32" s="2255"/>
      <c r="V32" s="1938"/>
      <c r="W32" s="1938"/>
      <c r="X32" s="2256"/>
      <c r="Z32" s="573"/>
      <c r="AA32" s="572"/>
      <c r="AB32" s="527"/>
      <c r="AC32" s="527"/>
      <c r="AE32" s="703"/>
    </row>
    <row r="33" spans="2:35">
      <c r="B33" s="579"/>
      <c r="C33" s="287"/>
      <c r="D33" s="311" t="s">
        <v>1178</v>
      </c>
      <c r="E33" s="601"/>
      <c r="F33" s="601"/>
      <c r="G33" s="601"/>
      <c r="H33" s="601"/>
      <c r="I33" s="601"/>
      <c r="J33" s="601"/>
      <c r="K33" s="601"/>
      <c r="L33" s="601"/>
      <c r="M33" s="601"/>
      <c r="N33" s="601"/>
      <c r="O33" s="513"/>
      <c r="P33" s="513"/>
      <c r="Q33" s="513"/>
      <c r="R33" s="513"/>
      <c r="S33" s="513"/>
      <c r="T33" s="584"/>
      <c r="U33" s="1946"/>
      <c r="V33" s="1947"/>
      <c r="W33" s="1947"/>
      <c r="X33" s="1948"/>
      <c r="Z33" s="573"/>
      <c r="AA33" s="572"/>
      <c r="AB33" s="527"/>
      <c r="AC33" s="527"/>
      <c r="AE33" s="703"/>
    </row>
    <row r="34" spans="2:35" ht="4.5" customHeight="1">
      <c r="B34" s="579"/>
      <c r="C34" s="287"/>
      <c r="D34" s="2"/>
      <c r="E34" s="2"/>
      <c r="F34" s="2"/>
      <c r="G34" s="2"/>
      <c r="H34" s="2"/>
      <c r="I34" s="2"/>
      <c r="J34" s="2"/>
      <c r="K34" s="2"/>
      <c r="L34" s="2"/>
      <c r="M34" s="2"/>
      <c r="N34" s="2"/>
      <c r="U34" s="527"/>
      <c r="V34" s="527"/>
      <c r="W34" s="527"/>
      <c r="Z34" s="573"/>
      <c r="AA34" s="572"/>
      <c r="AB34" s="527"/>
      <c r="AC34" s="527"/>
      <c r="AE34" s="703"/>
    </row>
    <row r="35" spans="2:35">
      <c r="B35" s="579"/>
      <c r="C35" s="287"/>
      <c r="J35" s="1938"/>
      <c r="K35" s="1938"/>
      <c r="L35" s="1938"/>
      <c r="M35" s="1938"/>
      <c r="N35" s="1938"/>
      <c r="O35" s="1938"/>
      <c r="P35" s="1938"/>
      <c r="Q35" s="1938"/>
      <c r="R35" s="1938"/>
      <c r="S35" s="1938"/>
      <c r="T35" s="1938"/>
      <c r="U35" s="1938"/>
      <c r="V35" s="1938"/>
      <c r="Z35" s="112"/>
      <c r="AA35" s="572"/>
      <c r="AB35" s="527"/>
      <c r="AC35" s="527"/>
      <c r="AE35" s="703"/>
    </row>
    <row r="36" spans="2:35">
      <c r="B36" s="579"/>
      <c r="C36" s="287" t="s">
        <v>898</v>
      </c>
      <c r="D36" s="571" t="s">
        <v>2451</v>
      </c>
      <c r="Z36" s="242"/>
      <c r="AA36" s="624"/>
      <c r="AB36" s="527" t="s">
        <v>8</v>
      </c>
      <c r="AC36" s="527" t="s">
        <v>428</v>
      </c>
      <c r="AD36" s="527" t="s">
        <v>8</v>
      </c>
      <c r="AE36" s="703"/>
    </row>
    <row r="37" spans="2:35">
      <c r="B37" s="579"/>
      <c r="D37" s="571" t="s">
        <v>2452</v>
      </c>
      <c r="E37" s="2"/>
      <c r="F37" s="2"/>
      <c r="G37" s="2"/>
      <c r="H37" s="2"/>
      <c r="I37" s="2"/>
      <c r="J37" s="2"/>
      <c r="K37" s="2"/>
      <c r="L37" s="2"/>
      <c r="M37" s="2"/>
      <c r="N37" s="2"/>
      <c r="O37" s="514"/>
      <c r="P37" s="514"/>
      <c r="Q37" s="514"/>
      <c r="Z37" s="573"/>
      <c r="AA37" s="572"/>
      <c r="AB37" s="527"/>
      <c r="AC37" s="527"/>
      <c r="AE37" s="703"/>
    </row>
    <row r="38" spans="2:35" ht="14.25" customHeight="1">
      <c r="B38" s="579"/>
      <c r="C38" s="287"/>
      <c r="Z38" s="242"/>
      <c r="AA38" s="624"/>
      <c r="AB38" s="527"/>
      <c r="AC38" s="527"/>
      <c r="AD38" s="527"/>
      <c r="AE38" s="703"/>
    </row>
    <row r="39" spans="2:35" ht="14.25" customHeight="1">
      <c r="B39" s="579"/>
      <c r="C39" s="287" t="s">
        <v>1179</v>
      </c>
      <c r="D39" s="571" t="s">
        <v>2453</v>
      </c>
      <c r="Z39" s="242"/>
      <c r="AA39" s="624"/>
      <c r="AB39" s="527" t="s">
        <v>8</v>
      </c>
      <c r="AC39" s="527" t="s">
        <v>428</v>
      </c>
      <c r="AD39" s="527" t="s">
        <v>8</v>
      </c>
      <c r="AE39" s="703"/>
    </row>
    <row r="40" spans="2:35" ht="14.25" customHeight="1">
      <c r="B40" s="579"/>
      <c r="C40" s="287"/>
      <c r="D40" s="571" t="s">
        <v>2454</v>
      </c>
      <c r="Z40" s="242"/>
      <c r="AA40" s="624"/>
      <c r="AB40" s="527"/>
      <c r="AC40" s="527"/>
      <c r="AD40" s="527"/>
      <c r="AE40" s="703"/>
    </row>
    <row r="41" spans="2:35">
      <c r="B41" s="579"/>
      <c r="D41" s="571" t="s">
        <v>2455</v>
      </c>
      <c r="Z41" s="573"/>
      <c r="AA41" s="572"/>
      <c r="AB41" s="527"/>
      <c r="AC41" s="527"/>
      <c r="AE41" s="703"/>
    </row>
    <row r="42" spans="2:35">
      <c r="B42" s="579"/>
      <c r="Z42" s="112"/>
      <c r="AA42" s="572"/>
      <c r="AB42" s="527"/>
      <c r="AC42" s="527"/>
      <c r="AE42" s="703"/>
    </row>
    <row r="43" spans="2:35">
      <c r="B43" s="579" t="s">
        <v>1180</v>
      </c>
      <c r="Z43" s="573"/>
      <c r="AA43" s="572"/>
      <c r="AB43" s="527"/>
      <c r="AC43" s="527"/>
      <c r="AE43" s="703"/>
    </row>
    <row r="44" spans="2:35" ht="17.25" customHeight="1">
      <c r="B44" s="579"/>
      <c r="C44" s="287" t="s">
        <v>876</v>
      </c>
      <c r="D44" s="571" t="s">
        <v>2462</v>
      </c>
      <c r="Z44" s="242"/>
      <c r="AA44" s="624"/>
      <c r="AB44" s="527" t="s">
        <v>8</v>
      </c>
      <c r="AC44" s="527" t="s">
        <v>428</v>
      </c>
      <c r="AD44" s="527" t="s">
        <v>8</v>
      </c>
      <c r="AE44" s="703"/>
    </row>
    <row r="45" spans="2:35" ht="18.75" customHeight="1">
      <c r="B45" s="579"/>
      <c r="D45" s="571" t="s">
        <v>1181</v>
      </c>
      <c r="Z45" s="573"/>
      <c r="AA45" s="572"/>
      <c r="AB45" s="527"/>
      <c r="AC45" s="527"/>
      <c r="AE45" s="703"/>
    </row>
    <row r="46" spans="2:35" ht="7.5" customHeight="1">
      <c r="B46" s="579"/>
      <c r="W46" s="529"/>
      <c r="Z46" s="578"/>
      <c r="AA46" s="572"/>
      <c r="AB46" s="527"/>
      <c r="AC46" s="527"/>
      <c r="AE46" s="703"/>
      <c r="AI46" s="514"/>
    </row>
    <row r="47" spans="2:35">
      <c r="B47" s="579"/>
      <c r="E47" s="2"/>
      <c r="F47" s="2"/>
      <c r="G47" s="2"/>
      <c r="H47" s="2"/>
      <c r="I47" s="2"/>
      <c r="J47" s="2"/>
      <c r="K47" s="2"/>
      <c r="L47" s="2"/>
      <c r="M47" s="2"/>
      <c r="N47" s="2"/>
      <c r="O47" s="514"/>
      <c r="P47" s="514"/>
      <c r="Q47" s="514"/>
      <c r="Z47" s="573"/>
      <c r="AA47" s="572"/>
      <c r="AB47" s="527"/>
      <c r="AC47" s="527"/>
      <c r="AE47" s="703"/>
    </row>
    <row r="48" spans="2:35">
      <c r="B48" s="579"/>
      <c r="C48" s="287" t="s">
        <v>881</v>
      </c>
      <c r="D48" s="315" t="s">
        <v>2464</v>
      </c>
      <c r="Z48" s="242"/>
      <c r="AA48" s="572"/>
      <c r="AB48" s="527" t="s">
        <v>8</v>
      </c>
      <c r="AC48" s="527" t="s">
        <v>428</v>
      </c>
      <c r="AD48" s="527" t="s">
        <v>8</v>
      </c>
      <c r="AE48" s="703"/>
    </row>
    <row r="49" spans="2:31">
      <c r="B49" s="579"/>
      <c r="C49" s="287"/>
      <c r="D49" s="571" t="s">
        <v>1182</v>
      </c>
      <c r="Z49" s="242"/>
      <c r="AA49" s="572"/>
      <c r="AB49" s="527"/>
      <c r="AC49" s="527"/>
      <c r="AD49" s="527"/>
      <c r="AE49" s="703"/>
    </row>
    <row r="50" spans="2:31">
      <c r="B50" s="579"/>
      <c r="C50" s="287"/>
      <c r="D50" s="571" t="s">
        <v>2465</v>
      </c>
      <c r="Z50" s="242"/>
      <c r="AA50" s="572"/>
      <c r="AB50" s="527"/>
      <c r="AC50" s="527"/>
      <c r="AD50" s="527"/>
      <c r="AE50" s="703"/>
    </row>
    <row r="51" spans="2:31" ht="6" customHeight="1">
      <c r="B51" s="579"/>
      <c r="Z51" s="573"/>
      <c r="AA51" s="572"/>
      <c r="AB51" s="527"/>
      <c r="AC51" s="527"/>
      <c r="AE51" s="703"/>
    </row>
    <row r="52" spans="2:31">
      <c r="B52" s="579"/>
      <c r="C52" s="287"/>
      <c r="D52" s="606" t="s">
        <v>1183</v>
      </c>
      <c r="E52" s="607"/>
      <c r="F52" s="607"/>
      <c r="G52" s="607"/>
      <c r="H52" s="607"/>
      <c r="I52" s="607"/>
      <c r="J52" s="607"/>
      <c r="K52" s="607"/>
      <c r="L52" s="607"/>
      <c r="M52" s="607"/>
      <c r="N52" s="607"/>
      <c r="O52" s="581"/>
      <c r="P52" s="581"/>
      <c r="Q52" s="581"/>
      <c r="R52" s="581"/>
      <c r="S52" s="581"/>
      <c r="T52" s="581"/>
      <c r="U52" s="1943"/>
      <c r="V52" s="1944"/>
      <c r="W52" s="1944"/>
      <c r="X52" s="1945" t="s">
        <v>879</v>
      </c>
      <c r="Z52" s="573"/>
      <c r="AA52" s="572"/>
      <c r="AB52" s="527"/>
      <c r="AC52" s="527"/>
      <c r="AE52" s="703"/>
    </row>
    <row r="53" spans="2:31">
      <c r="B53" s="579"/>
      <c r="C53" s="287"/>
      <c r="D53" s="311" t="s">
        <v>1184</v>
      </c>
      <c r="E53" s="601"/>
      <c r="F53" s="601"/>
      <c r="G53" s="601"/>
      <c r="H53" s="601"/>
      <c r="I53" s="601"/>
      <c r="J53" s="601"/>
      <c r="K53" s="601"/>
      <c r="L53" s="601"/>
      <c r="M53" s="601"/>
      <c r="N53" s="601"/>
      <c r="O53" s="513"/>
      <c r="P53" s="513"/>
      <c r="Q53" s="513"/>
      <c r="R53" s="513"/>
      <c r="S53" s="513"/>
      <c r="T53" s="513"/>
      <c r="U53" s="1946"/>
      <c r="V53" s="1947"/>
      <c r="W53" s="1947"/>
      <c r="X53" s="1948"/>
      <c r="Z53" s="573"/>
      <c r="AA53" s="572"/>
      <c r="AB53" s="527"/>
      <c r="AC53" s="527"/>
      <c r="AE53" s="703"/>
    </row>
    <row r="54" spans="2:31" ht="4.5" customHeight="1">
      <c r="B54" s="579"/>
      <c r="C54" s="287"/>
      <c r="D54" s="2"/>
      <c r="E54" s="2"/>
      <c r="F54" s="2"/>
      <c r="G54" s="2"/>
      <c r="H54" s="2"/>
      <c r="I54" s="2"/>
      <c r="J54" s="2"/>
      <c r="K54" s="2"/>
      <c r="L54" s="2"/>
      <c r="M54" s="2"/>
      <c r="N54" s="2"/>
      <c r="U54" s="527"/>
      <c r="V54" s="527"/>
      <c r="W54" s="527"/>
      <c r="Z54" s="573"/>
      <c r="AA54" s="572"/>
      <c r="AB54" s="527"/>
      <c r="AC54" s="527"/>
      <c r="AE54" s="703"/>
    </row>
    <row r="55" spans="2:31">
      <c r="B55" s="579"/>
      <c r="D55" s="527"/>
      <c r="E55" s="514"/>
      <c r="F55" s="514"/>
      <c r="G55" s="514"/>
      <c r="H55" s="514"/>
      <c r="I55" s="514"/>
      <c r="J55" s="514"/>
      <c r="K55" s="514"/>
      <c r="L55" s="514"/>
      <c r="M55" s="514"/>
      <c r="N55" s="514"/>
      <c r="Q55" s="527"/>
      <c r="S55" s="529"/>
      <c r="T55" s="529"/>
      <c r="U55" s="529"/>
      <c r="V55" s="529"/>
      <c r="Z55" s="112"/>
      <c r="AA55" s="572"/>
      <c r="AB55" s="527"/>
      <c r="AC55" s="527"/>
      <c r="AE55" s="703"/>
    </row>
    <row r="56" spans="2:31">
      <c r="B56" s="583"/>
      <c r="C56" s="289"/>
      <c r="D56" s="513"/>
      <c r="E56" s="513"/>
      <c r="F56" s="513"/>
      <c r="G56" s="513"/>
      <c r="H56" s="513"/>
      <c r="I56" s="513"/>
      <c r="J56" s="513"/>
      <c r="K56" s="513"/>
      <c r="L56" s="513"/>
      <c r="M56" s="513"/>
      <c r="N56" s="513"/>
      <c r="O56" s="513"/>
      <c r="P56" s="513"/>
      <c r="Q56" s="513"/>
      <c r="R56" s="513"/>
      <c r="S56" s="513"/>
      <c r="T56" s="513"/>
      <c r="U56" s="513"/>
      <c r="V56" s="513"/>
      <c r="W56" s="513"/>
      <c r="X56" s="513"/>
      <c r="Y56" s="513"/>
      <c r="Z56" s="584"/>
      <c r="AA56" s="509"/>
      <c r="AB56" s="510"/>
      <c r="AC56" s="510"/>
      <c r="AD56" s="513"/>
      <c r="AE56" s="705"/>
    </row>
    <row r="57" spans="2:31">
      <c r="B57" s="571" t="s">
        <v>719</v>
      </c>
      <c r="D57" s="571" t="s">
        <v>1185</v>
      </c>
    </row>
    <row r="58" spans="2:31">
      <c r="D58" s="571" t="s">
        <v>910</v>
      </c>
    </row>
    <row r="59" spans="2:31" ht="3.75" customHeight="1"/>
    <row r="60" spans="2:31">
      <c r="C60" s="314"/>
    </row>
    <row r="61" spans="2:31">
      <c r="C61" s="314"/>
    </row>
    <row r="62" spans="2:31">
      <c r="C62" s="314"/>
    </row>
    <row r="63" spans="2:31">
      <c r="C63" s="314"/>
    </row>
    <row r="64" spans="2:31">
      <c r="C64" s="314"/>
    </row>
    <row r="66" spans="3:26">
      <c r="C66" s="314"/>
      <c r="E66" s="314"/>
      <c r="F66" s="314"/>
      <c r="G66" s="314"/>
      <c r="H66" s="314"/>
      <c r="I66" s="314"/>
      <c r="J66" s="314"/>
      <c r="K66" s="314"/>
      <c r="L66" s="314"/>
      <c r="M66" s="314"/>
      <c r="N66" s="314"/>
      <c r="O66" s="314"/>
      <c r="P66" s="314"/>
      <c r="Q66" s="314"/>
      <c r="R66" s="314"/>
      <c r="S66" s="314"/>
      <c r="T66" s="314"/>
      <c r="U66" s="314"/>
      <c r="V66" s="314"/>
      <c r="W66" s="314"/>
      <c r="X66" s="314"/>
      <c r="Y66" s="314"/>
      <c r="Z66" s="314"/>
    </row>
    <row r="67" spans="3:26">
      <c r="C67" s="314"/>
      <c r="E67" s="314"/>
      <c r="F67" s="314"/>
      <c r="G67" s="314"/>
      <c r="H67" s="314"/>
      <c r="I67" s="314"/>
      <c r="J67" s="314"/>
      <c r="K67" s="314"/>
      <c r="L67" s="314"/>
      <c r="M67" s="314"/>
      <c r="N67" s="314"/>
      <c r="O67" s="314"/>
      <c r="P67" s="314"/>
      <c r="Q67" s="314"/>
      <c r="R67" s="314"/>
      <c r="S67" s="314"/>
      <c r="T67" s="314"/>
      <c r="U67" s="314"/>
      <c r="V67" s="314"/>
      <c r="W67" s="314"/>
      <c r="X67" s="314"/>
      <c r="Y67" s="314"/>
      <c r="Z67" s="314"/>
    </row>
    <row r="68" spans="3:26">
      <c r="C68" s="314"/>
      <c r="E68" s="314"/>
      <c r="F68" s="314"/>
      <c r="G68" s="314"/>
      <c r="H68" s="314"/>
      <c r="I68" s="314"/>
      <c r="J68" s="314"/>
      <c r="K68" s="314"/>
      <c r="L68" s="314"/>
      <c r="M68" s="314"/>
      <c r="N68" s="314"/>
      <c r="O68" s="314"/>
      <c r="P68" s="314"/>
      <c r="Q68" s="314"/>
      <c r="R68" s="314"/>
      <c r="S68" s="314"/>
      <c r="T68" s="314"/>
      <c r="U68" s="314"/>
      <c r="V68" s="314"/>
      <c r="W68" s="314"/>
      <c r="X68" s="314"/>
      <c r="Y68" s="314"/>
      <c r="Z68" s="314"/>
    </row>
    <row r="69" spans="3:26">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8" fitToHeight="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opLeftCell="A2" zoomScaleNormal="100" workbookViewId="0">
      <selection activeCell="AR49" sqref="AR49"/>
    </sheetView>
  </sheetViews>
  <sheetFormatPr defaultColWidth="4" defaultRowHeight="13.5"/>
  <cols>
    <col min="1" max="1" width="2.85546875" style="571" customWidth="1"/>
    <col min="2" max="2" width="2.42578125" style="571" customWidth="1"/>
    <col min="3" max="3" width="3.42578125" style="571" customWidth="1"/>
    <col min="4" max="10" width="3.5703125" style="571" customWidth="1"/>
    <col min="11" max="11" width="4.85546875" style="571" customWidth="1"/>
    <col min="12" max="15" width="3.5703125" style="571" customWidth="1"/>
    <col min="16" max="16" width="1.42578125" style="571" customWidth="1"/>
    <col min="17" max="18" width="3.5703125" style="571" customWidth="1"/>
    <col min="19" max="19" width="2.7109375" style="571" customWidth="1"/>
    <col min="20" max="28" width="3.5703125" style="571" customWidth="1"/>
    <col min="29" max="29" width="2.42578125" style="571" customWidth="1"/>
    <col min="30" max="30" width="1.85546875" style="571" customWidth="1"/>
    <col min="31" max="16384" width="4" style="571"/>
  </cols>
  <sheetData>
    <row r="2" spans="2:29">
      <c r="B2" s="571" t="s">
        <v>2398</v>
      </c>
      <c r="C2"/>
      <c r="D2"/>
      <c r="E2"/>
      <c r="F2"/>
      <c r="G2"/>
      <c r="H2"/>
      <c r="I2"/>
      <c r="J2"/>
      <c r="K2"/>
      <c r="L2"/>
      <c r="M2"/>
      <c r="N2"/>
      <c r="O2"/>
      <c r="P2"/>
      <c r="Q2"/>
      <c r="R2"/>
      <c r="S2"/>
      <c r="T2"/>
      <c r="U2"/>
      <c r="V2"/>
      <c r="W2"/>
      <c r="X2"/>
      <c r="Y2"/>
      <c r="Z2"/>
    </row>
    <row r="3" spans="2:29">
      <c r="AA3" s="538"/>
      <c r="AB3" s="527"/>
      <c r="AC3" s="538"/>
    </row>
    <row r="4" spans="2:29" ht="34.5" customHeight="1">
      <c r="B4" s="2588" t="s">
        <v>984</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row>
    <row r="5" spans="2:29" ht="16.5" customHeight="1">
      <c r="B5" s="1938" t="s">
        <v>985</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row>
    <row r="6" spans="2:29" ht="13.5" customHeight="1">
      <c r="B6" s="527"/>
      <c r="C6" s="527"/>
      <c r="D6" s="527"/>
      <c r="E6" s="527"/>
      <c r="F6" s="527"/>
      <c r="G6" s="527"/>
      <c r="H6" s="527"/>
      <c r="I6" s="527"/>
      <c r="J6" s="527"/>
      <c r="K6" s="527"/>
      <c r="L6" s="527"/>
      <c r="M6" s="527"/>
      <c r="N6" s="527"/>
      <c r="O6" s="527"/>
      <c r="P6" s="527"/>
      <c r="Q6" s="527"/>
      <c r="R6" s="527"/>
      <c r="S6" s="527"/>
      <c r="T6" s="527"/>
      <c r="U6" s="527"/>
      <c r="V6" s="527"/>
      <c r="W6" s="527"/>
      <c r="X6" s="527"/>
      <c r="Y6" s="527"/>
      <c r="Z6" s="527"/>
    </row>
    <row r="7" spans="2:29" ht="24" customHeight="1">
      <c r="B7" s="1950" t="s">
        <v>447</v>
      </c>
      <c r="C7" s="1950"/>
      <c r="D7" s="1950"/>
      <c r="E7" s="1950"/>
      <c r="F7" s="1950"/>
      <c r="G7" s="1951"/>
      <c r="H7" s="1952"/>
      <c r="I7" s="1952"/>
      <c r="J7" s="1952"/>
      <c r="K7" s="1952"/>
      <c r="L7" s="1952"/>
      <c r="M7" s="1952"/>
      <c r="N7" s="1952"/>
      <c r="O7" s="1952"/>
      <c r="P7" s="1952"/>
      <c r="Q7" s="1952"/>
      <c r="R7" s="1952"/>
      <c r="S7" s="1952"/>
      <c r="T7" s="1952"/>
      <c r="U7" s="1952"/>
      <c r="V7" s="1952"/>
      <c r="W7" s="1952"/>
      <c r="X7" s="1952"/>
      <c r="Y7" s="1952"/>
      <c r="Z7" s="1953"/>
    </row>
    <row r="8" spans="2:29" ht="24" customHeight="1">
      <c r="B8" s="1950" t="s">
        <v>448</v>
      </c>
      <c r="C8" s="1950"/>
      <c r="D8" s="1950"/>
      <c r="E8" s="1950"/>
      <c r="F8" s="1950"/>
      <c r="G8" s="504" t="s">
        <v>8</v>
      </c>
      <c r="H8" s="599" t="s">
        <v>420</v>
      </c>
      <c r="I8" s="599"/>
      <c r="J8" s="599"/>
      <c r="K8" s="599"/>
      <c r="L8" s="504" t="s">
        <v>8</v>
      </c>
      <c r="M8" s="599" t="s">
        <v>421</v>
      </c>
      <c r="N8" s="599"/>
      <c r="O8" s="599"/>
      <c r="P8" s="599"/>
      <c r="Q8" s="504" t="s">
        <v>8</v>
      </c>
      <c r="R8" s="599" t="s">
        <v>422</v>
      </c>
      <c r="S8" s="599"/>
      <c r="T8" s="599"/>
      <c r="U8" s="599"/>
      <c r="V8" s="599"/>
      <c r="W8" s="599"/>
      <c r="X8" s="599"/>
      <c r="Y8" s="567"/>
      <c r="Z8" s="568"/>
    </row>
    <row r="9" spans="2:29" ht="21.95" customHeight="1">
      <c r="B9" s="1943" t="s">
        <v>604</v>
      </c>
      <c r="C9" s="1944"/>
      <c r="D9" s="1944"/>
      <c r="E9" s="1944"/>
      <c r="F9" s="1945"/>
      <c r="G9" s="506" t="s">
        <v>8</v>
      </c>
      <c r="H9" s="581" t="s">
        <v>1034</v>
      </c>
      <c r="I9" s="520"/>
      <c r="J9" s="520"/>
      <c r="K9" s="520"/>
      <c r="L9" s="520"/>
      <c r="M9" s="520"/>
      <c r="N9" s="520"/>
      <c r="O9" s="520"/>
      <c r="P9" s="520"/>
      <c r="Q9" s="520"/>
      <c r="R9" s="520"/>
      <c r="S9" s="520"/>
      <c r="T9" s="520"/>
      <c r="U9" s="520"/>
      <c r="V9" s="520"/>
      <c r="W9" s="520"/>
      <c r="X9" s="520"/>
      <c r="Y9" s="520"/>
      <c r="Z9" s="521"/>
    </row>
    <row r="10" spans="2:29" ht="21.95" customHeight="1">
      <c r="B10" s="1946"/>
      <c r="C10" s="1947"/>
      <c r="D10" s="1947"/>
      <c r="E10" s="1947"/>
      <c r="F10" s="1948"/>
      <c r="G10" s="509" t="s">
        <v>8</v>
      </c>
      <c r="H10" s="513" t="s">
        <v>1316</v>
      </c>
      <c r="I10" s="524"/>
      <c r="J10" s="524"/>
      <c r="K10" s="524"/>
      <c r="L10" s="524"/>
      <c r="M10" s="524"/>
      <c r="N10" s="524"/>
      <c r="O10" s="524"/>
      <c r="P10" s="524"/>
      <c r="Q10" s="524"/>
      <c r="R10" s="524"/>
      <c r="S10" s="524"/>
      <c r="T10" s="524"/>
      <c r="U10" s="524"/>
      <c r="V10" s="524"/>
      <c r="W10" s="524"/>
      <c r="X10" s="524"/>
      <c r="Y10" s="524"/>
      <c r="Z10" s="525"/>
    </row>
    <row r="11" spans="2:29" ht="13.5" customHeight="1"/>
    <row r="12" spans="2:29" ht="12.95" customHeight="1">
      <c r="B12" s="532"/>
      <c r="C12" s="567"/>
      <c r="D12" s="567"/>
      <c r="E12" s="567"/>
      <c r="F12" s="567"/>
      <c r="G12" s="567"/>
      <c r="H12" s="567"/>
      <c r="I12" s="567"/>
      <c r="J12" s="567"/>
      <c r="K12" s="567"/>
      <c r="L12" s="567"/>
      <c r="M12" s="567"/>
      <c r="N12" s="567"/>
      <c r="O12" s="567"/>
      <c r="P12" s="567"/>
      <c r="Q12" s="567"/>
      <c r="R12" s="567"/>
      <c r="S12" s="567"/>
      <c r="T12" s="567"/>
      <c r="U12" s="567"/>
      <c r="V12" s="567"/>
      <c r="W12" s="567"/>
      <c r="X12" s="567"/>
      <c r="Y12" s="503"/>
      <c r="Z12" s="504" t="s">
        <v>427</v>
      </c>
      <c r="AA12" s="504" t="s">
        <v>428</v>
      </c>
      <c r="AB12" s="504" t="s">
        <v>429</v>
      </c>
      <c r="AC12" s="568"/>
    </row>
    <row r="13" spans="2:29" ht="17.100000000000001" customHeight="1">
      <c r="B13" s="580" t="s">
        <v>986</v>
      </c>
      <c r="C13" s="581"/>
      <c r="D13" s="581"/>
      <c r="E13" s="581"/>
      <c r="F13" s="581"/>
      <c r="G13" s="581"/>
      <c r="H13" s="581"/>
      <c r="I13" s="581"/>
      <c r="J13" s="581"/>
      <c r="K13" s="581"/>
      <c r="L13" s="581"/>
      <c r="M13" s="581"/>
      <c r="N13" s="581"/>
      <c r="O13" s="581"/>
      <c r="P13" s="581"/>
      <c r="Q13" s="581"/>
      <c r="R13" s="581"/>
      <c r="S13" s="581"/>
      <c r="T13" s="581"/>
      <c r="U13" s="581"/>
      <c r="V13" s="581"/>
      <c r="W13" s="581"/>
      <c r="X13" s="581"/>
      <c r="Y13" s="506"/>
      <c r="Z13" s="507"/>
      <c r="AA13" s="507"/>
      <c r="AB13" s="581"/>
      <c r="AC13" s="582"/>
    </row>
    <row r="14" spans="2:29" ht="17.100000000000001" customHeight="1">
      <c r="B14" s="579"/>
      <c r="C14" s="287" t="s">
        <v>876</v>
      </c>
      <c r="D14" s="2444" t="s">
        <v>987</v>
      </c>
      <c r="E14" s="2444"/>
      <c r="F14" s="2444"/>
      <c r="G14" s="2444"/>
      <c r="H14" s="2444"/>
      <c r="I14" s="2444"/>
      <c r="J14" s="2444"/>
      <c r="K14" s="2444"/>
      <c r="L14" s="2444"/>
      <c r="M14" s="2444"/>
      <c r="N14" s="2444"/>
      <c r="O14" s="2444"/>
      <c r="P14" s="2444"/>
      <c r="Q14" s="2444"/>
      <c r="R14" s="2444"/>
      <c r="S14" s="2444"/>
      <c r="T14" s="2444"/>
      <c r="U14" s="2444"/>
      <c r="V14" s="2444"/>
      <c r="W14" s="2444"/>
      <c r="Y14" s="572"/>
      <c r="Z14" s="527" t="s">
        <v>8</v>
      </c>
      <c r="AA14" s="527" t="s">
        <v>428</v>
      </c>
      <c r="AB14" s="527" t="s">
        <v>8</v>
      </c>
      <c r="AC14" s="578"/>
    </row>
    <row r="15" spans="2:29" ht="33" customHeight="1">
      <c r="B15" s="579"/>
      <c r="C15" s="287"/>
      <c r="D15" s="2444"/>
      <c r="E15" s="2444"/>
      <c r="F15" s="2444"/>
      <c r="G15" s="2444"/>
      <c r="H15" s="2444"/>
      <c r="I15" s="2444"/>
      <c r="J15" s="2444"/>
      <c r="K15" s="2444"/>
      <c r="L15" s="2444"/>
      <c r="M15" s="2444"/>
      <c r="N15" s="2444"/>
      <c r="O15" s="2444"/>
      <c r="P15" s="2444"/>
      <c r="Q15" s="2444"/>
      <c r="R15" s="2444"/>
      <c r="S15" s="2444"/>
      <c r="T15" s="2444"/>
      <c r="U15" s="2444"/>
      <c r="V15" s="2444"/>
      <c r="W15" s="2444"/>
      <c r="Y15" s="572"/>
      <c r="Z15" s="527"/>
      <c r="AA15" s="527"/>
      <c r="AB15" s="527"/>
      <c r="AC15" s="578"/>
    </row>
    <row r="16" spans="2:29" ht="19.5" customHeight="1">
      <c r="B16" s="579"/>
      <c r="Y16" s="572"/>
      <c r="Z16" s="527"/>
      <c r="AA16" s="527"/>
      <c r="AC16" s="578"/>
    </row>
    <row r="17" spans="2:29" ht="19.5" customHeight="1">
      <c r="B17" s="579"/>
      <c r="C17" s="287"/>
      <c r="D17" s="598" t="s">
        <v>884</v>
      </c>
      <c r="E17" s="599"/>
      <c r="F17" s="599"/>
      <c r="G17" s="599"/>
      <c r="H17" s="599"/>
      <c r="I17" s="599"/>
      <c r="J17" s="599"/>
      <c r="K17" s="599"/>
      <c r="L17" s="599"/>
      <c r="M17" s="599"/>
      <c r="N17" s="599"/>
      <c r="O17" s="567"/>
      <c r="P17" s="567"/>
      <c r="Q17" s="567"/>
      <c r="R17" s="567"/>
      <c r="S17" s="568"/>
      <c r="T17" s="1940"/>
      <c r="U17" s="1941"/>
      <c r="V17" s="1941"/>
      <c r="W17" s="568" t="s">
        <v>879</v>
      </c>
      <c r="X17" s="312"/>
      <c r="Y17" s="572"/>
      <c r="Z17" s="527"/>
      <c r="AA17" s="527"/>
      <c r="AC17" s="578"/>
    </row>
    <row r="18" spans="2:29" ht="19.5" customHeight="1">
      <c r="B18" s="579"/>
      <c r="C18" s="287"/>
      <c r="D18" s="2"/>
      <c r="E18" s="2"/>
      <c r="F18" s="2"/>
      <c r="G18" s="2"/>
      <c r="H18" s="2"/>
      <c r="I18" s="2"/>
      <c r="J18" s="2"/>
      <c r="K18" s="2"/>
      <c r="L18" s="2"/>
      <c r="M18" s="2"/>
      <c r="N18" s="2"/>
      <c r="U18" s="527"/>
      <c r="V18" s="527"/>
      <c r="W18" s="527"/>
      <c r="Y18" s="572"/>
      <c r="Z18" s="527"/>
      <c r="AA18" s="527"/>
      <c r="AC18" s="578"/>
    </row>
    <row r="19" spans="2:29" ht="19.5" customHeight="1">
      <c r="B19" s="579"/>
      <c r="C19" s="287"/>
      <c r="E19" s="197" t="s">
        <v>885</v>
      </c>
      <c r="Y19" s="572"/>
      <c r="Z19" s="527"/>
      <c r="AA19" s="527"/>
      <c r="AC19" s="578"/>
    </row>
    <row r="20" spans="2:29" ht="19.5" customHeight="1">
      <c r="B20" s="579"/>
      <c r="C20" s="287"/>
      <c r="E20" s="2581" t="s">
        <v>939</v>
      </c>
      <c r="F20" s="2581"/>
      <c r="G20" s="2581"/>
      <c r="H20" s="2581"/>
      <c r="I20" s="2581"/>
      <c r="J20" s="2581"/>
      <c r="K20" s="2581"/>
      <c r="L20" s="2581"/>
      <c r="M20" s="2581"/>
      <c r="N20" s="2581"/>
      <c r="O20" s="2581" t="s">
        <v>886</v>
      </c>
      <c r="P20" s="2581"/>
      <c r="Q20" s="2581"/>
      <c r="R20" s="2581"/>
      <c r="S20" s="2581"/>
      <c r="Y20" s="572"/>
      <c r="Z20" s="527"/>
      <c r="AA20" s="527"/>
      <c r="AC20" s="578"/>
    </row>
    <row r="21" spans="2:29" ht="19.5" customHeight="1">
      <c r="B21" s="579"/>
      <c r="C21" s="287"/>
      <c r="E21" s="2581" t="s">
        <v>887</v>
      </c>
      <c r="F21" s="2581"/>
      <c r="G21" s="2581"/>
      <c r="H21" s="2581"/>
      <c r="I21" s="2581"/>
      <c r="J21" s="2581"/>
      <c r="K21" s="2581"/>
      <c r="L21" s="2581"/>
      <c r="M21" s="2581"/>
      <c r="N21" s="2581"/>
      <c r="O21" s="2581" t="s">
        <v>888</v>
      </c>
      <c r="P21" s="2581"/>
      <c r="Q21" s="2581"/>
      <c r="R21" s="2581"/>
      <c r="S21" s="2581"/>
      <c r="Y21" s="572"/>
      <c r="Z21" s="527"/>
      <c r="AA21" s="527"/>
      <c r="AC21" s="578"/>
    </row>
    <row r="22" spans="2:29" ht="19.5" customHeight="1">
      <c r="B22" s="579"/>
      <c r="C22" s="287"/>
      <c r="E22" s="2581" t="s">
        <v>889</v>
      </c>
      <c r="F22" s="2581"/>
      <c r="G22" s="2581"/>
      <c r="H22" s="2581"/>
      <c r="I22" s="2581"/>
      <c r="J22" s="2581"/>
      <c r="K22" s="2581"/>
      <c r="L22" s="2581"/>
      <c r="M22" s="2581"/>
      <c r="N22" s="2581"/>
      <c r="O22" s="2581" t="s">
        <v>890</v>
      </c>
      <c r="P22" s="2581"/>
      <c r="Q22" s="2581"/>
      <c r="R22" s="2581"/>
      <c r="S22" s="2581"/>
      <c r="Y22" s="572"/>
      <c r="Z22" s="527"/>
      <c r="AA22" s="527"/>
      <c r="AC22" s="578"/>
    </row>
    <row r="23" spans="2:29" ht="19.5" customHeight="1">
      <c r="B23" s="579"/>
      <c r="C23" s="287"/>
      <c r="E23" s="2581" t="s">
        <v>891</v>
      </c>
      <c r="F23" s="2581"/>
      <c r="G23" s="2581"/>
      <c r="H23" s="2581"/>
      <c r="I23" s="2581"/>
      <c r="J23" s="2581"/>
      <c r="K23" s="2581"/>
      <c r="L23" s="2581"/>
      <c r="M23" s="2581"/>
      <c r="N23" s="2581"/>
      <c r="O23" s="2581" t="s">
        <v>744</v>
      </c>
      <c r="P23" s="2581"/>
      <c r="Q23" s="2581"/>
      <c r="R23" s="2581"/>
      <c r="S23" s="2581"/>
      <c r="Y23" s="572"/>
      <c r="Z23" s="527"/>
      <c r="AA23" s="527"/>
      <c r="AC23" s="578"/>
    </row>
    <row r="24" spans="2:29" ht="19.5" customHeight="1">
      <c r="B24" s="579"/>
      <c r="C24" s="287"/>
      <c r="E24" s="2581" t="s">
        <v>892</v>
      </c>
      <c r="F24" s="2581"/>
      <c r="G24" s="2581"/>
      <c r="H24" s="2581"/>
      <c r="I24" s="2581"/>
      <c r="J24" s="2581"/>
      <c r="K24" s="2581"/>
      <c r="L24" s="2581"/>
      <c r="M24" s="2581"/>
      <c r="N24" s="2581"/>
      <c r="O24" s="2581" t="s">
        <v>893</v>
      </c>
      <c r="P24" s="2581"/>
      <c r="Q24" s="2581"/>
      <c r="R24" s="2581"/>
      <c r="S24" s="2581"/>
      <c r="Y24" s="572"/>
      <c r="Z24" s="527"/>
      <c r="AA24" s="527"/>
      <c r="AC24" s="578"/>
    </row>
    <row r="25" spans="2:29" ht="19.5" customHeight="1">
      <c r="B25" s="579"/>
      <c r="C25" s="287"/>
      <c r="E25" s="2581" t="s">
        <v>894</v>
      </c>
      <c r="F25" s="2581"/>
      <c r="G25" s="2581"/>
      <c r="H25" s="2581"/>
      <c r="I25" s="2581"/>
      <c r="J25" s="2581"/>
      <c r="K25" s="2581"/>
      <c r="L25" s="2581"/>
      <c r="M25" s="2581"/>
      <c r="N25" s="2581"/>
      <c r="O25" s="2581" t="s">
        <v>743</v>
      </c>
      <c r="P25" s="2581"/>
      <c r="Q25" s="2581"/>
      <c r="R25" s="2581"/>
      <c r="S25" s="2581"/>
      <c r="Y25" s="572"/>
      <c r="Z25" s="527"/>
      <c r="AA25" s="527"/>
      <c r="AC25" s="578"/>
    </row>
    <row r="26" spans="2:29" ht="19.5" customHeight="1">
      <c r="B26" s="579"/>
      <c r="C26" s="287"/>
      <c r="E26" s="2581" t="s">
        <v>895</v>
      </c>
      <c r="F26" s="2581"/>
      <c r="G26" s="2581"/>
      <c r="H26" s="2581"/>
      <c r="I26" s="2581"/>
      <c r="J26" s="2581"/>
      <c r="K26" s="2581"/>
      <c r="L26" s="2581"/>
      <c r="M26" s="2581"/>
      <c r="N26" s="2581"/>
      <c r="O26" s="2581" t="s">
        <v>896</v>
      </c>
      <c r="P26" s="2581"/>
      <c r="Q26" s="2581"/>
      <c r="R26" s="2581"/>
      <c r="S26" s="2581"/>
      <c r="Y26" s="572"/>
      <c r="Z26" s="527"/>
      <c r="AA26" s="527"/>
      <c r="AC26" s="578"/>
    </row>
    <row r="27" spans="2:29" ht="19.5" customHeight="1">
      <c r="B27" s="579"/>
      <c r="C27" s="287"/>
      <c r="E27" s="2581" t="s">
        <v>897</v>
      </c>
      <c r="F27" s="2581"/>
      <c r="G27" s="2581"/>
      <c r="H27" s="2581"/>
      <c r="I27" s="2581"/>
      <c r="J27" s="2581"/>
      <c r="K27" s="2581"/>
      <c r="L27" s="2581"/>
      <c r="M27" s="2581"/>
      <c r="N27" s="2581"/>
      <c r="O27" s="2581" t="s">
        <v>897</v>
      </c>
      <c r="P27" s="2581"/>
      <c r="Q27" s="2581"/>
      <c r="R27" s="2581"/>
      <c r="S27" s="2581"/>
      <c r="Y27" s="572"/>
      <c r="Z27" s="527"/>
      <c r="AA27" s="527"/>
      <c r="AC27" s="578"/>
    </row>
    <row r="28" spans="2:29" ht="19.5" customHeight="1">
      <c r="B28" s="579"/>
      <c r="C28" s="287"/>
      <c r="J28" s="1938"/>
      <c r="K28" s="1938"/>
      <c r="L28" s="1938"/>
      <c r="M28" s="1938"/>
      <c r="N28" s="1938"/>
      <c r="O28" s="1938"/>
      <c r="P28" s="1938"/>
      <c r="Q28" s="1938"/>
      <c r="R28" s="1938"/>
      <c r="S28" s="1938"/>
      <c r="T28" s="1938"/>
      <c r="U28" s="1938"/>
      <c r="V28" s="1938"/>
      <c r="Y28" s="572"/>
      <c r="Z28" s="527"/>
      <c r="AA28" s="527"/>
      <c r="AC28" s="578"/>
    </row>
    <row r="29" spans="2:29" ht="19.149999999999999" customHeight="1">
      <c r="B29" s="579"/>
      <c r="C29" s="287" t="s">
        <v>881</v>
      </c>
      <c r="D29" s="2444" t="s">
        <v>988</v>
      </c>
      <c r="E29" s="2444"/>
      <c r="F29" s="2444"/>
      <c r="G29" s="2444"/>
      <c r="H29" s="2444"/>
      <c r="I29" s="2444"/>
      <c r="J29" s="2444"/>
      <c r="K29" s="2444"/>
      <c r="L29" s="2444"/>
      <c r="M29" s="2444"/>
      <c r="N29" s="2444"/>
      <c r="O29" s="2444"/>
      <c r="P29" s="2444"/>
      <c r="Q29" s="2444"/>
      <c r="R29" s="2444"/>
      <c r="S29" s="2444"/>
      <c r="T29" s="2444"/>
      <c r="U29" s="2444"/>
      <c r="V29" s="2444"/>
      <c r="W29" s="2444"/>
      <c r="Y29" s="624"/>
      <c r="Z29" s="527" t="s">
        <v>8</v>
      </c>
      <c r="AA29" s="527" t="s">
        <v>428</v>
      </c>
      <c r="AB29" s="527" t="s">
        <v>8</v>
      </c>
      <c r="AC29" s="578"/>
    </row>
    <row r="30" spans="2:29" ht="19.899999999999999" customHeight="1">
      <c r="B30" s="579"/>
      <c r="D30" s="2444"/>
      <c r="E30" s="2444"/>
      <c r="F30" s="2444"/>
      <c r="G30" s="2444"/>
      <c r="H30" s="2444"/>
      <c r="I30" s="2444"/>
      <c r="J30" s="2444"/>
      <c r="K30" s="2444"/>
      <c r="L30" s="2444"/>
      <c r="M30" s="2444"/>
      <c r="N30" s="2444"/>
      <c r="O30" s="2444"/>
      <c r="P30" s="2444"/>
      <c r="Q30" s="2444"/>
      <c r="R30" s="2444"/>
      <c r="S30" s="2444"/>
      <c r="T30" s="2444"/>
      <c r="U30" s="2444"/>
      <c r="V30" s="2444"/>
      <c r="W30" s="2444"/>
      <c r="Y30" s="572"/>
      <c r="Z30" s="527"/>
      <c r="AA30" s="527"/>
      <c r="AC30" s="578"/>
    </row>
    <row r="31" spans="2:29" ht="13.5" customHeight="1">
      <c r="B31" s="579"/>
      <c r="Y31" s="572"/>
      <c r="Z31" s="527"/>
      <c r="AA31" s="527"/>
      <c r="AC31" s="578"/>
    </row>
    <row r="32" spans="2:29" ht="32.450000000000003" customHeight="1">
      <c r="B32" s="579"/>
      <c r="C32" s="287" t="s">
        <v>898</v>
      </c>
      <c r="D32" s="2444" t="s">
        <v>989</v>
      </c>
      <c r="E32" s="2444"/>
      <c r="F32" s="2444"/>
      <c r="G32" s="2444"/>
      <c r="H32" s="2444"/>
      <c r="I32" s="2444"/>
      <c r="J32" s="2444"/>
      <c r="K32" s="2444"/>
      <c r="L32" s="2444"/>
      <c r="M32" s="2444"/>
      <c r="N32" s="2444"/>
      <c r="O32" s="2444"/>
      <c r="P32" s="2444"/>
      <c r="Q32" s="2444"/>
      <c r="R32" s="2444"/>
      <c r="S32" s="2444"/>
      <c r="T32" s="2444"/>
      <c r="U32" s="2444"/>
      <c r="V32" s="2444"/>
      <c r="W32" s="2444"/>
      <c r="Y32" s="624"/>
      <c r="Z32" s="527" t="s">
        <v>8</v>
      </c>
      <c r="AA32" s="527" t="s">
        <v>428</v>
      </c>
      <c r="AB32" s="527" t="s">
        <v>8</v>
      </c>
      <c r="AC32" s="578"/>
    </row>
    <row r="33" spans="1:32">
      <c r="B33" s="579"/>
      <c r="D33" s="2444"/>
      <c r="E33" s="2444"/>
      <c r="F33" s="2444"/>
      <c r="G33" s="2444"/>
      <c r="H33" s="2444"/>
      <c r="I33" s="2444"/>
      <c r="J33" s="2444"/>
      <c r="K33" s="2444"/>
      <c r="L33" s="2444"/>
      <c r="M33" s="2444"/>
      <c r="N33" s="2444"/>
      <c r="O33" s="2444"/>
      <c r="P33" s="2444"/>
      <c r="Q33" s="2444"/>
      <c r="R33" s="2444"/>
      <c r="S33" s="2444"/>
      <c r="T33" s="2444"/>
      <c r="U33" s="2444"/>
      <c r="V33" s="2444"/>
      <c r="W33" s="2444"/>
      <c r="Y33" s="572"/>
      <c r="Z33" s="527"/>
      <c r="AA33" s="527"/>
      <c r="AC33" s="578"/>
    </row>
    <row r="34" spans="1:32">
      <c r="B34" s="579"/>
      <c r="Y34" s="572"/>
      <c r="Z34" s="527"/>
      <c r="AA34" s="527"/>
      <c r="AC34" s="578"/>
    </row>
    <row r="35" spans="1:32">
      <c r="B35" s="579"/>
      <c r="C35" s="287" t="s">
        <v>906</v>
      </c>
      <c r="D35" s="2444" t="s">
        <v>990</v>
      </c>
      <c r="E35" s="2444"/>
      <c r="F35" s="2444"/>
      <c r="G35" s="2444"/>
      <c r="H35" s="2444"/>
      <c r="I35" s="2444"/>
      <c r="J35" s="2444"/>
      <c r="K35" s="2444"/>
      <c r="L35" s="2444"/>
      <c r="M35" s="2444"/>
      <c r="N35" s="2444"/>
      <c r="O35" s="2444"/>
      <c r="P35" s="2444"/>
      <c r="Q35" s="2444"/>
      <c r="R35" s="2444"/>
      <c r="S35" s="2444"/>
      <c r="T35" s="2444"/>
      <c r="U35" s="2444"/>
      <c r="V35" s="2444"/>
      <c r="W35" s="2444"/>
      <c r="Y35" s="624"/>
      <c r="Z35" s="527" t="s">
        <v>8</v>
      </c>
      <c r="AA35" s="527" t="s">
        <v>428</v>
      </c>
      <c r="AB35" s="527" t="s">
        <v>8</v>
      </c>
      <c r="AC35" s="578"/>
    </row>
    <row r="36" spans="1:32">
      <c r="B36" s="579"/>
      <c r="C36" s="287"/>
      <c r="D36" s="2444"/>
      <c r="E36" s="2444"/>
      <c r="F36" s="2444"/>
      <c r="G36" s="2444"/>
      <c r="H36" s="2444"/>
      <c r="I36" s="2444"/>
      <c r="J36" s="2444"/>
      <c r="K36" s="2444"/>
      <c r="L36" s="2444"/>
      <c r="M36" s="2444"/>
      <c r="N36" s="2444"/>
      <c r="O36" s="2444"/>
      <c r="P36" s="2444"/>
      <c r="Q36" s="2444"/>
      <c r="R36" s="2444"/>
      <c r="S36" s="2444"/>
      <c r="T36" s="2444"/>
      <c r="U36" s="2444"/>
      <c r="V36" s="2444"/>
      <c r="W36" s="2444"/>
      <c r="Y36" s="572"/>
      <c r="Z36" s="527"/>
      <c r="AA36" s="527"/>
      <c r="AC36" s="578"/>
    </row>
    <row r="37" spans="1:32">
      <c r="A37" s="578"/>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09"/>
      <c r="Z37" s="510"/>
      <c r="AA37" s="510"/>
      <c r="AB37" s="513"/>
      <c r="AC37" s="513"/>
      <c r="AD37" s="579"/>
    </row>
    <row r="38" spans="1:32">
      <c r="B38" s="579" t="s">
        <v>991</v>
      </c>
      <c r="C38" s="581"/>
      <c r="Y38" s="572"/>
      <c r="Z38" s="527"/>
      <c r="AA38" s="527"/>
      <c r="AC38" s="578"/>
    </row>
    <row r="39" spans="1:32">
      <c r="B39" s="579"/>
      <c r="C39" s="287" t="s">
        <v>876</v>
      </c>
      <c r="D39" s="2444" t="s">
        <v>992</v>
      </c>
      <c r="E39" s="2444"/>
      <c r="F39" s="2444"/>
      <c r="G39" s="2444"/>
      <c r="H39" s="2444"/>
      <c r="I39" s="2444"/>
      <c r="J39" s="2444"/>
      <c r="K39" s="2444"/>
      <c r="L39" s="2444"/>
      <c r="M39" s="2444"/>
      <c r="N39" s="2444"/>
      <c r="O39" s="2444"/>
      <c r="P39" s="2444"/>
      <c r="Q39" s="2444"/>
      <c r="R39" s="2444"/>
      <c r="S39" s="2444"/>
      <c r="T39" s="2444"/>
      <c r="U39" s="2444"/>
      <c r="V39" s="2444"/>
      <c r="W39" s="2444"/>
      <c r="Y39" s="624"/>
      <c r="Z39" s="527" t="s">
        <v>8</v>
      </c>
      <c r="AA39" s="527" t="s">
        <v>428</v>
      </c>
      <c r="AB39" s="527" t="s">
        <v>8</v>
      </c>
      <c r="AC39" s="578"/>
    </row>
    <row r="40" spans="1:32">
      <c r="B40" s="579"/>
      <c r="D40" s="2444"/>
      <c r="E40" s="2444"/>
      <c r="F40" s="2444"/>
      <c r="G40" s="2444"/>
      <c r="H40" s="2444"/>
      <c r="I40" s="2444"/>
      <c r="J40" s="2444"/>
      <c r="K40" s="2444"/>
      <c r="L40" s="2444"/>
      <c r="M40" s="2444"/>
      <c r="N40" s="2444"/>
      <c r="O40" s="2444"/>
      <c r="P40" s="2444"/>
      <c r="Q40" s="2444"/>
      <c r="R40" s="2444"/>
      <c r="S40" s="2444"/>
      <c r="T40" s="2444"/>
      <c r="U40" s="2444"/>
      <c r="V40" s="2444"/>
      <c r="W40" s="2444"/>
      <c r="Y40" s="572"/>
      <c r="Z40" s="527"/>
      <c r="AA40" s="527"/>
      <c r="AC40" s="578"/>
    </row>
    <row r="41" spans="1:32">
      <c r="B41" s="583"/>
      <c r="C41" s="289"/>
      <c r="D41" s="513"/>
      <c r="E41" s="513"/>
      <c r="F41" s="513"/>
      <c r="G41" s="513"/>
      <c r="H41" s="513"/>
      <c r="I41" s="513"/>
      <c r="J41" s="513"/>
      <c r="K41" s="513"/>
      <c r="L41" s="513"/>
      <c r="M41" s="513"/>
      <c r="N41" s="513"/>
      <c r="O41" s="513"/>
      <c r="P41" s="513"/>
      <c r="Q41" s="513"/>
      <c r="R41" s="513"/>
      <c r="S41" s="513"/>
      <c r="T41" s="513"/>
      <c r="U41" s="513"/>
      <c r="V41" s="513"/>
      <c r="W41" s="513"/>
      <c r="X41" s="513"/>
      <c r="Y41" s="509"/>
      <c r="Z41" s="510"/>
      <c r="AA41" s="510"/>
      <c r="AB41" s="513"/>
      <c r="AC41" s="584"/>
    </row>
    <row r="42" spans="1:32" ht="18.75" customHeight="1">
      <c r="B42" s="2651" t="s">
        <v>1379</v>
      </c>
      <c r="C42" s="2651"/>
      <c r="D42" s="2651"/>
      <c r="E42" s="2651"/>
      <c r="F42" s="2651"/>
      <c r="G42" s="2651"/>
      <c r="H42" s="2651"/>
      <c r="I42" s="2651"/>
      <c r="J42" s="2651"/>
      <c r="K42" s="2651"/>
      <c r="L42" s="2651"/>
      <c r="M42" s="2651"/>
      <c r="N42" s="2651"/>
      <c r="O42" s="2651"/>
      <c r="P42" s="2651"/>
      <c r="Q42" s="2651"/>
      <c r="R42" s="2651"/>
      <c r="S42" s="2651"/>
      <c r="T42" s="2651"/>
      <c r="U42" s="2651"/>
      <c r="V42" s="2651"/>
      <c r="W42" s="2651"/>
      <c r="X42" s="2651"/>
      <c r="Y42" s="2651"/>
      <c r="Z42" s="2651"/>
      <c r="AA42" s="2651"/>
      <c r="AB42" s="2651"/>
      <c r="AC42" s="2651"/>
    </row>
    <row r="43" spans="1:32" ht="17.25" customHeight="1">
      <c r="B43" s="2444"/>
      <c r="C43" s="2444"/>
      <c r="D43" s="2444"/>
      <c r="E43" s="2444"/>
      <c r="F43" s="2444"/>
      <c r="G43" s="2444"/>
      <c r="H43" s="2444"/>
      <c r="I43" s="2444"/>
      <c r="J43" s="2444"/>
      <c r="K43" s="2444"/>
      <c r="L43" s="2444"/>
      <c r="M43" s="2444"/>
      <c r="N43" s="2444"/>
      <c r="O43" s="2444"/>
      <c r="P43" s="2444"/>
      <c r="Q43" s="2444"/>
      <c r="R43" s="2444"/>
      <c r="S43" s="2444"/>
      <c r="T43" s="2444"/>
      <c r="U43" s="2444"/>
      <c r="V43" s="2444"/>
      <c r="W43" s="2444"/>
      <c r="X43" s="2444"/>
      <c r="Y43" s="2444"/>
      <c r="Z43" s="2444"/>
      <c r="AA43" s="2444"/>
      <c r="AB43" s="2444"/>
      <c r="AC43" s="2444"/>
    </row>
    <row r="44" spans="1:32">
      <c r="B44" s="2444" t="s">
        <v>1380</v>
      </c>
      <c r="C44" s="2444"/>
      <c r="D44" s="2444"/>
      <c r="E44" s="2444"/>
      <c r="F44" s="2444"/>
      <c r="G44" s="2444"/>
      <c r="H44" s="2444"/>
      <c r="I44" s="2444"/>
      <c r="J44" s="2444"/>
      <c r="K44" s="2444"/>
      <c r="L44" s="2444"/>
      <c r="M44" s="2444"/>
      <c r="N44" s="2444"/>
      <c r="O44" s="2444"/>
      <c r="P44" s="2444"/>
      <c r="Q44" s="2444"/>
      <c r="R44" s="2444"/>
      <c r="S44" s="2444"/>
      <c r="T44" s="2444"/>
      <c r="U44" s="2444"/>
      <c r="V44" s="2444"/>
      <c r="W44" s="2444"/>
      <c r="X44" s="2444"/>
      <c r="Y44" s="2444"/>
      <c r="Z44" s="2444"/>
      <c r="AA44" s="2444"/>
      <c r="AB44" s="2444"/>
      <c r="AC44" s="2444"/>
    </row>
    <row r="45" spans="1:32">
      <c r="B45" s="2444"/>
      <c r="C45" s="2444"/>
      <c r="D45" s="2444"/>
      <c r="E45" s="2444"/>
      <c r="F45" s="2444"/>
      <c r="G45" s="2444"/>
      <c r="H45" s="2444"/>
      <c r="I45" s="2444"/>
      <c r="J45" s="2444"/>
      <c r="K45" s="2444"/>
      <c r="L45" s="2444"/>
      <c r="M45" s="2444"/>
      <c r="N45" s="2444"/>
      <c r="O45" s="2444"/>
      <c r="P45" s="2444"/>
      <c r="Q45" s="2444"/>
      <c r="R45" s="2444"/>
      <c r="S45" s="2444"/>
      <c r="T45" s="2444"/>
      <c r="U45" s="2444"/>
      <c r="V45" s="2444"/>
      <c r="W45" s="2444"/>
      <c r="X45" s="2444"/>
      <c r="Y45" s="2444"/>
      <c r="Z45" s="2444"/>
      <c r="AA45" s="2444"/>
      <c r="AB45" s="2444"/>
      <c r="AC45" s="2444"/>
    </row>
    <row r="46" spans="1:32" ht="18" customHeight="1">
      <c r="B46" s="2444"/>
      <c r="C46" s="2444"/>
      <c r="D46" s="2444"/>
      <c r="E46" s="2444"/>
      <c r="F46" s="2444"/>
      <c r="G46" s="2444"/>
      <c r="H46" s="2444"/>
      <c r="I46" s="2444"/>
      <c r="J46" s="2444"/>
      <c r="K46" s="2444"/>
      <c r="L46" s="2444"/>
      <c r="M46" s="2444"/>
      <c r="N46" s="2444"/>
      <c r="O46" s="2444"/>
      <c r="P46" s="2444"/>
      <c r="Q46" s="2444"/>
      <c r="R46" s="2444"/>
      <c r="S46" s="2444"/>
      <c r="T46" s="2444"/>
      <c r="U46" s="2444"/>
      <c r="V46" s="2444"/>
      <c r="W46" s="2444"/>
      <c r="X46" s="2444"/>
      <c r="Y46" s="2444"/>
      <c r="Z46" s="2444"/>
      <c r="AA46" s="2444"/>
      <c r="AB46" s="2444"/>
      <c r="AC46" s="2444"/>
    </row>
    <row r="47" spans="1:32">
      <c r="D47" s="571" t="s">
        <v>1381</v>
      </c>
      <c r="K47" s="611"/>
      <c r="L47" s="2444" t="s">
        <v>993</v>
      </c>
      <c r="M47" s="2444"/>
      <c r="N47" s="2444"/>
      <c r="O47" s="2444"/>
      <c r="P47" s="2444"/>
      <c r="Q47" s="2444"/>
      <c r="R47" s="2444"/>
      <c r="S47" s="2444"/>
      <c r="T47" s="2444"/>
      <c r="U47" s="2444"/>
      <c r="V47" s="2444"/>
      <c r="W47" s="2444"/>
      <c r="X47" s="2444"/>
      <c r="Y47" s="2444"/>
      <c r="Z47" s="2444"/>
      <c r="AA47" s="2444"/>
      <c r="AB47" s="2444"/>
      <c r="AC47" s="611"/>
    </row>
    <row r="48" spans="1:32">
      <c r="K48" s="611"/>
      <c r="L48" s="2444"/>
      <c r="M48" s="2444"/>
      <c r="N48" s="2444"/>
      <c r="O48" s="2444"/>
      <c r="P48" s="2444"/>
      <c r="Q48" s="2444"/>
      <c r="R48" s="2444"/>
      <c r="S48" s="2444"/>
      <c r="T48" s="2444"/>
      <c r="U48" s="2444"/>
      <c r="V48" s="2444"/>
      <c r="W48" s="2444"/>
      <c r="X48" s="2444"/>
      <c r="Y48" s="2444"/>
      <c r="Z48" s="2444"/>
      <c r="AA48" s="2444"/>
      <c r="AB48" s="2444"/>
      <c r="AC48" s="611"/>
      <c r="AF48" s="571" t="s">
        <v>433</v>
      </c>
    </row>
    <row r="49" spans="2:29" ht="49.5" customHeight="1">
      <c r="K49" s="611"/>
      <c r="L49" s="2444"/>
      <c r="M49" s="2444"/>
      <c r="N49" s="2444"/>
      <c r="O49" s="2444"/>
      <c r="P49" s="2444"/>
      <c r="Q49" s="2444"/>
      <c r="R49" s="2444"/>
      <c r="S49" s="2444"/>
      <c r="T49" s="2444"/>
      <c r="U49" s="2444"/>
      <c r="V49" s="2444"/>
      <c r="W49" s="2444"/>
      <c r="X49" s="2444"/>
      <c r="Y49" s="2444"/>
      <c r="Z49" s="2444"/>
      <c r="AA49" s="2444"/>
      <c r="AB49" s="2444"/>
      <c r="AC49" s="611"/>
    </row>
    <row r="50" spans="2:29">
      <c r="B50" s="2444" t="s">
        <v>1382</v>
      </c>
      <c r="C50" s="2444"/>
      <c r="D50" s="2444"/>
      <c r="E50" s="2444"/>
      <c r="F50" s="2444"/>
      <c r="G50" s="2444"/>
      <c r="H50" s="2444"/>
      <c r="I50" s="2444"/>
      <c r="J50" s="2444"/>
      <c r="K50" s="2444"/>
      <c r="L50" s="2444"/>
      <c r="M50" s="2444"/>
      <c r="N50" s="2444"/>
      <c r="O50" s="2444"/>
      <c r="P50" s="2444"/>
      <c r="Q50" s="2444"/>
      <c r="R50" s="2444"/>
      <c r="S50" s="2444"/>
      <c r="T50" s="2444"/>
      <c r="U50" s="2444"/>
      <c r="V50" s="2444"/>
      <c r="W50" s="2444"/>
      <c r="X50" s="2444"/>
      <c r="Y50" s="2444"/>
      <c r="Z50" s="2444"/>
      <c r="AA50" s="2444"/>
      <c r="AB50" s="2444"/>
      <c r="AC50" s="2444"/>
    </row>
    <row r="51" spans="2:29">
      <c r="B51" s="2444"/>
      <c r="C51" s="2444"/>
      <c r="D51" s="2444"/>
      <c r="E51" s="2444"/>
      <c r="F51" s="2444"/>
      <c r="G51" s="2444"/>
      <c r="H51" s="2444"/>
      <c r="I51" s="2444"/>
      <c r="J51" s="2444"/>
      <c r="K51" s="2444"/>
      <c r="L51" s="2444"/>
      <c r="M51" s="2444"/>
      <c r="N51" s="2444"/>
      <c r="O51" s="2444"/>
      <c r="P51" s="2444"/>
      <c r="Q51" s="2444"/>
      <c r="R51" s="2444"/>
      <c r="S51" s="2444"/>
      <c r="T51" s="2444"/>
      <c r="U51" s="2444"/>
      <c r="V51" s="2444"/>
      <c r="W51" s="2444"/>
      <c r="X51" s="2444"/>
      <c r="Y51" s="2444"/>
      <c r="Z51" s="2444"/>
      <c r="AA51" s="2444"/>
      <c r="AB51" s="2444"/>
      <c r="AC51" s="2444"/>
    </row>
    <row r="52" spans="2:29" ht="30" customHeight="1">
      <c r="B52" s="2444"/>
      <c r="C52" s="2444"/>
      <c r="D52" s="2444"/>
      <c r="E52" s="2444"/>
      <c r="F52" s="2444"/>
      <c r="G52" s="2444"/>
      <c r="H52" s="2444"/>
      <c r="I52" s="2444"/>
      <c r="J52" s="2444"/>
      <c r="K52" s="2444"/>
      <c r="L52" s="2444"/>
      <c r="M52" s="2444"/>
      <c r="N52" s="2444"/>
      <c r="O52" s="2444"/>
      <c r="P52" s="2444"/>
      <c r="Q52" s="2444"/>
      <c r="R52" s="2444"/>
      <c r="S52" s="2444"/>
      <c r="T52" s="2444"/>
      <c r="U52" s="2444"/>
      <c r="V52" s="2444"/>
      <c r="W52" s="2444"/>
      <c r="X52" s="2444"/>
      <c r="Y52" s="2444"/>
      <c r="Z52" s="2444"/>
      <c r="AA52" s="2444"/>
      <c r="AB52" s="2444"/>
      <c r="AC52" s="2444"/>
    </row>
    <row r="120" spans="3:7">
      <c r="C120" s="513"/>
      <c r="D120" s="513"/>
      <c r="E120" s="513"/>
      <c r="F120" s="513"/>
      <c r="G120" s="513"/>
    </row>
    <row r="121" spans="3:7">
      <c r="C121" s="58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B2" sqref="B2"/>
    </sheetView>
  </sheetViews>
  <sheetFormatPr defaultColWidth="3.42578125" defaultRowHeight="13.5"/>
  <cols>
    <col min="1" max="1" width="1.28515625" style="3" customWidth="1"/>
    <col min="2" max="2" width="3.140625" style="586" customWidth="1"/>
    <col min="3" max="30" width="3.140625" style="3" customWidth="1"/>
    <col min="31" max="33" width="3.28515625" style="3" customWidth="1"/>
    <col min="34" max="34" width="3.140625" style="3" customWidth="1"/>
    <col min="35" max="35" width="1.28515625" style="3" customWidth="1"/>
    <col min="36" max="16384" width="3.42578125" style="3"/>
  </cols>
  <sheetData>
    <row r="1" spans="2:35" s="571" customFormat="1"/>
    <row r="2" spans="2:35" s="571" customFormat="1">
      <c r="B2" s="571" t="s">
        <v>2399</v>
      </c>
    </row>
    <row r="3" spans="2:35" s="571" customFormat="1">
      <c r="Y3" s="538" t="s">
        <v>254</v>
      </c>
      <c r="Z3" s="1938"/>
      <c r="AA3" s="1938"/>
      <c r="AB3" s="538" t="s">
        <v>255</v>
      </c>
      <c r="AC3" s="1938"/>
      <c r="AD3" s="1938"/>
      <c r="AE3" s="538" t="s">
        <v>256</v>
      </c>
      <c r="AF3" s="1938"/>
      <c r="AG3" s="1938"/>
      <c r="AH3" s="538" t="s">
        <v>334</v>
      </c>
    </row>
    <row r="4" spans="2:35" s="571" customFormat="1">
      <c r="AH4" s="538"/>
    </row>
    <row r="5" spans="2:35" s="571" customFormat="1">
      <c r="B5" s="1938" t="s">
        <v>1361</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c r="AF5" s="1938"/>
      <c r="AG5" s="1938"/>
      <c r="AH5" s="1938"/>
    </row>
    <row r="6" spans="2:35" s="571" customFormat="1"/>
    <row r="7" spans="2:35" s="571" customFormat="1" ht="21" customHeight="1">
      <c r="B7" s="2327" t="s">
        <v>671</v>
      </c>
      <c r="C7" s="2327"/>
      <c r="D7" s="2327"/>
      <c r="E7" s="2327"/>
      <c r="F7" s="1951"/>
      <c r="G7" s="593"/>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5"/>
    </row>
    <row r="8" spans="2:35" ht="21" customHeight="1">
      <c r="B8" s="1951" t="s">
        <v>672</v>
      </c>
      <c r="C8" s="1952"/>
      <c r="D8" s="1952"/>
      <c r="E8" s="1952"/>
      <c r="F8" s="1953"/>
      <c r="G8" s="166" t="s">
        <v>8</v>
      </c>
      <c r="H8" s="599" t="s">
        <v>420</v>
      </c>
      <c r="I8" s="599"/>
      <c r="J8" s="599"/>
      <c r="K8" s="599"/>
      <c r="L8" s="167" t="s">
        <v>8</v>
      </c>
      <c r="M8" s="599" t="s">
        <v>421</v>
      </c>
      <c r="N8" s="599"/>
      <c r="O8" s="599"/>
      <c r="P8" s="599"/>
      <c r="Q8" s="167" t="s">
        <v>8</v>
      </c>
      <c r="R8" s="599" t="s">
        <v>422</v>
      </c>
      <c r="S8"/>
      <c r="T8" s="263"/>
      <c r="U8"/>
      <c r="V8" s="597"/>
      <c r="W8" s="597"/>
      <c r="X8" s="597"/>
      <c r="Y8" s="597"/>
      <c r="Z8" s="597"/>
      <c r="AA8" s="597"/>
      <c r="AB8" s="597"/>
      <c r="AC8" s="597"/>
      <c r="AD8" s="597"/>
      <c r="AE8" s="597"/>
      <c r="AF8" s="597"/>
      <c r="AG8" s="597"/>
      <c r="AH8" s="184"/>
    </row>
    <row r="9" spans="2:35" ht="21" customHeight="1">
      <c r="B9" s="2272" t="s">
        <v>673</v>
      </c>
      <c r="C9" s="2261"/>
      <c r="D9" s="2261"/>
      <c r="E9" s="2261"/>
      <c r="F9" s="2262"/>
      <c r="G9" s="185" t="s">
        <v>8</v>
      </c>
      <c r="H9" s="581" t="s">
        <v>1091</v>
      </c>
      <c r="I9" s="607"/>
      <c r="J9" s="607"/>
      <c r="K9" s="607"/>
      <c r="L9" s="607"/>
      <c r="M9" s="607"/>
      <c r="N9" s="607"/>
      <c r="O9" s="607"/>
      <c r="P9" s="607"/>
      <c r="Q9" s="607"/>
      <c r="R9" s="607"/>
      <c r="S9" s="607"/>
      <c r="T9"/>
      <c r="U9" s="175" t="s">
        <v>8</v>
      </c>
      <c r="V9" s="581" t="s">
        <v>737</v>
      </c>
      <c r="W9" s="581"/>
      <c r="X9" s="186"/>
      <c r="Y9" s="186"/>
      <c r="Z9" s="186"/>
      <c r="AA9" s="186"/>
      <c r="AB9" s="186"/>
      <c r="AC9" s="186"/>
      <c r="AD9" s="186"/>
      <c r="AE9" s="186"/>
      <c r="AF9" s="186"/>
      <c r="AG9" s="186"/>
      <c r="AH9" s="187"/>
    </row>
    <row r="10" spans="2:35" ht="21" customHeight="1">
      <c r="B10" s="2282"/>
      <c r="C10" s="2283"/>
      <c r="D10" s="2283"/>
      <c r="E10" s="2283"/>
      <c r="F10" s="2283"/>
      <c r="G10" s="176" t="s">
        <v>8</v>
      </c>
      <c r="H10" s="571" t="s">
        <v>1092</v>
      </c>
      <c r="I10" s="2"/>
      <c r="J10" s="2"/>
      <c r="K10" s="2"/>
      <c r="L10" s="2"/>
      <c r="M10" s="2"/>
      <c r="N10" s="2"/>
      <c r="O10" s="2"/>
      <c r="P10" s="2"/>
      <c r="Q10" s="2"/>
      <c r="R10" s="2"/>
      <c r="S10" s="2"/>
      <c r="T10"/>
      <c r="U10" s="168" t="s">
        <v>8</v>
      </c>
      <c r="V10" s="571" t="s">
        <v>1093</v>
      </c>
      <c r="W10" s="571"/>
      <c r="X10" s="200"/>
      <c r="Y10" s="200"/>
      <c r="Z10" s="200"/>
      <c r="AA10" s="200"/>
      <c r="AB10" s="200"/>
      <c r="AC10" s="200"/>
      <c r="AD10" s="200"/>
      <c r="AE10" s="200"/>
      <c r="AF10" s="200"/>
      <c r="AG10" s="200"/>
      <c r="AH10" s="201"/>
    </row>
    <row r="11" spans="2:35" ht="21" customHeight="1">
      <c r="B11" s="2282"/>
      <c r="C11" s="2283"/>
      <c r="D11" s="2283"/>
      <c r="E11" s="2283"/>
      <c r="F11" s="2283"/>
      <c r="G11" s="176" t="s">
        <v>8</v>
      </c>
      <c r="H11" s="571" t="s">
        <v>1094</v>
      </c>
      <c r="I11" s="2"/>
      <c r="J11" s="2"/>
      <c r="K11" s="2"/>
      <c r="L11" s="2"/>
      <c r="M11" s="2"/>
      <c r="N11" s="2"/>
      <c r="O11" s="2"/>
      <c r="P11" s="2"/>
      <c r="Q11" s="2"/>
      <c r="R11" s="2"/>
      <c r="S11" s="2"/>
      <c r="T11"/>
      <c r="U11" s="168" t="s">
        <v>8</v>
      </c>
      <c r="V11" s="2" t="s">
        <v>1095</v>
      </c>
      <c r="W11" s="2"/>
      <c r="X11" s="200"/>
      <c r="Y11" s="200"/>
      <c r="Z11" s="200"/>
      <c r="AA11" s="200"/>
      <c r="AB11" s="200"/>
      <c r="AC11" s="200"/>
      <c r="AD11" s="200"/>
      <c r="AE11" s="200"/>
      <c r="AF11" s="200"/>
      <c r="AG11" s="200"/>
      <c r="AH11" s="201"/>
      <c r="AI11" s="156"/>
    </row>
    <row r="12" spans="2:35" ht="21" customHeight="1">
      <c r="B12" s="2263"/>
      <c r="C12" s="2264"/>
      <c r="D12" s="2264"/>
      <c r="E12" s="2264"/>
      <c r="F12" s="2265"/>
      <c r="G12" s="169" t="s">
        <v>8</v>
      </c>
      <c r="H12" s="513" t="s">
        <v>720</v>
      </c>
      <c r="I12" s="601"/>
      <c r="J12" s="601"/>
      <c r="K12" s="601"/>
      <c r="L12" s="601"/>
      <c r="M12" s="601"/>
      <c r="N12" s="601"/>
      <c r="O12" s="601"/>
      <c r="P12" s="601"/>
      <c r="Q12" s="601"/>
      <c r="R12" s="601"/>
      <c r="S12" s="601"/>
      <c r="T12" s="170"/>
      <c r="U12" s="601"/>
      <c r="V12" s="601"/>
      <c r="W12" s="601"/>
      <c r="X12" s="188"/>
      <c r="Y12" s="188"/>
      <c r="Z12" s="188"/>
      <c r="AA12" s="188"/>
      <c r="AB12" s="188"/>
      <c r="AC12" s="188"/>
      <c r="AD12" s="188"/>
      <c r="AE12" s="188"/>
      <c r="AF12" s="188"/>
      <c r="AG12" s="188"/>
      <c r="AH12" s="189"/>
    </row>
    <row r="13" spans="2:35" ht="21" customHeight="1">
      <c r="B13" s="2272" t="s">
        <v>677</v>
      </c>
      <c r="C13" s="2261"/>
      <c r="D13" s="2261"/>
      <c r="E13" s="2261"/>
      <c r="F13" s="2262"/>
      <c r="G13" s="185" t="s">
        <v>8</v>
      </c>
      <c r="H13" s="581" t="s">
        <v>1096</v>
      </c>
      <c r="I13" s="607"/>
      <c r="J13" s="607"/>
      <c r="K13" s="607"/>
      <c r="L13" s="607"/>
      <c r="M13" s="607"/>
      <c r="N13" s="607"/>
      <c r="O13" s="607"/>
      <c r="P13" s="607"/>
      <c r="Q13" s="607"/>
      <c r="R13" s="607"/>
      <c r="S13" s="2"/>
      <c r="T13" s="607"/>
      <c r="U13" s="175"/>
      <c r="V13" s="175"/>
      <c r="W13" s="175"/>
      <c r="X13" s="581"/>
      <c r="Y13" s="186"/>
      <c r="Z13" s="186"/>
      <c r="AA13" s="186"/>
      <c r="AB13" s="186"/>
      <c r="AC13" s="186"/>
      <c r="AD13" s="186"/>
      <c r="AE13" s="186"/>
      <c r="AF13" s="186"/>
      <c r="AG13" s="186"/>
      <c r="AH13" s="187"/>
    </row>
    <row r="14" spans="2:35" ht="21" customHeight="1">
      <c r="B14" s="2263"/>
      <c r="C14" s="2264"/>
      <c r="D14" s="2264"/>
      <c r="E14" s="2264"/>
      <c r="F14" s="2265"/>
      <c r="G14" s="169" t="s">
        <v>8</v>
      </c>
      <c r="H14" s="513" t="s">
        <v>1097</v>
      </c>
      <c r="I14" s="601"/>
      <c r="J14" s="601"/>
      <c r="K14" s="601"/>
      <c r="L14" s="601"/>
      <c r="M14" s="601"/>
      <c r="N14" s="601"/>
      <c r="O14" s="601"/>
      <c r="P14" s="601"/>
      <c r="Q14" s="601"/>
      <c r="R14" s="601"/>
      <c r="S14" s="601"/>
      <c r="T14" s="601"/>
      <c r="U14" s="188"/>
      <c r="V14" s="188"/>
      <c r="W14" s="188"/>
      <c r="X14" s="188"/>
      <c r="Y14" s="188"/>
      <c r="Z14" s="188"/>
      <c r="AA14" s="188"/>
      <c r="AB14" s="188"/>
      <c r="AC14" s="188"/>
      <c r="AD14" s="188"/>
      <c r="AE14" s="188"/>
      <c r="AF14" s="188"/>
      <c r="AG14" s="188"/>
      <c r="AH14" s="189"/>
    </row>
    <row r="15" spans="2:35" ht="13.5" customHeight="1">
      <c r="B15" s="571"/>
      <c r="C15" s="571"/>
      <c r="D15" s="571"/>
      <c r="E15" s="571"/>
      <c r="F15" s="571"/>
      <c r="G15" s="168"/>
      <c r="H15" s="571"/>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c r="B16" s="580" t="s">
        <v>1098</v>
      </c>
      <c r="C16" s="581"/>
      <c r="D16" s="581"/>
      <c r="E16" s="581"/>
      <c r="F16" s="581"/>
      <c r="G16" s="175"/>
      <c r="H16" s="581"/>
      <c r="I16" s="607"/>
      <c r="J16" s="607"/>
      <c r="K16" s="607"/>
      <c r="L16" s="607"/>
      <c r="M16" s="607"/>
      <c r="N16" s="607"/>
      <c r="O16" s="607"/>
      <c r="P16" s="607"/>
      <c r="Q16" s="607"/>
      <c r="R16" s="607"/>
      <c r="S16" s="607"/>
      <c r="T16" s="607"/>
      <c r="U16" s="186"/>
      <c r="V16" s="186"/>
      <c r="W16" s="186"/>
      <c r="X16" s="186"/>
      <c r="Y16" s="186"/>
      <c r="Z16" s="186"/>
      <c r="AA16" s="186"/>
      <c r="AB16" s="186"/>
      <c r="AC16" s="186"/>
      <c r="AD16" s="186"/>
      <c r="AE16" s="186"/>
      <c r="AF16" s="186"/>
      <c r="AG16" s="186"/>
      <c r="AH16" s="187"/>
    </row>
    <row r="17" spans="2:37" ht="21" customHeight="1">
      <c r="B17" s="579"/>
      <c r="C17" s="571" t="s">
        <v>1099</v>
      </c>
      <c r="D17" s="571"/>
      <c r="E17" s="571"/>
      <c r="F17" s="571"/>
      <c r="G17" s="168"/>
      <c r="H17" s="571"/>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c r="B18" s="614"/>
      <c r="C18" s="2647" t="s">
        <v>1100</v>
      </c>
      <c r="D18" s="2647"/>
      <c r="E18" s="2647"/>
      <c r="F18" s="2647"/>
      <c r="G18" s="2647"/>
      <c r="H18" s="2647"/>
      <c r="I18" s="2647"/>
      <c r="J18" s="2647"/>
      <c r="K18" s="2647"/>
      <c r="L18" s="2647"/>
      <c r="M18" s="2647"/>
      <c r="N18" s="2647"/>
      <c r="O18" s="2647"/>
      <c r="P18" s="2647"/>
      <c r="Q18" s="2647"/>
      <c r="R18" s="2647"/>
      <c r="S18" s="2647"/>
      <c r="T18" s="2647"/>
      <c r="U18" s="2647"/>
      <c r="V18" s="2647"/>
      <c r="W18" s="2647"/>
      <c r="X18" s="2647"/>
      <c r="Y18" s="2647"/>
      <c r="Z18" s="2647"/>
      <c r="AA18" s="2660" t="s">
        <v>1101</v>
      </c>
      <c r="AB18" s="2660"/>
      <c r="AC18" s="2660"/>
      <c r="AD18" s="2660"/>
      <c r="AE18" s="2660"/>
      <c r="AF18" s="2660"/>
      <c r="AG18" s="2660"/>
      <c r="AH18" s="201"/>
      <c r="AK18" s="264"/>
    </row>
    <row r="19" spans="2:37" ht="21" customHeight="1">
      <c r="B19" s="614"/>
      <c r="C19" s="2661"/>
      <c r="D19" s="2661"/>
      <c r="E19" s="2661"/>
      <c r="F19" s="2661"/>
      <c r="G19" s="2661"/>
      <c r="H19" s="2661"/>
      <c r="I19" s="2661"/>
      <c r="J19" s="2661"/>
      <c r="K19" s="2661"/>
      <c r="L19" s="2661"/>
      <c r="M19" s="2661"/>
      <c r="N19" s="2661"/>
      <c r="O19" s="2661"/>
      <c r="P19" s="2661"/>
      <c r="Q19" s="2661"/>
      <c r="R19" s="2661"/>
      <c r="S19" s="2661"/>
      <c r="T19" s="2661"/>
      <c r="U19" s="2661"/>
      <c r="V19" s="2661"/>
      <c r="W19" s="2661"/>
      <c r="X19" s="2661"/>
      <c r="Y19" s="2661"/>
      <c r="Z19" s="2661"/>
      <c r="AA19" s="265"/>
      <c r="AB19" s="265"/>
      <c r="AC19" s="265"/>
      <c r="AD19" s="265"/>
      <c r="AE19" s="265"/>
      <c r="AF19" s="265"/>
      <c r="AG19" s="265"/>
      <c r="AH19" s="201"/>
      <c r="AK19" s="264"/>
    </row>
    <row r="20" spans="2:37" ht="9" customHeight="1">
      <c r="B20" s="614"/>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186"/>
      <c r="AB20" s="186"/>
      <c r="AC20" s="186"/>
      <c r="AD20" s="186"/>
      <c r="AE20" s="186"/>
      <c r="AF20" s="186"/>
      <c r="AG20" s="186"/>
      <c r="AH20" s="201"/>
      <c r="AK20" s="266"/>
    </row>
    <row r="21" spans="2:37" ht="21" customHeight="1">
      <c r="B21" s="614"/>
      <c r="C21" s="609" t="s">
        <v>1102</v>
      </c>
      <c r="D21" s="261"/>
      <c r="E21" s="261"/>
      <c r="F21" s="261"/>
      <c r="G21" s="267"/>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c r="B22" s="614"/>
      <c r="C22" s="2647" t="s">
        <v>1103</v>
      </c>
      <c r="D22" s="2647"/>
      <c r="E22" s="2647"/>
      <c r="F22" s="2647"/>
      <c r="G22" s="2647"/>
      <c r="H22" s="2647"/>
      <c r="I22" s="2647"/>
      <c r="J22" s="2647"/>
      <c r="K22" s="2647"/>
      <c r="L22" s="2647"/>
      <c r="M22" s="2647"/>
      <c r="N22" s="2647"/>
      <c r="O22" s="2647"/>
      <c r="P22" s="2647"/>
      <c r="Q22" s="2647"/>
      <c r="R22" s="2647"/>
      <c r="S22" s="2647"/>
      <c r="T22" s="2647"/>
      <c r="U22" s="2647"/>
      <c r="V22" s="2647"/>
      <c r="W22" s="2647"/>
      <c r="X22" s="2647"/>
      <c r="Y22" s="2647"/>
      <c r="Z22" s="2647"/>
      <c r="AA22" s="2660" t="s">
        <v>1101</v>
      </c>
      <c r="AB22" s="2660"/>
      <c r="AC22" s="2660"/>
      <c r="AD22" s="2660"/>
      <c r="AE22" s="2660"/>
      <c r="AF22" s="2660"/>
      <c r="AG22" s="2660"/>
      <c r="AH22" s="201"/>
    </row>
    <row r="23" spans="2:37" ht="20.100000000000001" customHeight="1">
      <c r="B23" s="115"/>
      <c r="C23" s="2647"/>
      <c r="D23" s="2647"/>
      <c r="E23" s="2647"/>
      <c r="F23" s="2647"/>
      <c r="G23" s="2647"/>
      <c r="H23" s="2647"/>
      <c r="I23" s="2647"/>
      <c r="J23" s="2647"/>
      <c r="K23" s="2647"/>
      <c r="L23" s="2647"/>
      <c r="M23" s="2647"/>
      <c r="N23" s="2647"/>
      <c r="O23" s="2647"/>
      <c r="P23" s="2647"/>
      <c r="Q23" s="2647"/>
      <c r="R23" s="2647"/>
      <c r="S23" s="2647"/>
      <c r="T23" s="2647"/>
      <c r="U23" s="2647"/>
      <c r="V23" s="2647"/>
      <c r="W23" s="2647"/>
      <c r="X23" s="2647"/>
      <c r="Y23" s="2647"/>
      <c r="Z23" s="2661"/>
      <c r="AA23" s="268"/>
      <c r="AB23" s="268"/>
      <c r="AC23" s="268"/>
      <c r="AD23" s="268"/>
      <c r="AE23" s="268"/>
      <c r="AF23" s="268"/>
      <c r="AG23" s="268"/>
      <c r="AH23" s="269"/>
    </row>
    <row r="24" spans="2:37" s="571" customFormat="1" ht="20.100000000000001" customHeight="1">
      <c r="B24" s="115"/>
      <c r="C24" s="2303" t="s">
        <v>1104</v>
      </c>
      <c r="D24" s="2304"/>
      <c r="E24" s="2304"/>
      <c r="F24" s="2304"/>
      <c r="G24" s="2304"/>
      <c r="H24" s="2304"/>
      <c r="I24" s="2304"/>
      <c r="J24" s="2304"/>
      <c r="K24" s="2304"/>
      <c r="L24" s="2304"/>
      <c r="M24" s="185" t="s">
        <v>8</v>
      </c>
      <c r="N24" s="581" t="s">
        <v>1105</v>
      </c>
      <c r="O24" s="581"/>
      <c r="P24" s="581"/>
      <c r="Q24" s="607"/>
      <c r="R24" s="607"/>
      <c r="S24" s="607"/>
      <c r="T24" s="607"/>
      <c r="U24" s="607"/>
      <c r="V24" s="607"/>
      <c r="W24" s="175" t="s">
        <v>8</v>
      </c>
      <c r="X24" s="581" t="s">
        <v>1106</v>
      </c>
      <c r="Y24" s="270"/>
      <c r="Z24" s="270"/>
      <c r="AA24" s="607"/>
      <c r="AB24" s="607"/>
      <c r="AC24" s="607"/>
      <c r="AD24" s="607"/>
      <c r="AE24" s="607"/>
      <c r="AF24" s="607"/>
      <c r="AG24" s="608"/>
      <c r="AH24" s="201"/>
    </row>
    <row r="25" spans="2:37" s="571" customFormat="1" ht="20.100000000000001" customHeight="1">
      <c r="B25" s="614"/>
      <c r="C25" s="2308"/>
      <c r="D25" s="2309"/>
      <c r="E25" s="2309"/>
      <c r="F25" s="2309"/>
      <c r="G25" s="2309"/>
      <c r="H25" s="2309"/>
      <c r="I25" s="2309"/>
      <c r="J25" s="2309"/>
      <c r="K25" s="2309"/>
      <c r="L25" s="2309"/>
      <c r="M25" s="169" t="s">
        <v>8</v>
      </c>
      <c r="N25" s="513" t="s">
        <v>1107</v>
      </c>
      <c r="O25" s="513"/>
      <c r="P25" s="513"/>
      <c r="Q25" s="601"/>
      <c r="R25" s="601"/>
      <c r="S25" s="601"/>
      <c r="T25" s="601"/>
      <c r="U25" s="601"/>
      <c r="V25" s="601"/>
      <c r="W25" s="170" t="s">
        <v>8</v>
      </c>
      <c r="X25" s="513" t="s">
        <v>1108</v>
      </c>
      <c r="Y25" s="271"/>
      <c r="Z25" s="271"/>
      <c r="AA25" s="601"/>
      <c r="AB25" s="601"/>
      <c r="AC25" s="601"/>
      <c r="AD25" s="601"/>
      <c r="AE25" s="601"/>
      <c r="AF25" s="601"/>
      <c r="AG25" s="609"/>
      <c r="AH25" s="201"/>
    </row>
    <row r="26" spans="2:37" s="571" customFormat="1" ht="9" customHeight="1">
      <c r="B26" s="614"/>
      <c r="C26" s="590"/>
      <c r="D26" s="590"/>
      <c r="E26" s="590"/>
      <c r="F26" s="590"/>
      <c r="G26" s="590"/>
      <c r="H26" s="590"/>
      <c r="I26" s="590"/>
      <c r="J26" s="590"/>
      <c r="K26" s="590"/>
      <c r="L26" s="590"/>
      <c r="M26" s="590"/>
      <c r="N26" s="590"/>
      <c r="O26" s="590"/>
      <c r="P26" s="590"/>
      <c r="Q26" s="590"/>
      <c r="R26" s="590"/>
      <c r="S26" s="590"/>
      <c r="T26" s="590"/>
      <c r="U26" s="590"/>
      <c r="V26" s="590"/>
      <c r="W26" s="590"/>
      <c r="X26" s="590"/>
      <c r="Y26" s="590"/>
      <c r="Z26" s="590"/>
      <c r="AA26"/>
      <c r="AC26" s="2"/>
      <c r="AD26" s="2"/>
      <c r="AE26" s="2"/>
      <c r="AF26" s="2"/>
      <c r="AG26" s="2"/>
      <c r="AH26" s="201"/>
    </row>
    <row r="27" spans="2:37" s="571" customFormat="1" ht="20.100000000000001" customHeight="1">
      <c r="B27" s="614"/>
      <c r="C27" s="2662" t="s">
        <v>1109</v>
      </c>
      <c r="D27" s="2662"/>
      <c r="E27" s="2662"/>
      <c r="F27" s="2662"/>
      <c r="G27" s="2662"/>
      <c r="H27" s="2662"/>
      <c r="I27" s="2662"/>
      <c r="J27" s="2662"/>
      <c r="K27" s="2662"/>
      <c r="L27" s="2662"/>
      <c r="M27" s="2662"/>
      <c r="N27" s="2662"/>
      <c r="O27" s="2662"/>
      <c r="P27" s="2662"/>
      <c r="Q27" s="2662"/>
      <c r="R27" s="2662"/>
      <c r="S27" s="2662"/>
      <c r="T27" s="2662"/>
      <c r="U27" s="2662"/>
      <c r="V27" s="2662"/>
      <c r="W27" s="2662"/>
      <c r="X27" s="2662"/>
      <c r="Y27" s="2662"/>
      <c r="Z27" s="2662"/>
      <c r="AA27" s="200"/>
      <c r="AB27" s="200"/>
      <c r="AC27" s="200"/>
      <c r="AD27" s="200"/>
      <c r="AE27" s="200"/>
      <c r="AF27" s="200"/>
      <c r="AG27" s="200"/>
      <c r="AH27" s="201"/>
    </row>
    <row r="28" spans="2:37" s="571" customFormat="1" ht="20.100000000000001" customHeight="1">
      <c r="B28" s="115"/>
      <c r="C28" s="2663"/>
      <c r="D28" s="2663"/>
      <c r="E28" s="2663"/>
      <c r="F28" s="2663"/>
      <c r="G28" s="2663"/>
      <c r="H28" s="2663"/>
      <c r="I28" s="2663"/>
      <c r="J28" s="2663"/>
      <c r="K28" s="2663"/>
      <c r="L28" s="2663"/>
      <c r="M28" s="2663"/>
      <c r="N28" s="2663"/>
      <c r="O28" s="2663"/>
      <c r="P28" s="2663"/>
      <c r="Q28" s="2663"/>
      <c r="R28" s="2663"/>
      <c r="S28" s="2663"/>
      <c r="T28" s="2663"/>
      <c r="U28" s="2663"/>
      <c r="V28" s="2663"/>
      <c r="W28" s="2663"/>
      <c r="X28" s="2663"/>
      <c r="Y28" s="2663"/>
      <c r="Z28" s="2663"/>
      <c r="AA28" s="272"/>
      <c r="AB28" s="273"/>
      <c r="AC28" s="273"/>
      <c r="AD28" s="273"/>
      <c r="AE28" s="273"/>
      <c r="AF28" s="273"/>
      <c r="AG28" s="273"/>
      <c r="AH28" s="274"/>
    </row>
    <row r="29" spans="2:37" s="571" customFormat="1" ht="9" customHeight="1">
      <c r="B29" s="115"/>
      <c r="C29" s="2"/>
      <c r="D29" s="2"/>
      <c r="E29" s="2"/>
      <c r="F29" s="2"/>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4"/>
    </row>
    <row r="30" spans="2:37" s="571" customFormat="1" ht="20.100000000000001" customHeight="1">
      <c r="B30" s="614"/>
      <c r="C30" s="2647" t="s">
        <v>1110</v>
      </c>
      <c r="D30" s="2647"/>
      <c r="E30" s="2647"/>
      <c r="F30" s="2647"/>
      <c r="G30" s="2647"/>
      <c r="H30" s="2647"/>
      <c r="I30" s="2647"/>
      <c r="J30" s="2647"/>
      <c r="K30" s="2656"/>
      <c r="L30" s="2656"/>
      <c r="M30" s="2656"/>
      <c r="N30" s="2656"/>
      <c r="O30" s="2656"/>
      <c r="P30" s="2656"/>
      <c r="Q30" s="2656"/>
      <c r="R30" s="2656" t="s">
        <v>255</v>
      </c>
      <c r="S30" s="2656"/>
      <c r="T30" s="2656"/>
      <c r="U30" s="2656"/>
      <c r="V30" s="2656"/>
      <c r="W30" s="2656"/>
      <c r="X30" s="2656"/>
      <c r="Y30" s="2656"/>
      <c r="Z30" s="2656" t="s">
        <v>792</v>
      </c>
      <c r="AA30" s="2656"/>
      <c r="AB30" s="2656"/>
      <c r="AC30" s="2656"/>
      <c r="AD30" s="2656"/>
      <c r="AE30" s="2656"/>
      <c r="AF30" s="2656"/>
      <c r="AG30" s="2658" t="s">
        <v>334</v>
      </c>
      <c r="AH30" s="201"/>
    </row>
    <row r="31" spans="2:37" s="571" customFormat="1" ht="20.100000000000001" customHeight="1">
      <c r="B31" s="614"/>
      <c r="C31" s="2647"/>
      <c r="D31" s="2647"/>
      <c r="E31" s="2647"/>
      <c r="F31" s="2647"/>
      <c r="G31" s="2647"/>
      <c r="H31" s="2647"/>
      <c r="I31" s="2647"/>
      <c r="J31" s="2647"/>
      <c r="K31" s="2657"/>
      <c r="L31" s="2657"/>
      <c r="M31" s="2657"/>
      <c r="N31" s="2657"/>
      <c r="O31" s="2657"/>
      <c r="P31" s="2657"/>
      <c r="Q31" s="2657"/>
      <c r="R31" s="2657"/>
      <c r="S31" s="2657"/>
      <c r="T31" s="2657"/>
      <c r="U31" s="2657"/>
      <c r="V31" s="2657"/>
      <c r="W31" s="2657"/>
      <c r="X31" s="2657"/>
      <c r="Y31" s="2657"/>
      <c r="Z31" s="2657"/>
      <c r="AA31" s="2657"/>
      <c r="AB31" s="2657"/>
      <c r="AC31" s="2657"/>
      <c r="AD31" s="2657"/>
      <c r="AE31" s="2657"/>
      <c r="AF31" s="2657"/>
      <c r="AG31" s="2659"/>
      <c r="AH31" s="201"/>
    </row>
    <row r="32" spans="2:37" s="571" customFormat="1" ht="13.5" customHeight="1">
      <c r="B32" s="583"/>
      <c r="C32" s="513"/>
      <c r="D32" s="513"/>
      <c r="E32" s="513"/>
      <c r="F32" s="513"/>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6"/>
    </row>
    <row r="33" spans="2:34" s="571" customFormat="1" ht="13.5" customHeight="1">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row>
    <row r="34" spans="2:34" s="571" customFormat="1" ht="20.100000000000001" customHeight="1">
      <c r="B34" s="580" t="s">
        <v>1111</v>
      </c>
      <c r="C34" s="581"/>
      <c r="D34" s="581"/>
      <c r="E34" s="581"/>
      <c r="F34" s="581"/>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9"/>
    </row>
    <row r="35" spans="2:34" s="571" customFormat="1" ht="20.100000000000001" customHeight="1">
      <c r="B35" s="614"/>
      <c r="C35" s="1939" t="s">
        <v>1112</v>
      </c>
      <c r="D35" s="1939"/>
      <c r="E35" s="1939"/>
      <c r="F35" s="1939"/>
      <c r="G35" s="1939"/>
      <c r="H35" s="1939"/>
      <c r="I35" s="1939"/>
      <c r="J35" s="1939"/>
      <c r="K35" s="1939"/>
      <c r="L35" s="1939"/>
      <c r="M35" s="1939"/>
      <c r="N35" s="1939"/>
      <c r="O35" s="1939"/>
      <c r="P35" s="1939"/>
      <c r="Q35" s="1939"/>
      <c r="R35" s="1939"/>
      <c r="S35" s="1939"/>
      <c r="T35" s="1939"/>
      <c r="U35" s="1939"/>
      <c r="V35" s="1939"/>
      <c r="W35" s="1939"/>
      <c r="X35" s="1939"/>
      <c r="Y35" s="1939"/>
      <c r="Z35" s="1939"/>
      <c r="AA35" s="1939"/>
      <c r="AB35" s="1939"/>
      <c r="AC35" s="1939"/>
      <c r="AD35" s="1939"/>
      <c r="AE35" s="1939"/>
      <c r="AF35" s="200"/>
      <c r="AG35" s="200"/>
      <c r="AH35" s="201"/>
    </row>
    <row r="36" spans="2:34" s="571" customFormat="1" ht="20.100000000000001" customHeight="1">
      <c r="B36" s="313"/>
      <c r="C36" s="2635" t="s">
        <v>1100</v>
      </c>
      <c r="D36" s="2647"/>
      <c r="E36" s="2647"/>
      <c r="F36" s="2647"/>
      <c r="G36" s="2647"/>
      <c r="H36" s="2647"/>
      <c r="I36" s="2647"/>
      <c r="J36" s="2647"/>
      <c r="K36" s="2647"/>
      <c r="L36" s="2647"/>
      <c r="M36" s="2647"/>
      <c r="N36" s="2647"/>
      <c r="O36" s="2647"/>
      <c r="P36" s="2647"/>
      <c r="Q36" s="2647"/>
      <c r="R36" s="2647"/>
      <c r="S36" s="2647"/>
      <c r="T36" s="2647"/>
      <c r="U36" s="2647"/>
      <c r="V36" s="2647"/>
      <c r="W36" s="2647"/>
      <c r="X36" s="2647"/>
      <c r="Y36" s="2647"/>
      <c r="Z36" s="2647"/>
      <c r="AA36" s="2660" t="s">
        <v>1101</v>
      </c>
      <c r="AB36" s="2660"/>
      <c r="AC36" s="2660"/>
      <c r="AD36" s="2660"/>
      <c r="AE36" s="2660"/>
      <c r="AF36" s="2660"/>
      <c r="AG36" s="2660"/>
      <c r="AH36" s="280"/>
    </row>
    <row r="37" spans="2:34" s="571" customFormat="1" ht="20.100000000000001" customHeight="1">
      <c r="B37" s="258"/>
      <c r="C37" s="2635"/>
      <c r="D37" s="2647"/>
      <c r="E37" s="2647"/>
      <c r="F37" s="2647"/>
      <c r="G37" s="2647"/>
      <c r="H37" s="2647"/>
      <c r="I37" s="2647"/>
      <c r="J37" s="2647"/>
      <c r="K37" s="2647"/>
      <c r="L37" s="2647"/>
      <c r="M37" s="2647"/>
      <c r="N37" s="2647"/>
      <c r="O37" s="2647"/>
      <c r="P37" s="2647"/>
      <c r="Q37" s="2647"/>
      <c r="R37" s="2647"/>
      <c r="S37" s="2647"/>
      <c r="T37" s="2647"/>
      <c r="U37" s="2647"/>
      <c r="V37" s="2647"/>
      <c r="W37" s="2647"/>
      <c r="X37" s="2647"/>
      <c r="Y37" s="2647"/>
      <c r="Z37" s="2647"/>
      <c r="AA37" s="184"/>
      <c r="AB37" s="268"/>
      <c r="AC37" s="268"/>
      <c r="AD37" s="268"/>
      <c r="AE37" s="268"/>
      <c r="AF37" s="268"/>
      <c r="AG37" s="281"/>
      <c r="AH37" s="280"/>
    </row>
    <row r="38" spans="2:34" s="571" customFormat="1" ht="9" customHeight="1">
      <c r="B38" s="115"/>
      <c r="C38" s="590"/>
      <c r="D38" s="590"/>
      <c r="E38" s="590"/>
      <c r="F38" s="590"/>
      <c r="G38" s="590"/>
      <c r="H38" s="590"/>
      <c r="I38" s="590"/>
      <c r="J38" s="590"/>
      <c r="K38" s="590"/>
      <c r="L38" s="590"/>
      <c r="M38" s="590"/>
      <c r="N38" s="590"/>
      <c r="O38" s="590"/>
      <c r="P38" s="590"/>
      <c r="Q38" s="590"/>
      <c r="R38" s="590"/>
      <c r="S38" s="590"/>
      <c r="T38" s="590"/>
      <c r="U38" s="590"/>
      <c r="V38" s="590"/>
      <c r="W38" s="590"/>
      <c r="X38" s="590"/>
      <c r="Y38" s="590"/>
      <c r="Z38" s="590"/>
      <c r="AA38" s="188"/>
      <c r="AB38" s="188"/>
      <c r="AC38" s="188"/>
      <c r="AD38" s="188"/>
      <c r="AE38" s="188"/>
      <c r="AF38" s="188"/>
      <c r="AG38" s="200"/>
      <c r="AH38" s="201"/>
    </row>
    <row r="39" spans="2:34" s="571" customFormat="1" ht="20.100000000000001" customHeight="1">
      <c r="B39" s="115"/>
      <c r="C39" s="2303" t="s">
        <v>1104</v>
      </c>
      <c r="D39" s="2293"/>
      <c r="E39" s="2293"/>
      <c r="F39" s="2293"/>
      <c r="G39" s="2293"/>
      <c r="H39" s="2293"/>
      <c r="I39" s="2293"/>
      <c r="J39" s="2293"/>
      <c r="K39" s="2293"/>
      <c r="L39" s="2293"/>
      <c r="M39" s="176" t="s">
        <v>8</v>
      </c>
      <c r="N39" s="571" t="s">
        <v>1105</v>
      </c>
      <c r="Q39" s="2"/>
      <c r="R39" s="2"/>
      <c r="S39" s="2"/>
      <c r="T39" s="2"/>
      <c r="U39" s="2"/>
      <c r="V39" s="2"/>
      <c r="W39" s="168" t="s">
        <v>8</v>
      </c>
      <c r="X39" s="571" t="s">
        <v>1106</v>
      </c>
      <c r="Y39"/>
      <c r="Z39"/>
      <c r="AA39" s="2"/>
      <c r="AB39" s="2"/>
      <c r="AC39" s="2"/>
      <c r="AD39" s="2"/>
      <c r="AE39" s="2"/>
      <c r="AF39" s="2"/>
      <c r="AG39" s="607"/>
      <c r="AH39" s="280"/>
    </row>
    <row r="40" spans="2:34" s="571" customFormat="1" ht="20.100000000000001" customHeight="1">
      <c r="B40" s="115"/>
      <c r="C40" s="2308"/>
      <c r="D40" s="2309"/>
      <c r="E40" s="2309"/>
      <c r="F40" s="2309"/>
      <c r="G40" s="2309"/>
      <c r="H40" s="2309"/>
      <c r="I40" s="2309"/>
      <c r="J40" s="2309"/>
      <c r="K40" s="2309"/>
      <c r="L40" s="2309"/>
      <c r="M40" s="169" t="s">
        <v>8</v>
      </c>
      <c r="N40" s="513" t="s">
        <v>1107</v>
      </c>
      <c r="O40" s="513"/>
      <c r="P40" s="513"/>
      <c r="Q40" s="601"/>
      <c r="R40" s="601"/>
      <c r="S40" s="601"/>
      <c r="T40" s="601"/>
      <c r="U40" s="601"/>
      <c r="V40" s="601"/>
      <c r="W40" s="601"/>
      <c r="X40" s="601"/>
      <c r="Y40" s="170"/>
      <c r="Z40" s="513"/>
      <c r="AA40" s="601"/>
      <c r="AB40" s="271"/>
      <c r="AC40" s="271"/>
      <c r="AD40" s="271"/>
      <c r="AE40" s="271"/>
      <c r="AF40" s="271"/>
      <c r="AG40" s="601"/>
      <c r="AH40" s="280"/>
    </row>
    <row r="41" spans="2:34" s="571" customFormat="1" ht="9" customHeight="1">
      <c r="B41" s="115"/>
      <c r="C41" s="570"/>
      <c r="D41" s="570"/>
      <c r="E41" s="570"/>
      <c r="F41" s="570"/>
      <c r="G41" s="570"/>
      <c r="H41" s="570"/>
      <c r="I41" s="570"/>
      <c r="J41" s="570"/>
      <c r="K41" s="570"/>
      <c r="L41" s="570"/>
      <c r="M41" s="168"/>
      <c r="Q41" s="2"/>
      <c r="R41" s="2"/>
      <c r="S41" s="2"/>
      <c r="T41" s="2"/>
      <c r="U41" s="2"/>
      <c r="V41" s="2"/>
      <c r="W41" s="2"/>
      <c r="X41" s="2"/>
      <c r="Y41" s="168"/>
      <c r="AA41" s="2"/>
      <c r="AB41" s="2"/>
      <c r="AC41" s="2"/>
      <c r="AD41" s="2"/>
      <c r="AE41" s="2"/>
      <c r="AF41" s="2"/>
      <c r="AG41" s="2"/>
      <c r="AH41" s="201"/>
    </row>
    <row r="42" spans="2:34" s="571" customFormat="1" ht="20.100000000000001" customHeight="1">
      <c r="B42" s="614"/>
      <c r="C42" s="2647" t="s">
        <v>1113</v>
      </c>
      <c r="D42" s="2647"/>
      <c r="E42" s="2647"/>
      <c r="F42" s="2647"/>
      <c r="G42" s="2647"/>
      <c r="H42" s="2647"/>
      <c r="I42" s="2647"/>
      <c r="J42" s="2647"/>
      <c r="K42" s="2653"/>
      <c r="L42" s="2654"/>
      <c r="M42" s="2654"/>
      <c r="N42" s="2654"/>
      <c r="O42" s="2654"/>
      <c r="P42" s="2654"/>
      <c r="Q42" s="2654"/>
      <c r="R42" s="633" t="s">
        <v>255</v>
      </c>
      <c r="S42" s="2654"/>
      <c r="T42" s="2654"/>
      <c r="U42" s="2654"/>
      <c r="V42" s="2654"/>
      <c r="W42" s="2654"/>
      <c r="X42" s="2654"/>
      <c r="Y42" s="2654"/>
      <c r="Z42" s="633" t="s">
        <v>792</v>
      </c>
      <c r="AA42" s="2654"/>
      <c r="AB42" s="2654"/>
      <c r="AC42" s="2654"/>
      <c r="AD42" s="2654"/>
      <c r="AE42" s="2654"/>
      <c r="AF42" s="2654"/>
      <c r="AG42" s="282" t="s">
        <v>334</v>
      </c>
      <c r="AH42" s="283"/>
    </row>
    <row r="43" spans="2:34" s="571" customFormat="1" ht="10.5" customHeight="1">
      <c r="B43" s="86"/>
      <c r="C43" s="590"/>
      <c r="D43" s="590"/>
      <c r="E43" s="590"/>
      <c r="F43" s="590"/>
      <c r="G43" s="590"/>
      <c r="H43" s="590"/>
      <c r="I43" s="590"/>
      <c r="J43" s="590"/>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284"/>
    </row>
    <row r="44" spans="2:34" s="571" customFormat="1" ht="6" customHeight="1">
      <c r="B44" s="570"/>
      <c r="C44" s="570"/>
      <c r="D44" s="570"/>
      <c r="E44" s="570"/>
      <c r="F44" s="570"/>
      <c r="X44" s="193"/>
      <c r="Y44" s="193"/>
    </row>
    <row r="45" spans="2:34" s="571" customFormat="1">
      <c r="B45" s="2593" t="s">
        <v>707</v>
      </c>
      <c r="C45" s="2593"/>
      <c r="D45" s="198" t="s">
        <v>708</v>
      </c>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row>
    <row r="46" spans="2:34" s="571" customFormat="1" ht="13.5" customHeight="1">
      <c r="B46" s="2593" t="s">
        <v>709</v>
      </c>
      <c r="C46" s="2593"/>
      <c r="D46" s="2655" t="s">
        <v>1114</v>
      </c>
      <c r="E46" s="2655"/>
      <c r="F46" s="2655"/>
      <c r="G46" s="2655"/>
      <c r="H46" s="2655"/>
      <c r="I46" s="2655"/>
      <c r="J46" s="2655"/>
      <c r="K46" s="2655"/>
      <c r="L46" s="2655"/>
      <c r="M46" s="2655"/>
      <c r="N46" s="2655"/>
      <c r="O46" s="2655"/>
      <c r="P46" s="2655"/>
      <c r="Q46" s="2655"/>
      <c r="R46" s="2655"/>
      <c r="S46" s="2655"/>
      <c r="T46" s="2655"/>
      <c r="U46" s="2655"/>
      <c r="V46" s="2655"/>
      <c r="W46" s="2655"/>
      <c r="X46" s="2655"/>
      <c r="Y46" s="2655"/>
      <c r="Z46" s="2655"/>
      <c r="AA46" s="2655"/>
      <c r="AB46" s="2655"/>
      <c r="AC46" s="2655"/>
      <c r="AD46" s="2655"/>
      <c r="AE46" s="2655"/>
      <c r="AF46" s="2655"/>
      <c r="AG46" s="2655"/>
      <c r="AH46" s="2655"/>
    </row>
    <row r="47" spans="2:34" s="571" customFormat="1" ht="13.5" customHeight="1">
      <c r="B47" s="617"/>
      <c r="C47" s="617"/>
      <c r="D47" s="2655"/>
      <c r="E47" s="2655"/>
      <c r="F47" s="2655"/>
      <c r="G47" s="2655"/>
      <c r="H47" s="2655"/>
      <c r="I47" s="2655"/>
      <c r="J47" s="2655"/>
      <c r="K47" s="2655"/>
      <c r="L47" s="2655"/>
      <c r="M47" s="2655"/>
      <c r="N47" s="2655"/>
      <c r="O47" s="2655"/>
      <c r="P47" s="2655"/>
      <c r="Q47" s="2655"/>
      <c r="R47" s="2655"/>
      <c r="S47" s="2655"/>
      <c r="T47" s="2655"/>
      <c r="U47" s="2655"/>
      <c r="V47" s="2655"/>
      <c r="W47" s="2655"/>
      <c r="X47" s="2655"/>
      <c r="Y47" s="2655"/>
      <c r="Z47" s="2655"/>
      <c r="AA47" s="2655"/>
      <c r="AB47" s="2655"/>
      <c r="AC47" s="2655"/>
      <c r="AD47" s="2655"/>
      <c r="AE47" s="2655"/>
      <c r="AF47" s="2655"/>
      <c r="AG47" s="2655"/>
      <c r="AH47" s="2655"/>
    </row>
    <row r="48" spans="2:34" s="571" customFormat="1">
      <c r="B48" s="2593" t="s">
        <v>711</v>
      </c>
      <c r="C48" s="2593"/>
      <c r="D48" s="199" t="s">
        <v>1115</v>
      </c>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row>
    <row r="49" spans="1:37" ht="13.5" customHeight="1">
      <c r="B49" s="2593" t="s">
        <v>1116</v>
      </c>
      <c r="C49" s="2593"/>
      <c r="D49" s="2655" t="s">
        <v>1117</v>
      </c>
      <c r="E49" s="2655"/>
      <c r="F49" s="2655"/>
      <c r="G49" s="2655"/>
      <c r="H49" s="2655"/>
      <c r="I49" s="2655"/>
      <c r="J49" s="2655"/>
      <c r="K49" s="2655"/>
      <c r="L49" s="2655"/>
      <c r="M49" s="2655"/>
      <c r="N49" s="2655"/>
      <c r="O49" s="2655"/>
      <c r="P49" s="2655"/>
      <c r="Q49" s="2655"/>
      <c r="R49" s="2655"/>
      <c r="S49" s="2655"/>
      <c r="T49" s="2655"/>
      <c r="U49" s="2655"/>
      <c r="V49" s="2655"/>
      <c r="W49" s="2655"/>
      <c r="X49" s="2655"/>
      <c r="Y49" s="2655"/>
      <c r="Z49" s="2655"/>
      <c r="AA49" s="2655"/>
      <c r="AB49" s="2655"/>
      <c r="AC49" s="2655"/>
      <c r="AD49" s="2655"/>
      <c r="AE49" s="2655"/>
      <c r="AF49" s="2655"/>
      <c r="AG49" s="2655"/>
      <c r="AH49" s="2655"/>
    </row>
    <row r="50" spans="1:37" s="14" customFormat="1" ht="25.15" customHeight="1">
      <c r="B50" s="527"/>
      <c r="C50" s="2"/>
      <c r="D50" s="2655"/>
      <c r="E50" s="2655"/>
      <c r="F50" s="2655"/>
      <c r="G50" s="2655"/>
      <c r="H50" s="2655"/>
      <c r="I50" s="2655"/>
      <c r="J50" s="2655"/>
      <c r="K50" s="2655"/>
      <c r="L50" s="2655"/>
      <c r="M50" s="2655"/>
      <c r="N50" s="2655"/>
      <c r="O50" s="2655"/>
      <c r="P50" s="2655"/>
      <c r="Q50" s="2655"/>
      <c r="R50" s="2655"/>
      <c r="S50" s="2655"/>
      <c r="T50" s="2655"/>
      <c r="U50" s="2655"/>
      <c r="V50" s="2655"/>
      <c r="W50" s="2655"/>
      <c r="X50" s="2655"/>
      <c r="Y50" s="2655"/>
      <c r="Z50" s="2655"/>
      <c r="AA50" s="2655"/>
      <c r="AB50" s="2655"/>
      <c r="AC50" s="2655"/>
      <c r="AD50" s="2655"/>
      <c r="AE50" s="2655"/>
      <c r="AF50" s="2655"/>
      <c r="AG50" s="2655"/>
      <c r="AH50" s="2655"/>
    </row>
    <row r="51" spans="1:37" s="14" customFormat="1" ht="13.5" customHeight="1">
      <c r="A51"/>
      <c r="B51" s="157" t="s">
        <v>1118</v>
      </c>
      <c r="C51" s="157"/>
      <c r="D51" s="2652" t="s">
        <v>1119</v>
      </c>
      <c r="E51" s="2652"/>
      <c r="F51" s="2652"/>
      <c r="G51" s="2652"/>
      <c r="H51" s="2652"/>
      <c r="I51" s="2652"/>
      <c r="J51" s="2652"/>
      <c r="K51" s="2652"/>
      <c r="L51" s="2652"/>
      <c r="M51" s="2652"/>
      <c r="N51" s="2652"/>
      <c r="O51" s="2652"/>
      <c r="P51" s="2652"/>
      <c r="Q51" s="2652"/>
      <c r="R51" s="2652"/>
      <c r="S51" s="2652"/>
      <c r="T51" s="2652"/>
      <c r="U51" s="2652"/>
      <c r="V51" s="2652"/>
      <c r="W51" s="2652"/>
      <c r="X51" s="2652"/>
      <c r="Y51" s="2652"/>
      <c r="Z51" s="2652"/>
      <c r="AA51" s="2652"/>
      <c r="AB51" s="2652"/>
      <c r="AC51" s="2652"/>
      <c r="AD51" s="2652"/>
      <c r="AE51" s="2652"/>
      <c r="AF51" s="2652"/>
      <c r="AG51" s="2652"/>
      <c r="AH51" s="2652"/>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63" zoomScale="130" zoomScaleNormal="100" zoomScaleSheetLayoutView="130" workbookViewId="0">
      <selection activeCell="G12" sqref="G12:M12"/>
    </sheetView>
  </sheetViews>
  <sheetFormatPr defaultColWidth="3.42578125" defaultRowHeight="13.5"/>
  <cols>
    <col min="1" max="1" width="3.42578125" style="3"/>
    <col min="2" max="2" width="3" style="586" customWidth="1"/>
    <col min="3" max="7" width="3.42578125" style="3"/>
    <col min="8" max="8" width="2.42578125" style="3" customWidth="1"/>
    <col min="9" max="16384" width="3.42578125" style="3"/>
  </cols>
  <sheetData>
    <row r="1" spans="2:27" s="571" customFormat="1"/>
    <row r="2" spans="2:27" s="571" customFormat="1">
      <c r="B2" s="571" t="s">
        <v>1769</v>
      </c>
      <c r="AA2" s="538" t="s">
        <v>1120</v>
      </c>
    </row>
    <row r="3" spans="2:27" s="571" customFormat="1" ht="8.25" customHeight="1"/>
    <row r="4" spans="2:27" s="571" customFormat="1">
      <c r="B4" s="1938" t="s">
        <v>1121</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c r="Z4" s="1938"/>
      <c r="AA4" s="1938"/>
    </row>
    <row r="5" spans="2:27" s="571" customFormat="1" ht="6.75" customHeight="1"/>
    <row r="6" spans="2:27" s="571" customFormat="1" ht="18.600000000000001" customHeight="1">
      <c r="B6" s="1950" t="s">
        <v>337</v>
      </c>
      <c r="C6" s="1950"/>
      <c r="D6" s="1950"/>
      <c r="E6" s="1950"/>
      <c r="F6" s="1950"/>
      <c r="G6" s="1940"/>
      <c r="H6" s="1941"/>
      <c r="I6" s="1941"/>
      <c r="J6" s="1941"/>
      <c r="K6" s="1941"/>
      <c r="L6" s="1941"/>
      <c r="M6" s="1941"/>
      <c r="N6" s="1941"/>
      <c r="O6" s="1941"/>
      <c r="P6" s="1941"/>
      <c r="Q6" s="1941"/>
      <c r="R6" s="1941"/>
      <c r="S6" s="1941"/>
      <c r="T6" s="1941"/>
      <c r="U6" s="1941"/>
      <c r="V6" s="1941"/>
      <c r="W6" s="1941"/>
      <c r="X6" s="1941"/>
      <c r="Y6" s="1941"/>
      <c r="Z6" s="1941"/>
      <c r="AA6" s="1942"/>
    </row>
    <row r="7" spans="2:27" s="571" customFormat="1" ht="19.5" customHeight="1">
      <c r="B7" s="1950" t="s">
        <v>418</v>
      </c>
      <c r="C7" s="1950"/>
      <c r="D7" s="1950"/>
      <c r="E7" s="1950"/>
      <c r="F7" s="1950"/>
      <c r="G7" s="1940"/>
      <c r="H7" s="1941"/>
      <c r="I7" s="1941"/>
      <c r="J7" s="1941"/>
      <c r="K7" s="1941"/>
      <c r="L7" s="1941"/>
      <c r="M7" s="1941"/>
      <c r="N7" s="1941"/>
      <c r="O7" s="1941"/>
      <c r="P7" s="1941"/>
      <c r="Q7" s="1941"/>
      <c r="R7" s="1941"/>
      <c r="S7" s="1941"/>
      <c r="T7" s="1941"/>
      <c r="U7" s="1941"/>
      <c r="V7" s="1941"/>
      <c r="W7" s="1941"/>
      <c r="X7" s="1941"/>
      <c r="Y7" s="1941"/>
      <c r="Z7" s="1941"/>
      <c r="AA7" s="1942"/>
    </row>
    <row r="8" spans="2:27" s="571" customFormat="1" ht="19.5" customHeight="1">
      <c r="B8" s="1940" t="s">
        <v>419</v>
      </c>
      <c r="C8" s="1941"/>
      <c r="D8" s="1941"/>
      <c r="E8" s="1941"/>
      <c r="F8" s="1942"/>
      <c r="G8" s="2272" t="s">
        <v>1122</v>
      </c>
      <c r="H8" s="2261"/>
      <c r="I8" s="2261"/>
      <c r="J8" s="2261"/>
      <c r="K8" s="2261"/>
      <c r="L8" s="2261"/>
      <c r="M8" s="2261"/>
      <c r="N8" s="2261"/>
      <c r="O8" s="2261"/>
      <c r="P8" s="2261"/>
      <c r="Q8" s="2261"/>
      <c r="R8" s="2261"/>
      <c r="S8" s="2261"/>
      <c r="T8" s="2261"/>
      <c r="U8" s="2261"/>
      <c r="V8" s="2261"/>
      <c r="W8" s="2261"/>
      <c r="X8" s="2261"/>
      <c r="Y8" s="2261"/>
      <c r="Z8" s="2261"/>
      <c r="AA8" s="2262"/>
    </row>
    <row r="9" spans="2:27" ht="20.100000000000001" customHeight="1">
      <c r="B9" s="1943" t="s">
        <v>423</v>
      </c>
      <c r="C9" s="1944"/>
      <c r="D9" s="1944"/>
      <c r="E9" s="1944"/>
      <c r="F9" s="1944"/>
      <c r="G9" s="2670" t="s">
        <v>1123</v>
      </c>
      <c r="H9" s="2670"/>
      <c r="I9" s="2670"/>
      <c r="J9" s="2670"/>
      <c r="K9" s="2670"/>
      <c r="L9" s="2670"/>
      <c r="M9" s="2670"/>
      <c r="N9" s="2670" t="s">
        <v>1124</v>
      </c>
      <c r="O9" s="2670"/>
      <c r="P9" s="2670"/>
      <c r="Q9" s="2670"/>
      <c r="R9" s="2670"/>
      <c r="S9" s="2670"/>
      <c r="T9" s="2670"/>
      <c r="U9" s="2670" t="s">
        <v>1125</v>
      </c>
      <c r="V9" s="2670"/>
      <c r="W9" s="2670"/>
      <c r="X9" s="2670"/>
      <c r="Y9" s="2670"/>
      <c r="Z9" s="2670"/>
      <c r="AA9" s="2670"/>
    </row>
    <row r="10" spans="2:27" ht="20.100000000000001" customHeight="1">
      <c r="B10" s="2255"/>
      <c r="C10" s="1938"/>
      <c r="D10" s="1938"/>
      <c r="E10" s="1938"/>
      <c r="F10" s="1938"/>
      <c r="G10" s="2670" t="s">
        <v>1126</v>
      </c>
      <c r="H10" s="2670"/>
      <c r="I10" s="2670"/>
      <c r="J10" s="2670"/>
      <c r="K10" s="2670"/>
      <c r="L10" s="2670"/>
      <c r="M10" s="2670"/>
      <c r="N10" s="2670" t="s">
        <v>1127</v>
      </c>
      <c r="O10" s="2670"/>
      <c r="P10" s="2670"/>
      <c r="Q10" s="2670"/>
      <c r="R10" s="2670"/>
      <c r="S10" s="2670"/>
      <c r="T10" s="2670"/>
      <c r="U10" s="2670" t="s">
        <v>1128</v>
      </c>
      <c r="V10" s="2670"/>
      <c r="W10" s="2670"/>
      <c r="X10" s="2670"/>
      <c r="Y10" s="2670"/>
      <c r="Z10" s="2670"/>
      <c r="AA10" s="2670"/>
    </row>
    <row r="11" spans="2:27" ht="20.100000000000001" customHeight="1">
      <c r="B11" s="2255"/>
      <c r="C11" s="1938"/>
      <c r="D11" s="1938"/>
      <c r="E11" s="1938"/>
      <c r="F11" s="1938"/>
      <c r="G11" s="2670" t="s">
        <v>1129</v>
      </c>
      <c r="H11" s="2670"/>
      <c r="I11" s="2670"/>
      <c r="J11" s="2670"/>
      <c r="K11" s="2670"/>
      <c r="L11" s="2670"/>
      <c r="M11" s="2670"/>
      <c r="N11" s="2670" t="s">
        <v>1130</v>
      </c>
      <c r="O11" s="2670"/>
      <c r="P11" s="2670"/>
      <c r="Q11" s="2670"/>
      <c r="R11" s="2670"/>
      <c r="S11" s="2670"/>
      <c r="T11" s="2670"/>
      <c r="U11" s="2670" t="s">
        <v>1131</v>
      </c>
      <c r="V11" s="2670"/>
      <c r="W11" s="2670"/>
      <c r="X11" s="2670"/>
      <c r="Y11" s="2670"/>
      <c r="Z11" s="2670"/>
      <c r="AA11" s="2670"/>
    </row>
    <row r="12" spans="2:27" ht="20.100000000000001" customHeight="1">
      <c r="B12" s="2255"/>
      <c r="C12" s="1938"/>
      <c r="D12" s="1938"/>
      <c r="E12" s="1938"/>
      <c r="F12" s="1938"/>
      <c r="G12" s="2670" t="s">
        <v>1132</v>
      </c>
      <c r="H12" s="2670"/>
      <c r="I12" s="2670"/>
      <c r="J12" s="2670"/>
      <c r="K12" s="2670"/>
      <c r="L12" s="2670"/>
      <c r="M12" s="2670"/>
      <c r="N12" s="2670" t="s">
        <v>1133</v>
      </c>
      <c r="O12" s="2670"/>
      <c r="P12" s="2670"/>
      <c r="Q12" s="2670"/>
      <c r="R12" s="2670"/>
      <c r="S12" s="2670"/>
      <c r="T12" s="2670"/>
      <c r="U12" s="2671" t="s">
        <v>1134</v>
      </c>
      <c r="V12" s="2671"/>
      <c r="W12" s="2671"/>
      <c r="X12" s="2671"/>
      <c r="Y12" s="2671"/>
      <c r="Z12" s="2671"/>
      <c r="AA12" s="2671"/>
    </row>
    <row r="13" spans="2:27" ht="20.100000000000001" customHeight="1">
      <c r="B13" s="2255"/>
      <c r="C13" s="1938"/>
      <c r="D13" s="1938"/>
      <c r="E13" s="1938"/>
      <c r="F13" s="1938"/>
      <c r="G13" s="2670" t="s">
        <v>1135</v>
      </c>
      <c r="H13" s="2670"/>
      <c r="I13" s="2670"/>
      <c r="J13" s="2670"/>
      <c r="K13" s="2670"/>
      <c r="L13" s="2670"/>
      <c r="M13" s="2670"/>
      <c r="N13" s="2670" t="s">
        <v>1136</v>
      </c>
      <c r="O13" s="2670"/>
      <c r="P13" s="2670"/>
      <c r="Q13" s="2670"/>
      <c r="R13" s="2670"/>
      <c r="S13" s="2670"/>
      <c r="T13" s="2670"/>
      <c r="U13" s="2671" t="s">
        <v>1137</v>
      </c>
      <c r="V13" s="2671"/>
      <c r="W13" s="2671"/>
      <c r="X13" s="2671"/>
      <c r="Y13" s="2671"/>
      <c r="Z13" s="2671"/>
      <c r="AA13" s="2671"/>
    </row>
    <row r="14" spans="2:27" ht="20.100000000000001" customHeight="1">
      <c r="B14" s="1946"/>
      <c r="C14" s="1947"/>
      <c r="D14" s="1947"/>
      <c r="E14" s="1947"/>
      <c r="F14" s="1947"/>
      <c r="G14" s="2670" t="s">
        <v>1138</v>
      </c>
      <c r="H14" s="2670"/>
      <c r="I14" s="2670"/>
      <c r="J14" s="2670"/>
      <c r="K14" s="2670"/>
      <c r="L14" s="2670"/>
      <c r="M14" s="2670"/>
      <c r="N14" s="2670"/>
      <c r="O14" s="2670"/>
      <c r="P14" s="2670"/>
      <c r="Q14" s="2670"/>
      <c r="R14" s="2670"/>
      <c r="S14" s="2670"/>
      <c r="T14" s="2670"/>
      <c r="U14" s="2671"/>
      <c r="V14" s="2671"/>
      <c r="W14" s="2671"/>
      <c r="X14" s="2671"/>
      <c r="Y14" s="2671"/>
      <c r="Z14" s="2671"/>
      <c r="AA14" s="2671"/>
    </row>
    <row r="15" spans="2:27" ht="20.25" customHeight="1">
      <c r="B15" s="1940" t="s">
        <v>1139</v>
      </c>
      <c r="C15" s="1941"/>
      <c r="D15" s="1941"/>
      <c r="E15" s="1941"/>
      <c r="F15" s="1942"/>
      <c r="G15" s="2263" t="s">
        <v>1140</v>
      </c>
      <c r="H15" s="2264"/>
      <c r="I15" s="2264"/>
      <c r="J15" s="2264"/>
      <c r="K15" s="2264"/>
      <c r="L15" s="2264"/>
      <c r="M15" s="2264"/>
      <c r="N15" s="2264"/>
      <c r="O15" s="2264"/>
      <c r="P15" s="2264"/>
      <c r="Q15" s="2264"/>
      <c r="R15" s="2264"/>
      <c r="S15" s="2264"/>
      <c r="T15" s="2264"/>
      <c r="U15" s="2264"/>
      <c r="V15" s="2264"/>
      <c r="W15" s="2264"/>
      <c r="X15" s="2264"/>
      <c r="Y15" s="2264"/>
      <c r="Z15" s="2264"/>
      <c r="AA15" s="2265"/>
    </row>
    <row r="16" spans="2:27" s="571" customFormat="1" ht="9" customHeight="1"/>
    <row r="17" spans="2:27" s="571" customFormat="1" ht="17.25" customHeight="1">
      <c r="B17" s="571" t="s">
        <v>1141</v>
      </c>
    </row>
    <row r="18" spans="2:27" s="571" customFormat="1" ht="6" customHeight="1">
      <c r="B18" s="580"/>
      <c r="C18" s="581"/>
      <c r="D18" s="581"/>
      <c r="E18" s="581"/>
      <c r="F18" s="581"/>
      <c r="G18" s="581"/>
      <c r="H18" s="581"/>
      <c r="I18" s="581"/>
      <c r="J18" s="581"/>
      <c r="K18" s="581"/>
      <c r="L18" s="581"/>
      <c r="M18" s="581"/>
      <c r="N18" s="581"/>
      <c r="O18" s="581"/>
      <c r="P18" s="581"/>
      <c r="Q18" s="581"/>
      <c r="R18" s="581"/>
      <c r="S18" s="581"/>
      <c r="T18" s="581"/>
      <c r="U18" s="581"/>
      <c r="V18" s="581"/>
      <c r="W18" s="581"/>
      <c r="X18" s="581"/>
      <c r="Y18" s="581"/>
      <c r="Z18" s="581"/>
      <c r="AA18" s="582"/>
    </row>
    <row r="19" spans="2:27" s="571" customFormat="1" ht="19.5" customHeight="1">
      <c r="B19" s="579"/>
      <c r="C19" s="571" t="s">
        <v>1142</v>
      </c>
      <c r="D19" s="527"/>
      <c r="E19" s="527"/>
      <c r="F19" s="527"/>
      <c r="G19" s="527"/>
      <c r="H19" s="527"/>
      <c r="I19" s="527"/>
      <c r="J19" s="527"/>
      <c r="K19" s="527"/>
      <c r="L19" s="527"/>
      <c r="M19" s="527"/>
      <c r="N19" s="527"/>
      <c r="O19" s="527"/>
      <c r="Y19" s="2269" t="s">
        <v>862</v>
      </c>
      <c r="Z19" s="2269"/>
      <c r="AA19" s="578"/>
    </row>
    <row r="20" spans="2:27" s="571" customFormat="1">
      <c r="B20" s="579"/>
      <c r="D20" s="527"/>
      <c r="E20" s="527"/>
      <c r="F20" s="527"/>
      <c r="G20" s="527"/>
      <c r="H20" s="527"/>
      <c r="I20" s="527"/>
      <c r="J20" s="527"/>
      <c r="K20" s="527"/>
      <c r="L20" s="527"/>
      <c r="M20" s="527"/>
      <c r="N20" s="527"/>
      <c r="O20" s="527"/>
      <c r="Y20" s="621"/>
      <c r="Z20" s="621"/>
      <c r="AA20" s="578"/>
    </row>
    <row r="21" spans="2:27" s="571" customFormat="1">
      <c r="B21" s="579"/>
      <c r="C21" s="571" t="s">
        <v>1143</v>
      </c>
      <c r="D21" s="527"/>
      <c r="E21" s="527"/>
      <c r="F21" s="527"/>
      <c r="G21" s="527"/>
      <c r="H21" s="527"/>
      <c r="I21" s="527"/>
      <c r="J21" s="527"/>
      <c r="K21" s="527"/>
      <c r="L21" s="527"/>
      <c r="M21" s="527"/>
      <c r="N21" s="527"/>
      <c r="O21" s="527"/>
      <c r="Y21" s="621"/>
      <c r="Z21" s="621"/>
      <c r="AA21" s="578"/>
    </row>
    <row r="22" spans="2:27" s="571" customFormat="1" ht="19.5" customHeight="1">
      <c r="B22" s="579"/>
      <c r="C22" s="571" t="s">
        <v>1144</v>
      </c>
      <c r="D22" s="527"/>
      <c r="E22" s="527"/>
      <c r="F22" s="527"/>
      <c r="G22" s="527"/>
      <c r="H22" s="527"/>
      <c r="I22" s="527"/>
      <c r="J22" s="527"/>
      <c r="K22" s="527"/>
      <c r="L22" s="527"/>
      <c r="M22" s="527"/>
      <c r="N22" s="527"/>
      <c r="O22" s="527"/>
      <c r="Y22" s="2269" t="s">
        <v>862</v>
      </c>
      <c r="Z22" s="2269"/>
      <c r="AA22" s="578"/>
    </row>
    <row r="23" spans="2:27" s="571" customFormat="1" ht="19.5" customHeight="1">
      <c r="B23" s="579"/>
      <c r="C23" s="571" t="s">
        <v>1145</v>
      </c>
      <c r="D23" s="527"/>
      <c r="E23" s="527"/>
      <c r="F23" s="527"/>
      <c r="G23" s="527"/>
      <c r="H23" s="527"/>
      <c r="I23" s="527"/>
      <c r="J23" s="527"/>
      <c r="K23" s="527"/>
      <c r="L23" s="527"/>
      <c r="M23" s="527"/>
      <c r="N23" s="527"/>
      <c r="O23" s="527"/>
      <c r="Y23" s="2269" t="s">
        <v>862</v>
      </c>
      <c r="Z23" s="2269"/>
      <c r="AA23" s="578"/>
    </row>
    <row r="24" spans="2:27" s="571" customFormat="1" ht="19.5" customHeight="1">
      <c r="B24" s="579"/>
      <c r="C24" s="571" t="s">
        <v>1146</v>
      </c>
      <c r="D24" s="527"/>
      <c r="E24" s="527"/>
      <c r="F24" s="527"/>
      <c r="G24" s="527"/>
      <c r="H24" s="527"/>
      <c r="I24" s="527"/>
      <c r="J24" s="527"/>
      <c r="K24" s="527"/>
      <c r="L24" s="527"/>
      <c r="M24" s="527"/>
      <c r="N24" s="527"/>
      <c r="O24" s="527"/>
      <c r="Y24" s="2269" t="s">
        <v>862</v>
      </c>
      <c r="Z24" s="2269"/>
      <c r="AA24" s="578"/>
    </row>
    <row r="25" spans="2:27" s="571" customFormat="1" ht="19.5" customHeight="1">
      <c r="B25" s="579"/>
      <c r="D25" s="2283" t="s">
        <v>1147</v>
      </c>
      <c r="E25" s="2283"/>
      <c r="F25" s="2283"/>
      <c r="G25" s="2283"/>
      <c r="H25" s="2283"/>
      <c r="I25" s="2283"/>
      <c r="J25" s="2283"/>
      <c r="K25" s="527"/>
      <c r="L25" s="527"/>
      <c r="M25" s="527"/>
      <c r="N25" s="527"/>
      <c r="O25" s="527"/>
      <c r="Y25" s="621"/>
      <c r="Z25" s="621"/>
      <c r="AA25" s="578"/>
    </row>
    <row r="26" spans="2:27" s="571" customFormat="1" ht="24.95" customHeight="1">
      <c r="B26" s="579"/>
      <c r="C26" s="571" t="s">
        <v>1148</v>
      </c>
      <c r="AA26" s="578"/>
    </row>
    <row r="27" spans="2:27" s="571" customFormat="1" ht="6.75" customHeight="1">
      <c r="B27" s="579"/>
      <c r="AA27" s="578"/>
    </row>
    <row r="28" spans="2:27" s="571" customFormat="1" ht="23.25" customHeight="1">
      <c r="B28" s="579" t="s">
        <v>433</v>
      </c>
      <c r="C28" s="1940" t="s">
        <v>434</v>
      </c>
      <c r="D28" s="1941"/>
      <c r="E28" s="1941"/>
      <c r="F28" s="1941"/>
      <c r="G28" s="1941"/>
      <c r="H28" s="1942"/>
      <c r="I28" s="2335"/>
      <c r="J28" s="2335"/>
      <c r="K28" s="2335"/>
      <c r="L28" s="2335"/>
      <c r="M28" s="2335"/>
      <c r="N28" s="2335"/>
      <c r="O28" s="2335"/>
      <c r="P28" s="2335"/>
      <c r="Q28" s="2335"/>
      <c r="R28" s="2335"/>
      <c r="S28" s="2335"/>
      <c r="T28" s="2335"/>
      <c r="U28" s="2335"/>
      <c r="V28" s="2335"/>
      <c r="W28" s="2335"/>
      <c r="X28" s="2335"/>
      <c r="Y28" s="2335"/>
      <c r="Z28" s="2666"/>
      <c r="AA28" s="578"/>
    </row>
    <row r="29" spans="2:27" s="571" customFormat="1" ht="23.25" customHeight="1">
      <c r="B29" s="579" t="s">
        <v>433</v>
      </c>
      <c r="C29" s="1940" t="s">
        <v>435</v>
      </c>
      <c r="D29" s="1941"/>
      <c r="E29" s="1941"/>
      <c r="F29" s="1941"/>
      <c r="G29" s="1941"/>
      <c r="H29" s="1942"/>
      <c r="I29" s="2335"/>
      <c r="J29" s="2335"/>
      <c r="K29" s="2335"/>
      <c r="L29" s="2335"/>
      <c r="M29" s="2335"/>
      <c r="N29" s="2335"/>
      <c r="O29" s="2335"/>
      <c r="P29" s="2335"/>
      <c r="Q29" s="2335"/>
      <c r="R29" s="2335"/>
      <c r="S29" s="2335"/>
      <c r="T29" s="2335"/>
      <c r="U29" s="2335"/>
      <c r="V29" s="2335"/>
      <c r="W29" s="2335"/>
      <c r="X29" s="2335"/>
      <c r="Y29" s="2335"/>
      <c r="Z29" s="2666"/>
      <c r="AA29" s="578"/>
    </row>
    <row r="30" spans="2:27" s="571" customFormat="1" ht="23.25" customHeight="1">
      <c r="B30" s="579" t="s">
        <v>433</v>
      </c>
      <c r="C30" s="1940" t="s">
        <v>436</v>
      </c>
      <c r="D30" s="1941"/>
      <c r="E30" s="1941"/>
      <c r="F30" s="1941"/>
      <c r="G30" s="1941"/>
      <c r="H30" s="1942"/>
      <c r="I30" s="2335"/>
      <c r="J30" s="2335"/>
      <c r="K30" s="2335"/>
      <c r="L30" s="2335"/>
      <c r="M30" s="2335"/>
      <c r="N30" s="2335"/>
      <c r="O30" s="2335"/>
      <c r="P30" s="2335"/>
      <c r="Q30" s="2335"/>
      <c r="R30" s="2335"/>
      <c r="S30" s="2335"/>
      <c r="T30" s="2335"/>
      <c r="U30" s="2335"/>
      <c r="V30" s="2335"/>
      <c r="W30" s="2335"/>
      <c r="X30" s="2335"/>
      <c r="Y30" s="2335"/>
      <c r="Z30" s="2666"/>
      <c r="AA30" s="578"/>
    </row>
    <row r="31" spans="2:27" s="571" customFormat="1" ht="9" customHeight="1">
      <c r="B31" s="579"/>
      <c r="C31" s="527"/>
      <c r="D31" s="527"/>
      <c r="E31" s="527"/>
      <c r="F31" s="527"/>
      <c r="G31" s="527"/>
      <c r="H31" s="527"/>
      <c r="I31" s="2"/>
      <c r="J31" s="2"/>
      <c r="K31" s="2"/>
      <c r="L31" s="2"/>
      <c r="M31" s="2"/>
      <c r="N31" s="2"/>
      <c r="O31" s="2"/>
      <c r="P31" s="2"/>
      <c r="Q31" s="2"/>
      <c r="R31" s="2"/>
      <c r="S31" s="2"/>
      <c r="T31" s="2"/>
      <c r="U31" s="2"/>
      <c r="V31" s="2"/>
      <c r="W31" s="2"/>
      <c r="X31" s="2"/>
      <c r="Y31" s="2"/>
      <c r="Z31" s="2"/>
      <c r="AA31" s="578"/>
    </row>
    <row r="32" spans="2:27" s="571" customFormat="1" ht="19.5" customHeight="1">
      <c r="B32" s="579"/>
      <c r="C32" s="571" t="s">
        <v>1149</v>
      </c>
      <c r="D32" s="527"/>
      <c r="E32" s="527"/>
      <c r="F32" s="527"/>
      <c r="G32" s="527"/>
      <c r="H32" s="527"/>
      <c r="I32" s="527"/>
      <c r="J32" s="527"/>
      <c r="K32" s="527"/>
      <c r="L32" s="527"/>
      <c r="M32" s="527"/>
      <c r="N32" s="527"/>
      <c r="O32" s="527"/>
      <c r="Y32" s="2269" t="s">
        <v>862</v>
      </c>
      <c r="Z32" s="2269"/>
      <c r="AA32" s="578"/>
    </row>
    <row r="33" spans="1:37" s="571" customFormat="1" ht="12.75" customHeight="1">
      <c r="B33" s="579"/>
      <c r="D33" s="527"/>
      <c r="E33" s="527"/>
      <c r="F33" s="527"/>
      <c r="G33" s="527"/>
      <c r="H33" s="527"/>
      <c r="I33" s="527"/>
      <c r="J33" s="527"/>
      <c r="K33" s="527"/>
      <c r="L33" s="527"/>
      <c r="M33" s="527"/>
      <c r="N33" s="527"/>
      <c r="O33" s="527"/>
      <c r="Y33" s="621"/>
      <c r="Z33" s="621"/>
      <c r="AA33" s="578"/>
    </row>
    <row r="34" spans="1:37" s="571" customFormat="1" ht="19.5" customHeight="1">
      <c r="B34" s="579"/>
      <c r="C34" s="2665" t="s">
        <v>1362</v>
      </c>
      <c r="D34" s="2665"/>
      <c r="E34" s="2665"/>
      <c r="F34" s="2665"/>
      <c r="G34" s="2665"/>
      <c r="H34" s="2665"/>
      <c r="I34" s="2665"/>
      <c r="J34" s="2665"/>
      <c r="K34" s="2665"/>
      <c r="L34" s="2665"/>
      <c r="M34" s="2665"/>
      <c r="N34" s="2665"/>
      <c r="O34" s="2665"/>
      <c r="P34" s="2665"/>
      <c r="Q34" s="2665"/>
      <c r="R34" s="2665"/>
      <c r="S34" s="2665"/>
      <c r="T34" s="2665"/>
      <c r="U34" s="2665"/>
      <c r="V34" s="2665"/>
      <c r="W34" s="2665"/>
      <c r="X34" s="2665"/>
      <c r="Y34" s="2665"/>
      <c r="Z34" s="2665"/>
      <c r="AA34" s="578"/>
    </row>
    <row r="35" spans="1:37" s="571" customFormat="1" ht="19.5" customHeight="1">
      <c r="B35" s="579"/>
      <c r="C35" s="2665" t="s">
        <v>1363</v>
      </c>
      <c r="D35" s="2665"/>
      <c r="E35" s="2665"/>
      <c r="F35" s="2665"/>
      <c r="G35" s="2665"/>
      <c r="H35" s="2665"/>
      <c r="I35" s="2665"/>
      <c r="J35" s="2665"/>
      <c r="K35" s="2665"/>
      <c r="L35" s="2665"/>
      <c r="M35" s="2665"/>
      <c r="N35" s="2665"/>
      <c r="O35" s="2665"/>
      <c r="P35" s="2665"/>
      <c r="Q35" s="2665"/>
      <c r="R35" s="2665"/>
      <c r="S35" s="2665"/>
      <c r="T35" s="2665"/>
      <c r="U35" s="2665"/>
      <c r="V35" s="2665"/>
      <c r="W35" s="2665"/>
      <c r="X35" s="2665"/>
      <c r="Y35" s="2665"/>
      <c r="Z35" s="2665"/>
      <c r="AA35" s="578"/>
    </row>
    <row r="36" spans="1:37" s="571" customFormat="1" ht="19.5" customHeight="1">
      <c r="B36" s="579"/>
      <c r="C36" s="2283" t="s">
        <v>1364</v>
      </c>
      <c r="D36" s="2283"/>
      <c r="E36" s="2283"/>
      <c r="F36" s="2283"/>
      <c r="G36" s="2283"/>
      <c r="H36" s="2283"/>
      <c r="I36" s="2283"/>
      <c r="J36" s="2283"/>
      <c r="K36" s="2283"/>
      <c r="L36" s="2283"/>
      <c r="M36" s="2283"/>
      <c r="N36" s="2283"/>
      <c r="O36" s="2283"/>
      <c r="P36" s="2283"/>
      <c r="Q36" s="2283"/>
      <c r="R36" s="2283"/>
      <c r="S36" s="2283"/>
      <c r="T36" s="2283"/>
      <c r="U36" s="2283"/>
      <c r="V36" s="2283"/>
      <c r="W36" s="2283"/>
      <c r="X36" s="2283"/>
      <c r="Y36" s="2283"/>
      <c r="Z36" s="2283"/>
      <c r="AA36" s="578"/>
    </row>
    <row r="37" spans="1:37" s="2" customFormat="1" ht="12.75" customHeight="1">
      <c r="A37" s="571"/>
      <c r="B37" s="579"/>
      <c r="C37" s="527"/>
      <c r="D37" s="527"/>
      <c r="E37" s="527"/>
      <c r="F37" s="527"/>
      <c r="G37" s="527"/>
      <c r="H37" s="527"/>
      <c r="I37" s="527"/>
      <c r="J37" s="527"/>
      <c r="K37" s="527"/>
      <c r="L37" s="527"/>
      <c r="M37" s="527"/>
      <c r="N37" s="527"/>
      <c r="O37" s="527"/>
      <c r="P37" s="571"/>
      <c r="Q37" s="571"/>
      <c r="R37" s="571"/>
      <c r="S37" s="571"/>
      <c r="T37" s="571"/>
      <c r="U37" s="571"/>
      <c r="V37" s="571"/>
      <c r="W37" s="571"/>
      <c r="X37" s="571"/>
      <c r="Y37" s="571"/>
      <c r="Z37" s="571"/>
      <c r="AA37" s="578"/>
      <c r="AB37" s="571"/>
      <c r="AC37" s="571"/>
      <c r="AD37" s="571"/>
      <c r="AE37" s="571"/>
      <c r="AF37" s="571"/>
      <c r="AG37" s="571"/>
      <c r="AH37" s="571"/>
      <c r="AI37" s="571"/>
      <c r="AJ37" s="571"/>
      <c r="AK37" s="571"/>
    </row>
    <row r="38" spans="1:37" s="2" customFormat="1" ht="18" customHeight="1">
      <c r="A38" s="571"/>
      <c r="B38" s="579"/>
      <c r="C38" s="571"/>
      <c r="D38" s="2665" t="s">
        <v>1150</v>
      </c>
      <c r="E38" s="2665"/>
      <c r="F38" s="2665"/>
      <c r="G38" s="2665"/>
      <c r="H38" s="2665"/>
      <c r="I38" s="2665"/>
      <c r="J38" s="2665"/>
      <c r="K38" s="2665"/>
      <c r="L38" s="2665"/>
      <c r="M38" s="2665"/>
      <c r="N38" s="2665"/>
      <c r="O38" s="2665"/>
      <c r="P38" s="2665"/>
      <c r="Q38" s="2665"/>
      <c r="R38" s="2665"/>
      <c r="S38" s="2665"/>
      <c r="T38" s="2665"/>
      <c r="U38" s="2665"/>
      <c r="V38" s="2665"/>
      <c r="W38" s="571"/>
      <c r="X38" s="571"/>
      <c r="Y38" s="2269" t="s">
        <v>862</v>
      </c>
      <c r="Z38" s="2269"/>
      <c r="AA38" s="578"/>
      <c r="AB38" s="571"/>
      <c r="AC38" s="571"/>
      <c r="AD38" s="571"/>
      <c r="AE38" s="571"/>
      <c r="AF38" s="571"/>
      <c r="AG38" s="571"/>
      <c r="AH38" s="571"/>
      <c r="AI38" s="571"/>
      <c r="AJ38" s="571"/>
      <c r="AK38" s="571"/>
    </row>
    <row r="39" spans="1:37" s="2" customFormat="1" ht="37.5" customHeight="1">
      <c r="B39" s="572"/>
      <c r="D39" s="2665" t="s">
        <v>438</v>
      </c>
      <c r="E39" s="2665"/>
      <c r="F39" s="2665"/>
      <c r="G39" s="2665"/>
      <c r="H39" s="2665"/>
      <c r="I39" s="2665"/>
      <c r="J39" s="2665"/>
      <c r="K39" s="2665"/>
      <c r="L39" s="2665"/>
      <c r="M39" s="2665"/>
      <c r="N39" s="2665"/>
      <c r="O39" s="2665"/>
      <c r="P39" s="2665"/>
      <c r="Q39" s="2665"/>
      <c r="R39" s="2665"/>
      <c r="S39" s="2665"/>
      <c r="T39" s="2665"/>
      <c r="U39" s="2665"/>
      <c r="V39" s="2665"/>
      <c r="Y39" s="2269" t="s">
        <v>862</v>
      </c>
      <c r="Z39" s="2269"/>
      <c r="AA39" s="112"/>
    </row>
    <row r="40" spans="1:37" ht="19.5" customHeight="1">
      <c r="A40" s="2"/>
      <c r="B40" s="572"/>
      <c r="C40" s="2"/>
      <c r="D40" s="2665" t="s">
        <v>845</v>
      </c>
      <c r="E40" s="2665"/>
      <c r="F40" s="2665"/>
      <c r="G40" s="2665"/>
      <c r="H40" s="2665"/>
      <c r="I40" s="2665"/>
      <c r="J40" s="2665"/>
      <c r="K40" s="2665"/>
      <c r="L40" s="2665"/>
      <c r="M40" s="2665"/>
      <c r="N40" s="2665"/>
      <c r="O40" s="2665"/>
      <c r="P40" s="2665"/>
      <c r="Q40" s="2665"/>
      <c r="R40" s="2665"/>
      <c r="S40" s="2665"/>
      <c r="T40" s="2665"/>
      <c r="U40" s="2665"/>
      <c r="V40" s="2665"/>
      <c r="W40" s="2"/>
      <c r="X40" s="2"/>
      <c r="Y40" s="2269" t="s">
        <v>862</v>
      </c>
      <c r="Z40" s="2269"/>
      <c r="AA40" s="112"/>
      <c r="AB40" s="2"/>
      <c r="AC40" s="2"/>
      <c r="AD40" s="2"/>
      <c r="AE40" s="2"/>
      <c r="AF40" s="2"/>
      <c r="AG40" s="2"/>
      <c r="AH40" s="2"/>
      <c r="AI40" s="2"/>
      <c r="AJ40" s="2"/>
      <c r="AK40" s="2"/>
    </row>
    <row r="41" spans="1:37" s="571" customFormat="1" ht="19.5" customHeight="1">
      <c r="A41" s="2"/>
      <c r="B41" s="572"/>
      <c r="C41" s="2"/>
      <c r="D41" s="2665" t="s">
        <v>1365</v>
      </c>
      <c r="E41" s="2665"/>
      <c r="F41" s="2665"/>
      <c r="G41" s="2665"/>
      <c r="H41" s="2665"/>
      <c r="I41" s="2665"/>
      <c r="J41" s="2665"/>
      <c r="K41" s="2665"/>
      <c r="L41" s="2665"/>
      <c r="M41" s="2665"/>
      <c r="N41" s="2665"/>
      <c r="O41" s="2665"/>
      <c r="P41" s="2665"/>
      <c r="Q41" s="2665"/>
      <c r="R41" s="2665"/>
      <c r="S41" s="2665"/>
      <c r="T41" s="2665"/>
      <c r="U41" s="2665"/>
      <c r="V41" s="2665"/>
      <c r="W41" s="2"/>
      <c r="X41" s="2"/>
      <c r="Y41" s="2269" t="s">
        <v>862</v>
      </c>
      <c r="Z41" s="2269"/>
      <c r="AA41" s="112"/>
      <c r="AB41" s="2"/>
      <c r="AC41" s="2"/>
      <c r="AD41" s="2"/>
      <c r="AE41" s="2"/>
      <c r="AF41" s="2"/>
      <c r="AG41" s="2"/>
      <c r="AH41" s="2"/>
      <c r="AI41" s="2"/>
      <c r="AJ41" s="2"/>
      <c r="AK41" s="2"/>
    </row>
    <row r="42" spans="1:37" s="571" customFormat="1" ht="16.5" customHeight="1">
      <c r="A42" s="2"/>
      <c r="B42" s="572"/>
      <c r="C42" s="2"/>
      <c r="D42" s="2665" t="s">
        <v>1366</v>
      </c>
      <c r="E42" s="2665"/>
      <c r="F42" s="2665"/>
      <c r="G42" s="2665"/>
      <c r="H42" s="2665"/>
      <c r="I42" s="2665"/>
      <c r="J42" s="2665"/>
      <c r="K42" s="2665"/>
      <c r="L42" s="2665"/>
      <c r="M42" s="2665"/>
      <c r="N42" s="2665"/>
      <c r="O42" s="2665"/>
      <c r="P42" s="2665"/>
      <c r="Q42" s="2665"/>
      <c r="R42" s="2665"/>
      <c r="S42" s="2665"/>
      <c r="T42" s="2665"/>
      <c r="U42" s="2665"/>
      <c r="V42" s="2665"/>
      <c r="W42" s="2"/>
      <c r="X42" s="2"/>
      <c r="Y42" s="207"/>
      <c r="Z42" s="207"/>
      <c r="AA42" s="112"/>
      <c r="AB42" s="2"/>
      <c r="AC42" s="2"/>
      <c r="AD42" s="2"/>
      <c r="AE42" s="2"/>
      <c r="AF42" s="2"/>
      <c r="AG42" s="2"/>
      <c r="AH42" s="2"/>
      <c r="AI42" s="2"/>
      <c r="AJ42" s="2"/>
      <c r="AK42" s="2"/>
    </row>
    <row r="43" spans="1:37" s="571" customFormat="1" ht="8.25" customHeight="1">
      <c r="A43" s="3"/>
      <c r="B43" s="53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71" customFormat="1"/>
    <row r="45" spans="1:37" s="571" customFormat="1" ht="19.5" customHeight="1">
      <c r="B45" s="571" t="s">
        <v>1151</v>
      </c>
    </row>
    <row r="46" spans="1:37" s="571" customFormat="1" ht="19.5" customHeight="1">
      <c r="B46" s="580"/>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c r="AA46" s="582"/>
    </row>
    <row r="47" spans="1:37" s="571" customFormat="1" ht="19.5" customHeight="1">
      <c r="B47" s="579"/>
      <c r="C47" s="571" t="s">
        <v>1152</v>
      </c>
      <c r="D47" s="527"/>
      <c r="E47" s="527"/>
      <c r="F47" s="527"/>
      <c r="G47" s="527"/>
      <c r="H47" s="527"/>
      <c r="I47" s="527"/>
      <c r="J47" s="527"/>
      <c r="K47" s="527"/>
      <c r="L47" s="527"/>
      <c r="M47" s="527"/>
      <c r="N47" s="527"/>
      <c r="O47" s="527"/>
      <c r="Y47" s="621"/>
      <c r="Z47" s="621"/>
      <c r="AA47" s="578"/>
    </row>
    <row r="48" spans="1:37" s="571" customFormat="1" ht="19.5" customHeight="1">
      <c r="B48" s="579"/>
      <c r="C48" s="571" t="s">
        <v>1153</v>
      </c>
      <c r="D48" s="527"/>
      <c r="E48" s="527"/>
      <c r="F48" s="527"/>
      <c r="G48" s="527"/>
      <c r="H48" s="527"/>
      <c r="I48" s="527"/>
      <c r="J48" s="527"/>
      <c r="K48" s="527"/>
      <c r="L48" s="527"/>
      <c r="M48" s="527"/>
      <c r="N48" s="527"/>
      <c r="O48" s="527"/>
      <c r="Y48" s="2269" t="s">
        <v>862</v>
      </c>
      <c r="Z48" s="2269"/>
      <c r="AA48" s="578"/>
    </row>
    <row r="49" spans="1:37" s="571" customFormat="1" ht="19.5" customHeight="1">
      <c r="B49" s="579"/>
      <c r="D49" s="2334" t="s">
        <v>1154</v>
      </c>
      <c r="E49" s="2335"/>
      <c r="F49" s="2335"/>
      <c r="G49" s="2335"/>
      <c r="H49" s="2335"/>
      <c r="I49" s="2335"/>
      <c r="J49" s="2335"/>
      <c r="K49" s="2335"/>
      <c r="L49" s="2335"/>
      <c r="M49" s="2335"/>
      <c r="N49" s="2335"/>
      <c r="O49" s="2335"/>
      <c r="P49" s="2335"/>
      <c r="Q49" s="2335"/>
      <c r="R49" s="2667" t="s">
        <v>512</v>
      </c>
      <c r="S49" s="2668"/>
      <c r="T49" s="2668"/>
      <c r="U49" s="2668"/>
      <c r="V49" s="2669"/>
      <c r="AA49" s="578"/>
    </row>
    <row r="50" spans="1:37" s="571" customFormat="1" ht="19.5" customHeight="1">
      <c r="B50" s="579"/>
      <c r="D50" s="2334" t="s">
        <v>1155</v>
      </c>
      <c r="E50" s="2335"/>
      <c r="F50" s="2335"/>
      <c r="G50" s="2335"/>
      <c r="H50" s="2335"/>
      <c r="I50" s="2335"/>
      <c r="J50" s="2335"/>
      <c r="K50" s="2335"/>
      <c r="L50" s="2335"/>
      <c r="M50" s="2335"/>
      <c r="N50" s="2335"/>
      <c r="O50" s="2335"/>
      <c r="P50" s="2335"/>
      <c r="Q50" s="2666"/>
      <c r="R50" s="2667" t="s">
        <v>512</v>
      </c>
      <c r="S50" s="2668"/>
      <c r="T50" s="2668"/>
      <c r="U50" s="2668"/>
      <c r="V50" s="2669"/>
      <c r="AA50" s="578"/>
    </row>
    <row r="51" spans="1:37" s="571" customFormat="1" ht="19.5" customHeight="1">
      <c r="B51" s="579"/>
      <c r="C51" s="571" t="s">
        <v>1145</v>
      </c>
      <c r="D51" s="527"/>
      <c r="E51" s="527"/>
      <c r="F51" s="527"/>
      <c r="G51" s="527"/>
      <c r="H51" s="527"/>
      <c r="I51" s="527"/>
      <c r="J51" s="527"/>
      <c r="K51" s="527"/>
      <c r="L51" s="527"/>
      <c r="M51" s="527"/>
      <c r="N51" s="527"/>
      <c r="O51" s="527"/>
      <c r="Y51" s="2269" t="s">
        <v>862</v>
      </c>
      <c r="Z51" s="2269"/>
      <c r="AA51" s="578"/>
    </row>
    <row r="52" spans="1:37" s="571" customFormat="1" ht="19.5" customHeight="1">
      <c r="B52" s="579"/>
      <c r="C52" s="571" t="s">
        <v>1146</v>
      </c>
      <c r="D52" s="527"/>
      <c r="E52" s="527"/>
      <c r="F52" s="527"/>
      <c r="G52" s="527"/>
      <c r="H52" s="527"/>
      <c r="I52" s="527"/>
      <c r="J52" s="527"/>
      <c r="K52" s="527"/>
      <c r="L52" s="527"/>
      <c r="M52" s="527"/>
      <c r="N52" s="527"/>
      <c r="O52" s="527"/>
      <c r="Y52" s="2269" t="s">
        <v>862</v>
      </c>
      <c r="Z52" s="2269"/>
      <c r="AA52" s="578"/>
    </row>
    <row r="53" spans="1:37" s="571" customFormat="1" ht="23.25" customHeight="1">
      <c r="B53" s="579"/>
      <c r="D53" s="2283" t="s">
        <v>1147</v>
      </c>
      <c r="E53" s="2283"/>
      <c r="F53" s="2283"/>
      <c r="G53" s="2283"/>
      <c r="H53" s="2283"/>
      <c r="I53" s="2283"/>
      <c r="J53" s="2283"/>
      <c r="K53" s="527"/>
      <c r="L53" s="527"/>
      <c r="M53" s="527"/>
      <c r="N53" s="527"/>
      <c r="O53" s="527"/>
      <c r="Y53" s="621"/>
      <c r="Z53" s="621"/>
      <c r="AA53" s="578"/>
    </row>
    <row r="54" spans="1:37" s="571" customFormat="1" ht="23.25" customHeight="1">
      <c r="B54" s="579"/>
      <c r="C54" s="571" t="s">
        <v>1148</v>
      </c>
      <c r="AA54" s="578"/>
    </row>
    <row r="55" spans="1:37" s="571" customFormat="1" ht="6.75" customHeight="1">
      <c r="B55" s="579"/>
      <c r="AA55" s="578"/>
    </row>
    <row r="56" spans="1:37" s="571" customFormat="1" ht="19.5" customHeight="1">
      <c r="B56" s="579" t="s">
        <v>433</v>
      </c>
      <c r="C56" s="1940" t="s">
        <v>434</v>
      </c>
      <c r="D56" s="1941"/>
      <c r="E56" s="1941"/>
      <c r="F56" s="1941"/>
      <c r="G56" s="1941"/>
      <c r="H56" s="1942"/>
      <c r="I56" s="2335"/>
      <c r="J56" s="2335"/>
      <c r="K56" s="2335"/>
      <c r="L56" s="2335"/>
      <c r="M56" s="2335"/>
      <c r="N56" s="2335"/>
      <c r="O56" s="2335"/>
      <c r="P56" s="2335"/>
      <c r="Q56" s="2335"/>
      <c r="R56" s="2335"/>
      <c r="S56" s="2335"/>
      <c r="T56" s="2335"/>
      <c r="U56" s="2335"/>
      <c r="V56" s="2335"/>
      <c r="W56" s="2335"/>
      <c r="X56" s="2335"/>
      <c r="Y56" s="2335"/>
      <c r="Z56" s="2666"/>
      <c r="AA56" s="578"/>
    </row>
    <row r="57" spans="1:37" s="571" customFormat="1" ht="19.5" customHeight="1">
      <c r="B57" s="579" t="s">
        <v>433</v>
      </c>
      <c r="C57" s="1940" t="s">
        <v>435</v>
      </c>
      <c r="D57" s="1941"/>
      <c r="E57" s="1941"/>
      <c r="F57" s="1941"/>
      <c r="G57" s="1941"/>
      <c r="H57" s="1942"/>
      <c r="I57" s="2335"/>
      <c r="J57" s="2335"/>
      <c r="K57" s="2335"/>
      <c r="L57" s="2335"/>
      <c r="M57" s="2335"/>
      <c r="N57" s="2335"/>
      <c r="O57" s="2335"/>
      <c r="P57" s="2335"/>
      <c r="Q57" s="2335"/>
      <c r="R57" s="2335"/>
      <c r="S57" s="2335"/>
      <c r="T57" s="2335"/>
      <c r="U57" s="2335"/>
      <c r="V57" s="2335"/>
      <c r="W57" s="2335"/>
      <c r="X57" s="2335"/>
      <c r="Y57" s="2335"/>
      <c r="Z57" s="2666"/>
      <c r="AA57" s="578"/>
    </row>
    <row r="58" spans="1:37" s="571" customFormat="1" ht="19.5" customHeight="1">
      <c r="B58" s="579" t="s">
        <v>433</v>
      </c>
      <c r="C58" s="1940" t="s">
        <v>436</v>
      </c>
      <c r="D58" s="1941"/>
      <c r="E58" s="1941"/>
      <c r="F58" s="1941"/>
      <c r="G58" s="1941"/>
      <c r="H58" s="1942"/>
      <c r="I58" s="2335"/>
      <c r="J58" s="2335"/>
      <c r="K58" s="2335"/>
      <c r="L58" s="2335"/>
      <c r="M58" s="2335"/>
      <c r="N58" s="2335"/>
      <c r="O58" s="2335"/>
      <c r="P58" s="2335"/>
      <c r="Q58" s="2335"/>
      <c r="R58" s="2335"/>
      <c r="S58" s="2335"/>
      <c r="T58" s="2335"/>
      <c r="U58" s="2335"/>
      <c r="V58" s="2335"/>
      <c r="W58" s="2335"/>
      <c r="X58" s="2335"/>
      <c r="Y58" s="2335"/>
      <c r="Z58" s="2666"/>
      <c r="AA58" s="578"/>
    </row>
    <row r="59" spans="1:37" s="571" customFormat="1" ht="19.5" customHeight="1">
      <c r="B59" s="579"/>
      <c r="C59" s="527"/>
      <c r="D59" s="527"/>
      <c r="E59" s="527"/>
      <c r="F59" s="527"/>
      <c r="G59" s="527"/>
      <c r="H59" s="527"/>
      <c r="I59" s="2"/>
      <c r="J59" s="2"/>
      <c r="K59" s="2"/>
      <c r="L59" s="2"/>
      <c r="M59" s="2"/>
      <c r="N59" s="2"/>
      <c r="O59" s="2"/>
      <c r="P59" s="2"/>
      <c r="Q59" s="2"/>
      <c r="R59" s="2"/>
      <c r="S59" s="2"/>
      <c r="T59" s="2"/>
      <c r="U59" s="2"/>
      <c r="V59" s="2"/>
      <c r="W59" s="2"/>
      <c r="X59" s="2"/>
      <c r="Y59" s="2"/>
      <c r="Z59" s="2"/>
      <c r="AA59" s="578"/>
    </row>
    <row r="60" spans="1:37" s="2" customFormat="1" ht="18" customHeight="1">
      <c r="A60" s="571"/>
      <c r="B60" s="579"/>
      <c r="C60" s="1949" t="s">
        <v>1156</v>
      </c>
      <c r="D60" s="1949"/>
      <c r="E60" s="1949"/>
      <c r="F60" s="1949"/>
      <c r="G60" s="1949"/>
      <c r="H60" s="1949"/>
      <c r="I60" s="1949"/>
      <c r="J60" s="1949"/>
      <c r="K60" s="1949"/>
      <c r="L60" s="1949"/>
      <c r="M60" s="1949"/>
      <c r="N60" s="1949"/>
      <c r="O60" s="1949"/>
      <c r="P60" s="1949"/>
      <c r="Q60" s="1949"/>
      <c r="R60" s="1949"/>
      <c r="S60" s="1949"/>
      <c r="T60" s="1949"/>
      <c r="U60" s="1949"/>
      <c r="V60" s="1949"/>
      <c r="W60" s="1949"/>
      <c r="X60" s="1949"/>
      <c r="Y60" s="1949"/>
      <c r="Z60" s="1949"/>
      <c r="AA60" s="2274"/>
      <c r="AB60" s="571"/>
      <c r="AC60" s="571"/>
      <c r="AD60" s="571"/>
      <c r="AE60" s="571"/>
      <c r="AF60" s="571"/>
      <c r="AG60" s="571"/>
      <c r="AH60" s="571"/>
      <c r="AI60" s="571"/>
      <c r="AJ60" s="571"/>
      <c r="AK60" s="571"/>
    </row>
    <row r="61" spans="1:37" s="2" customFormat="1" ht="18" customHeight="1">
      <c r="A61" s="571"/>
      <c r="B61" s="579"/>
      <c r="C61" s="527"/>
      <c r="D61" s="527"/>
      <c r="E61" s="527"/>
      <c r="F61" s="527"/>
      <c r="G61" s="527"/>
      <c r="H61" s="527"/>
      <c r="I61" s="527"/>
      <c r="J61" s="527"/>
      <c r="K61" s="527"/>
      <c r="L61" s="527"/>
      <c r="M61" s="527"/>
      <c r="N61" s="527"/>
      <c r="O61" s="527"/>
      <c r="P61" s="571"/>
      <c r="Q61" s="571"/>
      <c r="R61" s="571"/>
      <c r="S61" s="571"/>
      <c r="T61" s="571"/>
      <c r="U61" s="571"/>
      <c r="V61" s="571"/>
      <c r="W61" s="571"/>
      <c r="X61" s="571"/>
      <c r="Y61" s="571"/>
      <c r="Z61" s="571"/>
      <c r="AA61" s="578"/>
      <c r="AB61" s="571"/>
      <c r="AC61" s="571"/>
      <c r="AD61" s="571"/>
      <c r="AE61" s="571"/>
      <c r="AF61" s="571"/>
      <c r="AG61" s="571"/>
      <c r="AH61" s="571"/>
      <c r="AI61" s="571"/>
      <c r="AJ61" s="571"/>
      <c r="AK61" s="571"/>
    </row>
    <row r="62" spans="1:37" s="2" customFormat="1" ht="19.5" customHeight="1">
      <c r="A62" s="571"/>
      <c r="B62" s="579"/>
      <c r="C62" s="571"/>
      <c r="D62" s="2665" t="s">
        <v>1157</v>
      </c>
      <c r="E62" s="2665"/>
      <c r="F62" s="2665"/>
      <c r="G62" s="2665"/>
      <c r="H62" s="2665"/>
      <c r="I62" s="2665"/>
      <c r="J62" s="2665"/>
      <c r="K62" s="2665"/>
      <c r="L62" s="2665"/>
      <c r="M62" s="2665"/>
      <c r="N62" s="2665"/>
      <c r="O62" s="2665"/>
      <c r="P62" s="2665"/>
      <c r="Q62" s="2665"/>
      <c r="R62" s="2665"/>
      <c r="S62" s="2665"/>
      <c r="T62" s="2665"/>
      <c r="U62" s="2665"/>
      <c r="V62" s="2665"/>
      <c r="W62" s="571"/>
      <c r="X62" s="571"/>
      <c r="Y62" s="2269" t="s">
        <v>862</v>
      </c>
      <c r="Z62" s="2269"/>
      <c r="AA62" s="578"/>
      <c r="AB62" s="571"/>
      <c r="AC62" s="571"/>
      <c r="AD62" s="571"/>
      <c r="AE62" s="571"/>
      <c r="AF62" s="571"/>
      <c r="AG62" s="571"/>
      <c r="AH62" s="571"/>
      <c r="AI62" s="571"/>
      <c r="AJ62" s="571"/>
      <c r="AK62" s="571"/>
    </row>
    <row r="63" spans="1:37" ht="19.5" customHeight="1">
      <c r="A63" s="2"/>
      <c r="B63" s="572"/>
      <c r="C63" s="2"/>
      <c r="D63" s="2665" t="s">
        <v>438</v>
      </c>
      <c r="E63" s="2665"/>
      <c r="F63" s="2665"/>
      <c r="G63" s="2665"/>
      <c r="H63" s="2665"/>
      <c r="I63" s="2665"/>
      <c r="J63" s="2665"/>
      <c r="K63" s="2665"/>
      <c r="L63" s="2665"/>
      <c r="M63" s="2665"/>
      <c r="N63" s="2665"/>
      <c r="O63" s="2665"/>
      <c r="P63" s="2665"/>
      <c r="Q63" s="2665"/>
      <c r="R63" s="2665"/>
      <c r="S63" s="2665"/>
      <c r="T63" s="2665"/>
      <c r="U63" s="2665"/>
      <c r="V63" s="2665"/>
      <c r="W63" s="2"/>
      <c r="X63" s="2"/>
      <c r="Y63" s="2269" t="s">
        <v>862</v>
      </c>
      <c r="Z63" s="2269"/>
      <c r="AA63" s="112"/>
      <c r="AB63" s="2"/>
      <c r="AC63" s="2"/>
      <c r="AD63" s="2"/>
      <c r="AE63" s="2"/>
      <c r="AF63" s="2"/>
      <c r="AG63" s="2"/>
      <c r="AH63" s="2"/>
      <c r="AI63" s="2"/>
      <c r="AJ63" s="2"/>
      <c r="AK63" s="2"/>
    </row>
    <row r="64" spans="1:37" ht="19.5" customHeight="1">
      <c r="A64" s="2"/>
      <c r="B64" s="572"/>
      <c r="C64" s="2"/>
      <c r="D64" s="2665" t="s">
        <v>845</v>
      </c>
      <c r="E64" s="2665"/>
      <c r="F64" s="2665"/>
      <c r="G64" s="2665"/>
      <c r="H64" s="2665"/>
      <c r="I64" s="2665"/>
      <c r="J64" s="2665"/>
      <c r="K64" s="2665"/>
      <c r="L64" s="2665"/>
      <c r="M64" s="2665"/>
      <c r="N64" s="2665"/>
      <c r="O64" s="2665"/>
      <c r="P64" s="2665"/>
      <c r="Q64" s="2665"/>
      <c r="R64" s="2665"/>
      <c r="S64" s="2665"/>
      <c r="T64" s="2665"/>
      <c r="U64" s="2665"/>
      <c r="V64" s="2665"/>
      <c r="W64" s="2"/>
      <c r="X64" s="2"/>
      <c r="Y64" s="2269" t="s">
        <v>862</v>
      </c>
      <c r="Z64" s="2269"/>
      <c r="AA64" s="112"/>
      <c r="AB64" s="2"/>
      <c r="AC64" s="2"/>
      <c r="AD64" s="2"/>
      <c r="AE64" s="2"/>
      <c r="AF64" s="2"/>
      <c r="AG64" s="2"/>
      <c r="AH64" s="2"/>
      <c r="AI64" s="2"/>
      <c r="AJ64" s="2"/>
      <c r="AK64" s="2"/>
    </row>
    <row r="65" spans="1:37" ht="19.5" customHeight="1">
      <c r="A65" s="2"/>
      <c r="B65" s="572"/>
      <c r="C65" s="2"/>
      <c r="D65" s="2665" t="s">
        <v>1365</v>
      </c>
      <c r="E65" s="2665"/>
      <c r="F65" s="2665"/>
      <c r="G65" s="2665"/>
      <c r="H65" s="2665"/>
      <c r="I65" s="2665"/>
      <c r="J65" s="2665"/>
      <c r="K65" s="2665"/>
      <c r="L65" s="2665"/>
      <c r="M65" s="2665"/>
      <c r="N65" s="2665"/>
      <c r="O65" s="2665"/>
      <c r="P65" s="2665"/>
      <c r="Q65" s="2665"/>
      <c r="R65" s="2665"/>
      <c r="S65" s="2665"/>
      <c r="T65" s="2665"/>
      <c r="U65" s="2665"/>
      <c r="V65" s="2665"/>
      <c r="W65" s="2"/>
      <c r="X65" s="2"/>
      <c r="Y65" s="2269" t="s">
        <v>862</v>
      </c>
      <c r="Z65" s="2269"/>
      <c r="AA65" s="112"/>
      <c r="AB65" s="2"/>
      <c r="AC65" s="2"/>
      <c r="AD65" s="2"/>
      <c r="AE65" s="2"/>
      <c r="AF65" s="2"/>
      <c r="AG65" s="2"/>
      <c r="AH65" s="2"/>
      <c r="AI65" s="2"/>
      <c r="AJ65" s="2"/>
      <c r="AK65" s="2"/>
    </row>
    <row r="66" spans="1:37" s="2" customFormat="1">
      <c r="B66" s="572"/>
      <c r="D66" s="2665" t="s">
        <v>1366</v>
      </c>
      <c r="E66" s="2665"/>
      <c r="F66" s="2665"/>
      <c r="G66" s="2665"/>
      <c r="H66" s="2665"/>
      <c r="I66" s="2665"/>
      <c r="J66" s="2665"/>
      <c r="K66" s="2665"/>
      <c r="L66" s="2665"/>
      <c r="M66" s="2665"/>
      <c r="N66" s="2665"/>
      <c r="O66" s="2665"/>
      <c r="P66" s="2665"/>
      <c r="Q66" s="2665"/>
      <c r="R66" s="2665"/>
      <c r="S66" s="2665"/>
      <c r="T66" s="2665"/>
      <c r="U66" s="2665"/>
      <c r="V66" s="2665"/>
      <c r="Y66" s="207"/>
      <c r="Z66" s="207"/>
      <c r="AA66" s="112"/>
    </row>
    <row r="67" spans="1:37" s="2" customFormat="1">
      <c r="A67" s="3"/>
      <c r="B67" s="53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58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2664" t="s">
        <v>1158</v>
      </c>
      <c r="C69" s="2664"/>
      <c r="D69" s="2664"/>
      <c r="E69" s="2664"/>
      <c r="F69" s="2664"/>
      <c r="G69" s="2664"/>
      <c r="H69" s="2664"/>
      <c r="I69" s="2664"/>
      <c r="J69" s="2664"/>
      <c r="K69" s="2664"/>
      <c r="L69" s="2664"/>
      <c r="M69" s="2664"/>
      <c r="N69" s="2664"/>
      <c r="O69" s="2664"/>
      <c r="P69" s="2664"/>
      <c r="Q69" s="2664"/>
      <c r="R69" s="2664"/>
      <c r="S69" s="2664"/>
      <c r="T69" s="2664"/>
      <c r="U69" s="2664"/>
      <c r="V69" s="2664"/>
      <c r="W69" s="2664"/>
      <c r="X69" s="2664"/>
      <c r="Y69" s="2664"/>
      <c r="Z69" s="2664"/>
      <c r="AA69" s="2664"/>
    </row>
    <row r="70" spans="1:37">
      <c r="A70" s="2"/>
      <c r="B70" s="2664" t="s">
        <v>1159</v>
      </c>
      <c r="C70" s="2664"/>
      <c r="D70" s="2664"/>
      <c r="E70" s="2664"/>
      <c r="F70" s="2664"/>
      <c r="G70" s="2664"/>
      <c r="H70" s="2664"/>
      <c r="I70" s="2664"/>
      <c r="J70" s="2664"/>
      <c r="K70" s="2664"/>
      <c r="L70" s="2664"/>
      <c r="M70" s="2664"/>
      <c r="N70" s="2664"/>
      <c r="O70" s="2664"/>
      <c r="P70" s="2664"/>
      <c r="Q70" s="2664"/>
      <c r="R70" s="2664"/>
      <c r="S70" s="2664"/>
      <c r="T70" s="2664"/>
      <c r="U70" s="2664"/>
      <c r="V70" s="2664"/>
      <c r="W70" s="2664"/>
      <c r="X70" s="2664"/>
      <c r="Y70" s="2664"/>
      <c r="Z70" s="2664"/>
      <c r="AA70" s="2664"/>
      <c r="AB70" s="2"/>
      <c r="AC70" s="2"/>
      <c r="AD70" s="2"/>
      <c r="AE70" s="2"/>
      <c r="AF70" s="2"/>
      <c r="AG70" s="2"/>
      <c r="AH70" s="2"/>
      <c r="AI70" s="2"/>
      <c r="AJ70" s="2"/>
      <c r="AK70" s="2"/>
    </row>
    <row r="71" spans="1:37" ht="13.5" customHeight="1">
      <c r="A71" s="2"/>
      <c r="B71" s="2664" t="s">
        <v>1160</v>
      </c>
      <c r="C71" s="2664"/>
      <c r="D71" s="2664"/>
      <c r="E71" s="2664"/>
      <c r="F71" s="2664"/>
      <c r="G71" s="2664"/>
      <c r="H71" s="2664"/>
      <c r="I71" s="2664"/>
      <c r="J71" s="2664"/>
      <c r="K71" s="2664"/>
      <c r="L71" s="2664"/>
      <c r="M71" s="2664"/>
      <c r="N71" s="2664"/>
      <c r="O71" s="2664"/>
      <c r="P71" s="2664"/>
      <c r="Q71" s="2664"/>
      <c r="R71" s="2664"/>
      <c r="S71" s="2664"/>
      <c r="T71" s="2664"/>
      <c r="U71" s="2664"/>
      <c r="V71" s="2664"/>
      <c r="W71" s="2664"/>
      <c r="X71" s="2664"/>
      <c r="Y71" s="2664"/>
      <c r="Z71" s="2664"/>
      <c r="AA71" s="2664"/>
      <c r="AB71" s="2"/>
      <c r="AC71" s="2"/>
      <c r="AD71" s="2"/>
      <c r="AE71" s="2"/>
      <c r="AF71" s="2"/>
      <c r="AG71" s="2"/>
      <c r="AH71" s="2"/>
      <c r="AI71" s="2"/>
      <c r="AJ71" s="2"/>
      <c r="AK71" s="2"/>
    </row>
    <row r="72" spans="1:37">
      <c r="A72" s="2"/>
      <c r="B72" s="2664" t="s">
        <v>1367</v>
      </c>
      <c r="C72" s="2664"/>
      <c r="D72" s="2664"/>
      <c r="E72" s="2664"/>
      <c r="F72" s="2664"/>
      <c r="G72" s="2664"/>
      <c r="H72" s="2664"/>
      <c r="I72" s="2664"/>
      <c r="J72" s="2664"/>
      <c r="K72" s="2664"/>
      <c r="L72" s="2664"/>
      <c r="M72" s="2664"/>
      <c r="N72" s="2664"/>
      <c r="O72" s="2664"/>
      <c r="P72" s="2664"/>
      <c r="Q72" s="2664"/>
      <c r="R72" s="2664"/>
      <c r="S72" s="2664"/>
      <c r="T72" s="2664"/>
      <c r="U72" s="2664"/>
      <c r="V72" s="2664"/>
      <c r="W72" s="2664"/>
      <c r="X72" s="2664"/>
      <c r="Y72" s="2664"/>
      <c r="Z72" s="2664"/>
      <c r="AA72" s="2664"/>
      <c r="AB72" s="2"/>
      <c r="AC72" s="2"/>
      <c r="AD72" s="2"/>
      <c r="AE72" s="2"/>
      <c r="AF72" s="2"/>
      <c r="AG72" s="2"/>
      <c r="AH72" s="2"/>
      <c r="AI72" s="2"/>
      <c r="AJ72" s="2"/>
      <c r="AK72" s="2"/>
    </row>
    <row r="73" spans="1:37">
      <c r="B73" s="2664" t="s">
        <v>1368</v>
      </c>
      <c r="C73" s="2664"/>
      <c r="D73" s="2664"/>
      <c r="E73" s="2664"/>
      <c r="F73" s="2664"/>
      <c r="G73" s="2664"/>
      <c r="H73" s="2664"/>
      <c r="I73" s="2664"/>
      <c r="J73" s="2664"/>
      <c r="K73" s="2664"/>
      <c r="L73" s="2664"/>
      <c r="M73" s="2664"/>
      <c r="N73" s="2664"/>
      <c r="O73" s="2664"/>
      <c r="P73" s="2664"/>
      <c r="Q73" s="2664"/>
      <c r="R73" s="2664"/>
      <c r="S73" s="2664"/>
      <c r="T73" s="2664"/>
      <c r="U73" s="2664"/>
      <c r="V73" s="2664"/>
      <c r="W73" s="2664"/>
      <c r="X73" s="2664"/>
      <c r="Y73" s="2664"/>
      <c r="Z73" s="2664"/>
      <c r="AA73" s="2664"/>
      <c r="AB73" s="490"/>
    </row>
    <row r="74" spans="1:37">
      <c r="B74" s="2664" t="s">
        <v>1369</v>
      </c>
      <c r="C74" s="2664"/>
      <c r="D74" s="2664"/>
      <c r="E74" s="2664"/>
      <c r="F74" s="2664"/>
      <c r="G74" s="2664"/>
      <c r="H74" s="2664"/>
      <c r="I74" s="2664"/>
      <c r="J74" s="2664"/>
      <c r="K74" s="2664"/>
      <c r="L74" s="2664"/>
      <c r="M74" s="2664"/>
      <c r="N74" s="2664"/>
      <c r="O74" s="2664"/>
      <c r="P74" s="2664"/>
      <c r="Q74" s="2664"/>
      <c r="R74" s="2664"/>
      <c r="S74" s="2664"/>
      <c r="T74" s="2664"/>
      <c r="U74" s="2664"/>
      <c r="V74" s="2664"/>
      <c r="W74" s="2664"/>
      <c r="X74" s="2664"/>
      <c r="Y74" s="2664"/>
      <c r="Z74" s="2664"/>
      <c r="AA74" s="625"/>
      <c r="AB74" s="490"/>
    </row>
    <row r="75" spans="1:37">
      <c r="B75" s="304"/>
      <c r="D75" s="305"/>
    </row>
    <row r="76" spans="1:37">
      <c r="B76" s="304"/>
      <c r="D76" s="305"/>
    </row>
    <row r="77" spans="1:37">
      <c r="B77" s="304"/>
      <c r="D77" s="305"/>
    </row>
    <row r="78" spans="1:37">
      <c r="B78" s="304"/>
      <c r="D78" s="30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9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topLeftCell="A4" zoomScale="115" zoomScaleNormal="100" zoomScaleSheetLayoutView="115" workbookViewId="0">
      <selection activeCell="B2" sqref="B2"/>
    </sheetView>
  </sheetViews>
  <sheetFormatPr defaultColWidth="3.42578125" defaultRowHeight="13.5"/>
  <cols>
    <col min="1" max="1" width="2.42578125" style="3" customWidth="1"/>
    <col min="2" max="2" width="3" style="586" customWidth="1"/>
    <col min="3" max="7" width="3.42578125" style="3"/>
    <col min="8" max="25" width="4.42578125" style="3" customWidth="1"/>
    <col min="26" max="16384" width="3.42578125" style="3"/>
  </cols>
  <sheetData>
    <row r="2" spans="2:25">
      <c r="B2" s="3" t="s">
        <v>2400</v>
      </c>
    </row>
    <row r="3" spans="2:25">
      <c r="Q3" s="571"/>
      <c r="R3" s="538" t="s">
        <v>254</v>
      </c>
      <c r="S3" s="1938"/>
      <c r="T3" s="1938"/>
      <c r="U3" s="538" t="s">
        <v>255</v>
      </c>
      <c r="V3" s="527"/>
      <c r="W3" s="538" t="s">
        <v>333</v>
      </c>
      <c r="X3" s="527"/>
      <c r="Y3" s="538" t="s">
        <v>334</v>
      </c>
    </row>
    <row r="4" spans="2:25">
      <c r="B4" s="2298" t="s">
        <v>1186</v>
      </c>
      <c r="C4" s="2298"/>
      <c r="D4" s="2298"/>
      <c r="E4" s="2298"/>
      <c r="F4" s="2298"/>
      <c r="G4" s="2298"/>
      <c r="H4" s="2298"/>
      <c r="I4" s="2298"/>
      <c r="J4" s="2298"/>
      <c r="K4" s="2298"/>
      <c r="L4" s="2298"/>
      <c r="M4" s="2298"/>
      <c r="N4" s="2298"/>
      <c r="O4" s="2298"/>
      <c r="P4" s="2298"/>
      <c r="Q4" s="2298"/>
      <c r="R4" s="2298"/>
      <c r="S4" s="2298"/>
      <c r="T4" s="2298"/>
      <c r="U4" s="2298"/>
      <c r="V4" s="2298"/>
      <c r="W4" s="2298"/>
      <c r="X4" s="2298"/>
      <c r="Y4" s="2298"/>
    </row>
    <row r="6" spans="2:25" ht="30" customHeight="1">
      <c r="B6" s="503">
        <v>1</v>
      </c>
      <c r="C6" s="599" t="s">
        <v>645</v>
      </c>
      <c r="D6" s="16"/>
      <c r="E6" s="16"/>
      <c r="F6" s="16"/>
      <c r="G6" s="17"/>
      <c r="H6" s="1951"/>
      <c r="I6" s="1952"/>
      <c r="J6" s="1952"/>
      <c r="K6" s="1952"/>
      <c r="L6" s="1952"/>
      <c r="M6" s="1952"/>
      <c r="N6" s="1952"/>
      <c r="O6" s="1952"/>
      <c r="P6" s="1952"/>
      <c r="Q6" s="1952"/>
      <c r="R6" s="1952"/>
      <c r="S6" s="1952"/>
      <c r="T6" s="1952"/>
      <c r="U6" s="1952"/>
      <c r="V6" s="1952"/>
      <c r="W6" s="1952"/>
      <c r="X6" s="1952"/>
      <c r="Y6" s="1953"/>
    </row>
    <row r="7" spans="2:25" ht="30" customHeight="1">
      <c r="B7" s="503">
        <v>2</v>
      </c>
      <c r="C7" s="599" t="s">
        <v>646</v>
      </c>
      <c r="D7" s="599"/>
      <c r="E7" s="599"/>
      <c r="F7" s="599"/>
      <c r="G7" s="605"/>
      <c r="H7" s="166" t="s">
        <v>8</v>
      </c>
      <c r="I7" s="599" t="s">
        <v>420</v>
      </c>
      <c r="J7" s="599"/>
      <c r="K7" s="599"/>
      <c r="L7" s="599"/>
      <c r="M7" s="167" t="s">
        <v>8</v>
      </c>
      <c r="N7" s="599" t="s">
        <v>421</v>
      </c>
      <c r="O7" s="599"/>
      <c r="P7" s="599"/>
      <c r="Q7" s="599"/>
      <c r="R7" s="167" t="s">
        <v>8</v>
      </c>
      <c r="S7" s="599" t="s">
        <v>422</v>
      </c>
      <c r="T7" s="599"/>
      <c r="U7" s="599"/>
      <c r="V7" s="599"/>
      <c r="W7" s="599"/>
      <c r="X7" s="599"/>
      <c r="Y7" s="605"/>
    </row>
    <row r="8" spans="2:25" ht="30" customHeight="1">
      <c r="B8" s="572">
        <v>3</v>
      </c>
      <c r="C8" s="2" t="s">
        <v>647</v>
      </c>
      <c r="D8" s="2"/>
      <c r="E8" s="2"/>
      <c r="F8" s="2"/>
      <c r="G8" s="112"/>
      <c r="H8" s="168" t="s">
        <v>8</v>
      </c>
      <c r="I8" s="571" t="s">
        <v>1187</v>
      </c>
      <c r="J8" s="2"/>
      <c r="K8" s="2"/>
      <c r="L8" s="2"/>
      <c r="M8" s="2"/>
      <c r="N8" s="2"/>
      <c r="O8" s="2"/>
      <c r="P8" s="168"/>
      <c r="Q8" s="571"/>
      <c r="R8" s="2"/>
      <c r="S8" s="2"/>
      <c r="T8" s="2"/>
      <c r="U8" s="2"/>
      <c r="V8" s="2"/>
      <c r="W8" s="2"/>
      <c r="X8" s="2"/>
      <c r="Y8" s="112"/>
    </row>
    <row r="9" spans="2:25" ht="30" customHeight="1">
      <c r="B9" s="572"/>
      <c r="C9" s="2"/>
      <c r="D9" s="2"/>
      <c r="E9" s="2"/>
      <c r="F9" s="2"/>
      <c r="G9" s="112"/>
      <c r="H9" s="168" t="s">
        <v>8</v>
      </c>
      <c r="I9" s="571" t="s">
        <v>1188</v>
      </c>
      <c r="J9" s="2"/>
      <c r="K9" s="2"/>
      <c r="L9" s="2"/>
      <c r="M9" s="2"/>
      <c r="N9" s="2"/>
      <c r="O9" s="2"/>
      <c r="P9" s="168"/>
      <c r="Q9" s="571"/>
      <c r="R9" s="2"/>
      <c r="S9" s="2"/>
      <c r="T9" s="2"/>
      <c r="U9" s="2"/>
      <c r="V9" s="2"/>
      <c r="W9" s="2"/>
      <c r="X9" s="2"/>
      <c r="Y9" s="112"/>
    </row>
    <row r="10" spans="2:25" ht="30" customHeight="1">
      <c r="B10" s="572"/>
      <c r="C10" s="2"/>
      <c r="D10" s="2"/>
      <c r="E10" s="2"/>
      <c r="F10" s="2"/>
      <c r="G10" s="112"/>
      <c r="H10" s="168" t="s">
        <v>8</v>
      </c>
      <c r="I10" s="571" t="s">
        <v>1189</v>
      </c>
      <c r="J10" s="2"/>
      <c r="K10" s="2"/>
      <c r="L10" s="2"/>
      <c r="M10" s="2"/>
      <c r="N10" s="2"/>
      <c r="O10" s="2"/>
      <c r="P10" s="168"/>
      <c r="Q10" s="571"/>
      <c r="R10" s="2"/>
      <c r="S10" s="2"/>
      <c r="T10" s="2"/>
      <c r="U10" s="2"/>
      <c r="V10" s="2"/>
      <c r="W10" s="2"/>
      <c r="X10" s="2"/>
      <c r="Y10" s="112"/>
    </row>
    <row r="11" spans="2:25" ht="30" customHeight="1">
      <c r="B11" s="572"/>
      <c r="C11" s="2"/>
      <c r="D11" s="2"/>
      <c r="E11" s="2"/>
      <c r="F11" s="2"/>
      <c r="G11" s="112"/>
      <c r="H11" s="168" t="s">
        <v>121</v>
      </c>
      <c r="I11" s="571" t="s">
        <v>1190</v>
      </c>
      <c r="J11" s="2"/>
      <c r="K11" s="2"/>
      <c r="L11" s="2"/>
      <c r="M11" s="2"/>
      <c r="N11" s="2"/>
      <c r="O11" s="2"/>
      <c r="P11" s="168"/>
      <c r="Q11" s="571"/>
      <c r="R11" s="2"/>
      <c r="S11" s="2"/>
      <c r="T11" s="2"/>
      <c r="U11" s="2"/>
      <c r="V11" s="2"/>
      <c r="W11" s="2"/>
      <c r="X11" s="2"/>
      <c r="Y11" s="112"/>
    </row>
    <row r="12" spans="2:25" ht="30" customHeight="1">
      <c r="B12" s="572"/>
      <c r="C12" s="2"/>
      <c r="D12" s="2"/>
      <c r="E12" s="2"/>
      <c r="F12" s="2"/>
      <c r="G12" s="112"/>
      <c r="H12" s="168" t="s">
        <v>121</v>
      </c>
      <c r="I12" s="571" t="s">
        <v>1191</v>
      </c>
      <c r="J12" s="2"/>
      <c r="K12" s="2"/>
      <c r="L12" s="2"/>
      <c r="M12" s="2"/>
      <c r="N12" s="2"/>
      <c r="O12" s="2"/>
      <c r="P12" s="168"/>
      <c r="Q12" s="571"/>
      <c r="R12" s="2"/>
      <c r="S12" s="2"/>
      <c r="T12" s="2"/>
      <c r="U12" s="2"/>
      <c r="V12" s="2"/>
      <c r="W12" s="2"/>
      <c r="X12" s="2"/>
      <c r="Y12" s="112"/>
    </row>
    <row r="13" spans="2:25" ht="30" customHeight="1">
      <c r="B13" s="572"/>
      <c r="C13" s="2"/>
      <c r="D13" s="2"/>
      <c r="E13" s="2"/>
      <c r="F13" s="2"/>
      <c r="G13" s="112"/>
      <c r="H13" s="168" t="s">
        <v>8</v>
      </c>
      <c r="I13" s="571" t="s">
        <v>1192</v>
      </c>
      <c r="J13" s="2"/>
      <c r="K13" s="2"/>
      <c r="L13" s="2"/>
      <c r="M13" s="2"/>
      <c r="N13" s="2"/>
      <c r="O13" s="2"/>
      <c r="P13" s="2"/>
      <c r="Q13" s="571"/>
      <c r="R13" s="2"/>
      <c r="S13" s="2"/>
      <c r="T13" s="2"/>
      <c r="U13" s="2"/>
      <c r="V13" s="2"/>
      <c r="W13" s="2"/>
      <c r="X13" s="2"/>
      <c r="Y13" s="112"/>
    </row>
    <row r="14" spans="2:25">
      <c r="B14" s="53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06">
        <v>4</v>
      </c>
      <c r="C15" s="2299" t="s">
        <v>1193</v>
      </c>
      <c r="D15" s="2299"/>
      <c r="E15" s="2299"/>
      <c r="F15" s="2299"/>
      <c r="G15" s="2300"/>
      <c r="H15" s="115" t="s">
        <v>1194</v>
      </c>
      <c r="I15" s="2"/>
      <c r="Y15" s="89"/>
    </row>
    <row r="16" spans="2:25" ht="12" customHeight="1">
      <c r="B16" s="155"/>
      <c r="G16" s="89"/>
      <c r="H16" s="156"/>
      <c r="I16" s="1950" t="s">
        <v>1195</v>
      </c>
      <c r="J16" s="1950"/>
      <c r="K16" s="1950"/>
      <c r="L16" s="1950"/>
      <c r="M16" s="1950"/>
      <c r="N16" s="1950"/>
      <c r="O16" s="1950"/>
      <c r="P16" s="1950"/>
      <c r="Q16" s="1943"/>
      <c r="R16" s="1944"/>
      <c r="S16" s="1944"/>
      <c r="T16" s="1944"/>
      <c r="U16" s="1944"/>
      <c r="V16" s="1944"/>
      <c r="W16" s="1945"/>
      <c r="Y16" s="89"/>
    </row>
    <row r="17" spans="2:25" ht="12" customHeight="1">
      <c r="B17" s="155"/>
      <c r="G17" s="89"/>
      <c r="H17" s="156"/>
      <c r="I17" s="1950"/>
      <c r="J17" s="1950"/>
      <c r="K17" s="1950"/>
      <c r="L17" s="1950"/>
      <c r="M17" s="1950"/>
      <c r="N17" s="1950"/>
      <c r="O17" s="1950"/>
      <c r="P17" s="1950"/>
      <c r="Q17" s="1946"/>
      <c r="R17" s="1947"/>
      <c r="S17" s="1947"/>
      <c r="T17" s="1947"/>
      <c r="U17" s="1947"/>
      <c r="V17" s="1947"/>
      <c r="W17" s="1948"/>
      <c r="Y17" s="89"/>
    </row>
    <row r="18" spans="2:25" ht="12" customHeight="1">
      <c r="B18" s="155"/>
      <c r="G18" s="89"/>
      <c r="H18" s="156"/>
      <c r="I18" s="1943" t="s">
        <v>1196</v>
      </c>
      <c r="J18" s="1944"/>
      <c r="K18" s="1944"/>
      <c r="L18" s="1944"/>
      <c r="M18" s="1944"/>
      <c r="N18" s="1944"/>
      <c r="O18" s="1944"/>
      <c r="P18" s="1945"/>
      <c r="Q18" s="1943"/>
      <c r="R18" s="1944"/>
      <c r="S18" s="1944"/>
      <c r="T18" s="1944"/>
      <c r="U18" s="1944"/>
      <c r="V18" s="1944"/>
      <c r="W18" s="1945"/>
      <c r="Y18" s="89"/>
    </row>
    <row r="19" spans="2:25" ht="12" customHeight="1">
      <c r="B19" s="155"/>
      <c r="G19" s="89"/>
      <c r="H19" s="156"/>
      <c r="I19" s="2255"/>
      <c r="J19" s="1938"/>
      <c r="K19" s="1938"/>
      <c r="L19" s="1938"/>
      <c r="M19" s="1938"/>
      <c r="N19" s="1938"/>
      <c r="O19" s="1938"/>
      <c r="P19" s="2256"/>
      <c r="Q19" s="2255"/>
      <c r="R19" s="1938"/>
      <c r="S19" s="1938"/>
      <c r="T19" s="1938"/>
      <c r="U19" s="1938"/>
      <c r="V19" s="1938"/>
      <c r="W19" s="2256"/>
      <c r="Y19" s="89"/>
    </row>
    <row r="20" spans="2:25" ht="12" customHeight="1">
      <c r="B20" s="155"/>
      <c r="G20" s="89"/>
      <c r="H20" s="156"/>
      <c r="I20" s="2255"/>
      <c r="J20" s="1938"/>
      <c r="K20" s="1938"/>
      <c r="L20" s="1938"/>
      <c r="M20" s="1938"/>
      <c r="N20" s="1938"/>
      <c r="O20" s="1938"/>
      <c r="P20" s="2256"/>
      <c r="Q20" s="2255"/>
      <c r="R20" s="1938"/>
      <c r="S20" s="1938"/>
      <c r="T20" s="1938"/>
      <c r="U20" s="1938"/>
      <c r="V20" s="1938"/>
      <c r="W20" s="2256"/>
      <c r="Y20" s="89"/>
    </row>
    <row r="21" spans="2:25" ht="12" customHeight="1">
      <c r="B21" s="155"/>
      <c r="G21" s="89"/>
      <c r="H21" s="156"/>
      <c r="I21" s="1946"/>
      <c r="J21" s="1947"/>
      <c r="K21" s="1947"/>
      <c r="L21" s="1947"/>
      <c r="M21" s="1947"/>
      <c r="N21" s="1947"/>
      <c r="O21" s="1947"/>
      <c r="P21" s="1948"/>
      <c r="Q21" s="1946"/>
      <c r="R21" s="1947"/>
      <c r="S21" s="1947"/>
      <c r="T21" s="1947"/>
      <c r="U21" s="1947"/>
      <c r="V21" s="1947"/>
      <c r="W21" s="1948"/>
      <c r="Y21" s="89"/>
    </row>
    <row r="22" spans="2:25" ht="12" customHeight="1">
      <c r="B22" s="155"/>
      <c r="G22" s="89"/>
      <c r="H22" s="156"/>
      <c r="I22" s="1950" t="s">
        <v>1197</v>
      </c>
      <c r="J22" s="1950"/>
      <c r="K22" s="1950"/>
      <c r="L22" s="1950"/>
      <c r="M22" s="1950"/>
      <c r="N22" s="1950"/>
      <c r="O22" s="1950"/>
      <c r="P22" s="1950"/>
      <c r="Q22" s="2272"/>
      <c r="R22" s="2261"/>
      <c r="S22" s="2261"/>
      <c r="T22" s="2261"/>
      <c r="U22" s="2261"/>
      <c r="V22" s="2261"/>
      <c r="W22" s="2262"/>
      <c r="Y22" s="89"/>
    </row>
    <row r="23" spans="2:25" ht="12" customHeight="1">
      <c r="B23" s="155"/>
      <c r="G23" s="89"/>
      <c r="H23" s="156"/>
      <c r="I23" s="1950"/>
      <c r="J23" s="1950"/>
      <c r="K23" s="1950"/>
      <c r="L23" s="1950"/>
      <c r="M23" s="1950"/>
      <c r="N23" s="1950"/>
      <c r="O23" s="1950"/>
      <c r="P23" s="1950"/>
      <c r="Q23" s="2263"/>
      <c r="R23" s="2264"/>
      <c r="S23" s="2264"/>
      <c r="T23" s="2264"/>
      <c r="U23" s="2264"/>
      <c r="V23" s="2264"/>
      <c r="W23" s="2265"/>
      <c r="Y23" s="89"/>
    </row>
    <row r="24" spans="2:25" ht="12" customHeight="1">
      <c r="B24" s="155"/>
      <c r="G24" s="89"/>
      <c r="H24" s="156"/>
      <c r="I24" s="1950" t="s">
        <v>1198</v>
      </c>
      <c r="J24" s="1950"/>
      <c r="K24" s="1950"/>
      <c r="L24" s="1950"/>
      <c r="M24" s="1950"/>
      <c r="N24" s="1950"/>
      <c r="O24" s="1950"/>
      <c r="P24" s="1950"/>
      <c r="Q24" s="2272" t="s">
        <v>1199</v>
      </c>
      <c r="R24" s="2261"/>
      <c r="S24" s="2261"/>
      <c r="T24" s="2261"/>
      <c r="U24" s="2261"/>
      <c r="V24" s="2261"/>
      <c r="W24" s="2262"/>
      <c r="Y24" s="89"/>
    </row>
    <row r="25" spans="2:25" ht="12" customHeight="1">
      <c r="B25" s="155"/>
      <c r="G25" s="89"/>
      <c r="H25" s="156"/>
      <c r="I25" s="1950"/>
      <c r="J25" s="1950"/>
      <c r="K25" s="1950"/>
      <c r="L25" s="1950"/>
      <c r="M25" s="1950"/>
      <c r="N25" s="1950"/>
      <c r="O25" s="1950"/>
      <c r="P25" s="1950"/>
      <c r="Q25" s="2263"/>
      <c r="R25" s="2264"/>
      <c r="S25" s="2264"/>
      <c r="T25" s="2264"/>
      <c r="U25" s="2264"/>
      <c r="V25" s="2264"/>
      <c r="W25" s="2265"/>
      <c r="Y25" s="89"/>
    </row>
    <row r="26" spans="2:25" ht="12" customHeight="1">
      <c r="B26" s="155"/>
      <c r="G26" s="89"/>
      <c r="H26" s="156"/>
      <c r="I26" s="1950" t="s">
        <v>1200</v>
      </c>
      <c r="J26" s="1950"/>
      <c r="K26" s="1950"/>
      <c r="L26" s="1950"/>
      <c r="M26" s="1950"/>
      <c r="N26" s="1950"/>
      <c r="O26" s="1950"/>
      <c r="P26" s="1950"/>
      <c r="Q26" s="2272"/>
      <c r="R26" s="2261"/>
      <c r="S26" s="2261"/>
      <c r="T26" s="2261"/>
      <c r="U26" s="2261"/>
      <c r="V26" s="2261"/>
      <c r="W26" s="2262"/>
      <c r="Y26" s="89"/>
    </row>
    <row r="27" spans="2:25" ht="12" customHeight="1">
      <c r="B27" s="155"/>
      <c r="G27" s="89"/>
      <c r="H27" s="156"/>
      <c r="I27" s="1950"/>
      <c r="J27" s="1950"/>
      <c r="K27" s="1950"/>
      <c r="L27" s="1950"/>
      <c r="M27" s="1950"/>
      <c r="N27" s="1950"/>
      <c r="O27" s="1950"/>
      <c r="P27" s="1950"/>
      <c r="Q27" s="2263"/>
      <c r="R27" s="2264"/>
      <c r="S27" s="2264"/>
      <c r="T27" s="2264"/>
      <c r="U27" s="2264"/>
      <c r="V27" s="2264"/>
      <c r="W27" s="2265"/>
      <c r="Y27" s="89"/>
    </row>
    <row r="28" spans="2:25" ht="15" customHeight="1">
      <c r="B28" s="155"/>
      <c r="G28" s="89"/>
      <c r="H28" s="156"/>
      <c r="I28" s="2"/>
      <c r="J28" s="2"/>
      <c r="K28" s="2"/>
      <c r="L28" s="2"/>
      <c r="M28" s="2"/>
      <c r="N28" s="2"/>
      <c r="O28" s="2"/>
      <c r="P28" s="2"/>
      <c r="Q28" s="2"/>
      <c r="R28" s="2"/>
      <c r="S28" s="2"/>
      <c r="T28" s="2"/>
      <c r="U28" s="2"/>
      <c r="Y28" s="615"/>
    </row>
    <row r="29" spans="2:25" ht="29.25" customHeight="1">
      <c r="B29" s="306"/>
      <c r="C29" s="611"/>
      <c r="D29" s="611"/>
      <c r="E29" s="611"/>
      <c r="F29" s="611"/>
      <c r="G29" s="612"/>
      <c r="H29" s="115" t="s">
        <v>1201</v>
      </c>
      <c r="I29" s="2"/>
      <c r="Y29" s="89"/>
    </row>
    <row r="30" spans="2:25" ht="12" customHeight="1">
      <c r="B30" s="155"/>
      <c r="G30" s="89"/>
      <c r="H30" s="156"/>
      <c r="I30" s="1950" t="s">
        <v>1195</v>
      </c>
      <c r="J30" s="1950"/>
      <c r="K30" s="1950"/>
      <c r="L30" s="1950"/>
      <c r="M30" s="1950"/>
      <c r="N30" s="1950"/>
      <c r="O30" s="1950"/>
      <c r="P30" s="1950"/>
      <c r="Q30" s="1943"/>
      <c r="R30" s="1944"/>
      <c r="S30" s="1944"/>
      <c r="T30" s="1944"/>
      <c r="U30" s="1944"/>
      <c r="V30" s="1944"/>
      <c r="W30" s="1945"/>
      <c r="Y30" s="89"/>
    </row>
    <row r="31" spans="2:25" ht="12" customHeight="1">
      <c r="B31" s="155"/>
      <c r="G31" s="89"/>
      <c r="H31" s="156"/>
      <c r="I31" s="1950"/>
      <c r="J31" s="1950"/>
      <c r="K31" s="1950"/>
      <c r="L31" s="1950"/>
      <c r="M31" s="1950"/>
      <c r="N31" s="1950"/>
      <c r="O31" s="1950"/>
      <c r="P31" s="1950"/>
      <c r="Q31" s="1946"/>
      <c r="R31" s="1947"/>
      <c r="S31" s="1947"/>
      <c r="T31" s="1947"/>
      <c r="U31" s="1947"/>
      <c r="V31" s="1947"/>
      <c r="W31" s="1948"/>
      <c r="Y31" s="89"/>
    </row>
    <row r="32" spans="2:25" ht="12" customHeight="1">
      <c r="B32" s="155"/>
      <c r="G32" s="89"/>
      <c r="H32" s="156"/>
      <c r="I32" s="1943" t="s">
        <v>1196</v>
      </c>
      <c r="J32" s="1944"/>
      <c r="K32" s="1944"/>
      <c r="L32" s="1944"/>
      <c r="M32" s="1944"/>
      <c r="N32" s="1944"/>
      <c r="O32" s="1944"/>
      <c r="P32" s="1945"/>
      <c r="Q32" s="1943"/>
      <c r="R32" s="1944"/>
      <c r="S32" s="1944"/>
      <c r="T32" s="1944"/>
      <c r="U32" s="1944"/>
      <c r="V32" s="1944"/>
      <c r="W32" s="1945"/>
      <c r="Y32" s="89"/>
    </row>
    <row r="33" spans="2:25" ht="12" customHeight="1">
      <c r="B33" s="155"/>
      <c r="G33" s="89"/>
      <c r="H33" s="156"/>
      <c r="I33" s="2255"/>
      <c r="J33" s="1938"/>
      <c r="K33" s="1938"/>
      <c r="L33" s="1938"/>
      <c r="M33" s="1938"/>
      <c r="N33" s="1938"/>
      <c r="O33" s="1938"/>
      <c r="P33" s="2256"/>
      <c r="Q33" s="2255"/>
      <c r="R33" s="1938"/>
      <c r="S33" s="1938"/>
      <c r="T33" s="1938"/>
      <c r="U33" s="1938"/>
      <c r="V33" s="1938"/>
      <c r="W33" s="2256"/>
      <c r="Y33" s="89"/>
    </row>
    <row r="34" spans="2:25" ht="12" customHeight="1">
      <c r="B34" s="155"/>
      <c r="G34" s="89"/>
      <c r="H34" s="156"/>
      <c r="I34" s="2255"/>
      <c r="J34" s="1938"/>
      <c r="K34" s="1938"/>
      <c r="L34" s="1938"/>
      <c r="M34" s="1938"/>
      <c r="N34" s="1938"/>
      <c r="O34" s="1938"/>
      <c r="P34" s="2256"/>
      <c r="Q34" s="2255"/>
      <c r="R34" s="1938"/>
      <c r="S34" s="1938"/>
      <c r="T34" s="1938"/>
      <c r="U34" s="1938"/>
      <c r="V34" s="1938"/>
      <c r="W34" s="2256"/>
      <c r="Y34" s="89"/>
    </row>
    <row r="35" spans="2:25" ht="12" customHeight="1">
      <c r="B35" s="155"/>
      <c r="G35" s="89"/>
      <c r="H35" s="156"/>
      <c r="I35" s="1946"/>
      <c r="J35" s="1947"/>
      <c r="K35" s="1947"/>
      <c r="L35" s="1947"/>
      <c r="M35" s="1947"/>
      <c r="N35" s="1947"/>
      <c r="O35" s="1947"/>
      <c r="P35" s="1948"/>
      <c r="Q35" s="1946"/>
      <c r="R35" s="1947"/>
      <c r="S35" s="1947"/>
      <c r="T35" s="1947"/>
      <c r="U35" s="1947"/>
      <c r="V35" s="1947"/>
      <c r="W35" s="1948"/>
      <c r="Y35" s="89"/>
    </row>
    <row r="36" spans="2:25" ht="12" customHeight="1">
      <c r="B36" s="155"/>
      <c r="G36" s="89"/>
      <c r="H36" s="156"/>
      <c r="I36" s="1950" t="s">
        <v>1197</v>
      </c>
      <c r="J36" s="1950"/>
      <c r="K36" s="1950"/>
      <c r="L36" s="1950"/>
      <c r="M36" s="1950"/>
      <c r="N36" s="1950"/>
      <c r="O36" s="1950"/>
      <c r="P36" s="1950"/>
      <c r="Q36" s="2272"/>
      <c r="R36" s="2261"/>
      <c r="S36" s="2261"/>
      <c r="T36" s="2261"/>
      <c r="U36" s="2261"/>
      <c r="V36" s="2261"/>
      <c r="W36" s="2262"/>
      <c r="Y36" s="89"/>
    </row>
    <row r="37" spans="2:25" ht="12" customHeight="1">
      <c r="B37" s="155"/>
      <c r="G37" s="89"/>
      <c r="H37" s="156"/>
      <c r="I37" s="1950"/>
      <c r="J37" s="1950"/>
      <c r="K37" s="1950"/>
      <c r="L37" s="1950"/>
      <c r="M37" s="1950"/>
      <c r="N37" s="1950"/>
      <c r="O37" s="1950"/>
      <c r="P37" s="1950"/>
      <c r="Q37" s="2263"/>
      <c r="R37" s="2264"/>
      <c r="S37" s="2264"/>
      <c r="T37" s="2264"/>
      <c r="U37" s="2264"/>
      <c r="V37" s="2264"/>
      <c r="W37" s="2265"/>
      <c r="Y37" s="89"/>
    </row>
    <row r="38" spans="2:25" ht="12" customHeight="1">
      <c r="B38" s="155"/>
      <c r="G38" s="89"/>
      <c r="H38" s="655"/>
      <c r="I38" s="1942" t="s">
        <v>1198</v>
      </c>
      <c r="J38" s="1950"/>
      <c r="K38" s="1950"/>
      <c r="L38" s="1950"/>
      <c r="M38" s="1950"/>
      <c r="N38" s="1950"/>
      <c r="O38" s="1950"/>
      <c r="P38" s="1950"/>
      <c r="Q38" s="1951" t="s">
        <v>1199</v>
      </c>
      <c r="R38" s="1952"/>
      <c r="S38" s="1952"/>
      <c r="T38" s="1952"/>
      <c r="U38" s="1952"/>
      <c r="V38" s="1952"/>
      <c r="W38" s="1952"/>
      <c r="X38" s="156"/>
      <c r="Y38" s="89"/>
    </row>
    <row r="39" spans="2:25" ht="12" customHeight="1">
      <c r="B39" s="155"/>
      <c r="G39" s="89"/>
      <c r="H39" s="156"/>
      <c r="I39" s="2348"/>
      <c r="J39" s="2348"/>
      <c r="K39" s="2348"/>
      <c r="L39" s="2348"/>
      <c r="M39" s="2348"/>
      <c r="N39" s="2348"/>
      <c r="O39" s="2348"/>
      <c r="P39" s="2348"/>
      <c r="Q39" s="2263"/>
      <c r="R39" s="2264"/>
      <c r="S39" s="2264"/>
      <c r="T39" s="2264"/>
      <c r="U39" s="2264"/>
      <c r="V39" s="2264"/>
      <c r="W39" s="2265"/>
      <c r="Y39" s="89"/>
    </row>
    <row r="40" spans="2:25" ht="12" customHeight="1">
      <c r="B40" s="155"/>
      <c r="G40" s="89"/>
      <c r="H40" s="156"/>
      <c r="I40" s="1950" t="s">
        <v>1200</v>
      </c>
      <c r="J40" s="1950"/>
      <c r="K40" s="1950"/>
      <c r="L40" s="1950"/>
      <c r="M40" s="1950"/>
      <c r="N40" s="1950"/>
      <c r="O40" s="1950"/>
      <c r="P40" s="1950"/>
      <c r="Q40" s="2272"/>
      <c r="R40" s="2261"/>
      <c r="S40" s="2261"/>
      <c r="T40" s="2261"/>
      <c r="U40" s="2261"/>
      <c r="V40" s="2261"/>
      <c r="W40" s="2262"/>
      <c r="Y40" s="89"/>
    </row>
    <row r="41" spans="2:25" ht="12" customHeight="1">
      <c r="B41" s="155"/>
      <c r="G41" s="89"/>
      <c r="H41" s="156"/>
      <c r="I41" s="1950"/>
      <c r="J41" s="1950"/>
      <c r="K41" s="1950"/>
      <c r="L41" s="1950"/>
      <c r="M41" s="1950"/>
      <c r="N41" s="1950"/>
      <c r="O41" s="1950"/>
      <c r="P41" s="1950"/>
      <c r="Q41" s="2263"/>
      <c r="R41" s="2264"/>
      <c r="S41" s="2264"/>
      <c r="T41" s="2264"/>
      <c r="U41" s="2264"/>
      <c r="V41" s="2264"/>
      <c r="W41" s="2265"/>
      <c r="Y41" s="89"/>
    </row>
    <row r="42" spans="2:25" ht="15" customHeight="1">
      <c r="B42" s="155"/>
      <c r="G42" s="89"/>
      <c r="H42" s="156"/>
      <c r="I42" s="2"/>
      <c r="J42" s="2"/>
      <c r="K42" s="2"/>
      <c r="L42" s="2"/>
      <c r="M42" s="2"/>
      <c r="N42" s="2"/>
      <c r="O42" s="2"/>
      <c r="P42" s="2"/>
      <c r="Q42" s="2"/>
      <c r="R42" s="2"/>
      <c r="S42" s="2"/>
      <c r="T42" s="2"/>
      <c r="U42" s="2"/>
      <c r="Y42" s="615"/>
    </row>
    <row r="43" spans="2:25" ht="29.25" customHeight="1">
      <c r="B43" s="306"/>
      <c r="C43" s="611"/>
      <c r="D43" s="611"/>
      <c r="E43" s="611"/>
      <c r="F43" s="611"/>
      <c r="G43" s="612"/>
      <c r="H43" s="115" t="s">
        <v>1202</v>
      </c>
      <c r="I43" s="2"/>
      <c r="Y43" s="89"/>
    </row>
    <row r="44" spans="2:25" ht="12" customHeight="1">
      <c r="B44" s="155"/>
      <c r="G44" s="89"/>
      <c r="H44" s="156"/>
      <c r="I44" s="1950" t="s">
        <v>1195</v>
      </c>
      <c r="J44" s="1950"/>
      <c r="K44" s="1950"/>
      <c r="L44" s="1950"/>
      <c r="M44" s="1950"/>
      <c r="N44" s="1950"/>
      <c r="O44" s="1950"/>
      <c r="P44" s="1950"/>
      <c r="Q44" s="1943"/>
      <c r="R44" s="1944"/>
      <c r="S44" s="1944"/>
      <c r="T44" s="1944"/>
      <c r="U44" s="1944"/>
      <c r="V44" s="1944"/>
      <c r="W44" s="1945"/>
      <c r="Y44" s="89"/>
    </row>
    <row r="45" spans="2:25" ht="12" customHeight="1">
      <c r="B45" s="155"/>
      <c r="G45" s="89"/>
      <c r="H45" s="156"/>
      <c r="I45" s="1950"/>
      <c r="J45" s="1950"/>
      <c r="K45" s="1950"/>
      <c r="L45" s="1950"/>
      <c r="M45" s="1950"/>
      <c r="N45" s="1950"/>
      <c r="O45" s="1950"/>
      <c r="P45" s="1950"/>
      <c r="Q45" s="1946"/>
      <c r="R45" s="1947"/>
      <c r="S45" s="1947"/>
      <c r="T45" s="1947"/>
      <c r="U45" s="1947"/>
      <c r="V45" s="1947"/>
      <c r="W45" s="1948"/>
      <c r="Y45" s="89"/>
    </row>
    <row r="46" spans="2:25" ht="12" customHeight="1">
      <c r="B46" s="155"/>
      <c r="G46" s="89"/>
      <c r="H46" s="156"/>
      <c r="I46" s="1943" t="s">
        <v>1196</v>
      </c>
      <c r="J46" s="1944"/>
      <c r="K46" s="1944"/>
      <c r="L46" s="1944"/>
      <c r="M46" s="1944"/>
      <c r="N46" s="1944"/>
      <c r="O46" s="1944"/>
      <c r="P46" s="1945"/>
      <c r="Q46" s="1943"/>
      <c r="R46" s="1944"/>
      <c r="S46" s="1944"/>
      <c r="T46" s="1944"/>
      <c r="U46" s="1944"/>
      <c r="V46" s="1944"/>
      <c r="W46" s="1945"/>
      <c r="Y46" s="89"/>
    </row>
    <row r="47" spans="2:25" ht="12" customHeight="1">
      <c r="B47" s="155"/>
      <c r="G47" s="89"/>
      <c r="H47" s="156"/>
      <c r="I47" s="2255"/>
      <c r="J47" s="1938"/>
      <c r="K47" s="1938"/>
      <c r="L47" s="1938"/>
      <c r="M47" s="1938"/>
      <c r="N47" s="1938"/>
      <c r="O47" s="1938"/>
      <c r="P47" s="2256"/>
      <c r="Q47" s="2255"/>
      <c r="R47" s="1938"/>
      <c r="S47" s="1938"/>
      <c r="T47" s="1938"/>
      <c r="U47" s="1938"/>
      <c r="V47" s="1938"/>
      <c r="W47" s="2256"/>
      <c r="Y47" s="89"/>
    </row>
    <row r="48" spans="2:25" ht="12" customHeight="1">
      <c r="B48" s="155"/>
      <c r="G48" s="89"/>
      <c r="H48" s="156"/>
      <c r="I48" s="2255"/>
      <c r="J48" s="1938"/>
      <c r="K48" s="1938"/>
      <c r="L48" s="1938"/>
      <c r="M48" s="1938"/>
      <c r="N48" s="1938"/>
      <c r="O48" s="1938"/>
      <c r="P48" s="2256"/>
      <c r="Q48" s="2255"/>
      <c r="R48" s="1938"/>
      <c r="S48" s="1938"/>
      <c r="T48" s="1938"/>
      <c r="U48" s="1938"/>
      <c r="V48" s="1938"/>
      <c r="W48" s="2256"/>
      <c r="Y48" s="89"/>
    </row>
    <row r="49" spans="2:25" ht="12" customHeight="1">
      <c r="B49" s="155"/>
      <c r="G49" s="89"/>
      <c r="H49" s="156"/>
      <c r="I49" s="1946"/>
      <c r="J49" s="1947"/>
      <c r="K49" s="1947"/>
      <c r="L49" s="1947"/>
      <c r="M49" s="1947"/>
      <c r="N49" s="1947"/>
      <c r="O49" s="1947"/>
      <c r="P49" s="1948"/>
      <c r="Q49" s="1946"/>
      <c r="R49" s="1947"/>
      <c r="S49" s="1947"/>
      <c r="T49" s="1947"/>
      <c r="U49" s="1947"/>
      <c r="V49" s="1947"/>
      <c r="W49" s="1948"/>
      <c r="Y49" s="89"/>
    </row>
    <row r="50" spans="2:25" ht="12" customHeight="1">
      <c r="B50" s="155"/>
      <c r="G50" s="89"/>
      <c r="H50" s="156"/>
      <c r="I50" s="1950" t="s">
        <v>1197</v>
      </c>
      <c r="J50" s="1950"/>
      <c r="K50" s="1950"/>
      <c r="L50" s="1950"/>
      <c r="M50" s="1950"/>
      <c r="N50" s="1950"/>
      <c r="O50" s="1950"/>
      <c r="P50" s="1950"/>
      <c r="Q50" s="2272"/>
      <c r="R50" s="2261"/>
      <c r="S50" s="2261"/>
      <c r="T50" s="2261"/>
      <c r="U50" s="2261"/>
      <c r="V50" s="2261"/>
      <c r="W50" s="2262"/>
      <c r="Y50" s="89"/>
    </row>
    <row r="51" spans="2:25" ht="12" customHeight="1">
      <c r="B51" s="155"/>
      <c r="G51" s="89"/>
      <c r="H51" s="156"/>
      <c r="I51" s="1950"/>
      <c r="J51" s="1950"/>
      <c r="K51" s="1950"/>
      <c r="L51" s="1950"/>
      <c r="M51" s="1950"/>
      <c r="N51" s="1950"/>
      <c r="O51" s="1950"/>
      <c r="P51" s="1950"/>
      <c r="Q51" s="2263"/>
      <c r="R51" s="2264"/>
      <c r="S51" s="2264"/>
      <c r="T51" s="2264"/>
      <c r="U51" s="2264"/>
      <c r="V51" s="2264"/>
      <c r="W51" s="2265"/>
      <c r="Y51" s="89"/>
    </row>
    <row r="52" spans="2:25" ht="12" customHeight="1">
      <c r="B52" s="155"/>
      <c r="G52" s="89"/>
      <c r="H52" s="156"/>
      <c r="I52" s="1950" t="s">
        <v>1198</v>
      </c>
      <c r="J52" s="1950"/>
      <c r="K52" s="1950"/>
      <c r="L52" s="1950"/>
      <c r="M52" s="1950"/>
      <c r="N52" s="1950"/>
      <c r="O52" s="1950"/>
      <c r="P52" s="1950"/>
      <c r="Q52" s="2272" t="s">
        <v>1199</v>
      </c>
      <c r="R52" s="2261"/>
      <c r="S52" s="2261"/>
      <c r="T52" s="2261"/>
      <c r="U52" s="2261"/>
      <c r="V52" s="2261"/>
      <c r="W52" s="2262"/>
      <c r="Y52" s="89"/>
    </row>
    <row r="53" spans="2:25" ht="12" customHeight="1">
      <c r="B53" s="155"/>
      <c r="G53" s="89"/>
      <c r="H53" s="156"/>
      <c r="I53" s="1950"/>
      <c r="J53" s="1950"/>
      <c r="K53" s="1950"/>
      <c r="L53" s="1950"/>
      <c r="M53" s="1950"/>
      <c r="N53" s="1950"/>
      <c r="O53" s="1950"/>
      <c r="P53" s="1950"/>
      <c r="Q53" s="2263"/>
      <c r="R53" s="2264"/>
      <c r="S53" s="2264"/>
      <c r="T53" s="2264"/>
      <c r="U53" s="2264"/>
      <c r="V53" s="2264"/>
      <c r="W53" s="2265"/>
      <c r="Y53" s="89"/>
    </row>
    <row r="54" spans="2:25" ht="12" customHeight="1">
      <c r="B54" s="155"/>
      <c r="G54" s="89"/>
      <c r="H54" s="156"/>
      <c r="I54" s="1950" t="s">
        <v>1200</v>
      </c>
      <c r="J54" s="1950"/>
      <c r="K54" s="1950"/>
      <c r="L54" s="1950"/>
      <c r="M54" s="1950"/>
      <c r="N54" s="1950"/>
      <c r="O54" s="1950"/>
      <c r="P54" s="1950"/>
      <c r="Q54" s="2272"/>
      <c r="R54" s="2261"/>
      <c r="S54" s="2261"/>
      <c r="T54" s="2261"/>
      <c r="U54" s="2261"/>
      <c r="V54" s="2261"/>
      <c r="W54" s="2262"/>
      <c r="Y54" s="89"/>
    </row>
    <row r="55" spans="2:25" ht="12" customHeight="1">
      <c r="B55" s="155"/>
      <c r="G55" s="89"/>
      <c r="H55" s="156"/>
      <c r="I55" s="1950"/>
      <c r="J55" s="1950"/>
      <c r="K55" s="1950"/>
      <c r="L55" s="1950"/>
      <c r="M55" s="1950"/>
      <c r="N55" s="1950"/>
      <c r="O55" s="1950"/>
      <c r="P55" s="1950"/>
      <c r="Q55" s="2263"/>
      <c r="R55" s="2264"/>
      <c r="S55" s="2264"/>
      <c r="T55" s="2264"/>
      <c r="U55" s="2264"/>
      <c r="V55" s="2264"/>
      <c r="W55" s="2265"/>
      <c r="Y55" s="89"/>
    </row>
    <row r="56" spans="2:25" ht="15" customHeight="1">
      <c r="B56" s="533"/>
      <c r="C56" s="59"/>
      <c r="D56" s="59"/>
      <c r="E56" s="59"/>
      <c r="F56" s="59"/>
      <c r="G56" s="60"/>
      <c r="H56" s="182"/>
      <c r="I56" s="59"/>
      <c r="J56" s="59"/>
      <c r="K56" s="59"/>
      <c r="L56" s="59"/>
      <c r="M56" s="59"/>
      <c r="N56" s="59"/>
      <c r="O56" s="59"/>
      <c r="P56" s="59"/>
      <c r="Q56" s="59"/>
      <c r="R56" s="59"/>
      <c r="S56" s="59"/>
      <c r="T56" s="59"/>
      <c r="U56" s="59"/>
      <c r="V56" s="59"/>
      <c r="W56" s="2672"/>
      <c r="X56" s="2672"/>
      <c r="Y56" s="2673"/>
    </row>
    <row r="57" spans="2:25" ht="15" customHeight="1">
      <c r="Y57" s="514"/>
    </row>
    <row r="58" spans="2:25" ht="38.450000000000003" customHeight="1">
      <c r="B58" s="2446" t="s">
        <v>1203</v>
      </c>
      <c r="C58" s="2446"/>
      <c r="D58" s="2446"/>
      <c r="E58" s="2446"/>
      <c r="F58" s="2446"/>
      <c r="G58" s="2446"/>
      <c r="H58" s="2446"/>
      <c r="I58" s="2446"/>
      <c r="J58" s="2446"/>
      <c r="K58" s="2446"/>
      <c r="L58" s="2446"/>
      <c r="M58" s="2446"/>
      <c r="N58" s="2446"/>
      <c r="O58" s="2446"/>
      <c r="P58" s="2446"/>
      <c r="Q58" s="2446"/>
      <c r="R58" s="2446"/>
      <c r="S58" s="2446"/>
      <c r="T58" s="2446"/>
      <c r="U58" s="2446"/>
      <c r="V58" s="2446"/>
      <c r="W58" s="2446"/>
      <c r="X58" s="2446"/>
      <c r="Y58" s="2446"/>
    </row>
    <row r="59" spans="2:25" ht="24" customHeight="1">
      <c r="B59" s="2446" t="s">
        <v>1204</v>
      </c>
      <c r="C59" s="2446"/>
      <c r="D59" s="2446"/>
      <c r="E59" s="2446"/>
      <c r="F59" s="2446"/>
      <c r="G59" s="2446"/>
      <c r="H59" s="2446"/>
      <c r="I59" s="2446"/>
      <c r="J59" s="2446"/>
      <c r="K59" s="2446"/>
      <c r="L59" s="2446"/>
      <c r="M59" s="2446"/>
      <c r="N59" s="2446"/>
      <c r="O59" s="2446"/>
      <c r="P59" s="2446"/>
      <c r="Q59" s="2446"/>
      <c r="R59" s="2446"/>
      <c r="S59" s="2446"/>
      <c r="T59" s="2446"/>
      <c r="U59" s="2446"/>
      <c r="V59" s="2446"/>
      <c r="W59" s="2446"/>
      <c r="X59" s="2446"/>
      <c r="Y59" s="2446"/>
    </row>
    <row r="60" spans="2:25" ht="24" customHeight="1">
      <c r="B60" s="2446" t="s">
        <v>1205</v>
      </c>
      <c r="C60" s="2446"/>
      <c r="D60" s="2446"/>
      <c r="E60" s="2446"/>
      <c r="F60" s="2446"/>
      <c r="G60" s="2446"/>
      <c r="H60" s="2446"/>
      <c r="I60" s="2446"/>
      <c r="J60" s="2446"/>
      <c r="K60" s="2446"/>
      <c r="L60" s="2446"/>
      <c r="M60" s="2446"/>
      <c r="N60" s="2446"/>
      <c r="O60" s="2446"/>
      <c r="P60" s="2446"/>
      <c r="Q60" s="2446"/>
      <c r="R60" s="2446"/>
      <c r="S60" s="2446"/>
      <c r="T60" s="2446"/>
      <c r="U60" s="2446"/>
      <c r="V60" s="2446"/>
      <c r="W60" s="2446"/>
      <c r="X60" s="2446"/>
      <c r="Y60" s="2446"/>
    </row>
    <row r="61" spans="2:25">
      <c r="B61" s="183" t="s">
        <v>668</v>
      </c>
      <c r="D61" s="611"/>
      <c r="E61" s="611"/>
      <c r="F61" s="611"/>
      <c r="G61" s="611"/>
      <c r="H61" s="611"/>
      <c r="I61" s="611"/>
      <c r="J61" s="611"/>
      <c r="K61" s="611"/>
      <c r="L61" s="611"/>
      <c r="M61" s="611"/>
      <c r="N61" s="611"/>
      <c r="O61" s="611"/>
      <c r="P61" s="611"/>
      <c r="Q61" s="611"/>
      <c r="R61" s="611"/>
      <c r="S61" s="611"/>
      <c r="T61" s="611"/>
      <c r="U61" s="611"/>
      <c r="V61" s="611"/>
      <c r="W61" s="611"/>
      <c r="X61" s="611"/>
      <c r="Y61" s="611"/>
    </row>
    <row r="62" spans="2:25">
      <c r="B62" s="183"/>
      <c r="D62" s="517"/>
      <c r="E62" s="517"/>
      <c r="F62" s="517"/>
      <c r="G62" s="517"/>
      <c r="H62" s="517"/>
      <c r="I62" s="517"/>
      <c r="J62" s="517"/>
      <c r="K62" s="517"/>
      <c r="L62" s="517"/>
      <c r="M62" s="517"/>
      <c r="N62" s="517"/>
      <c r="O62" s="517"/>
      <c r="P62" s="517"/>
      <c r="Q62" s="517"/>
      <c r="R62" s="517"/>
      <c r="S62" s="517"/>
      <c r="T62" s="517"/>
      <c r="U62" s="517"/>
      <c r="V62" s="517"/>
      <c r="W62" s="517"/>
      <c r="X62" s="517"/>
      <c r="Y62" s="517"/>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opLeftCell="A26" zoomScaleNormal="100" zoomScaleSheetLayoutView="85" workbookViewId="0">
      <selection activeCell="B2" sqref="B2"/>
    </sheetView>
  </sheetViews>
  <sheetFormatPr defaultColWidth="4" defaultRowHeight="13.5"/>
  <cols>
    <col min="1" max="1" width="1.42578125" style="571" customWidth="1"/>
    <col min="2" max="2" width="2.42578125" style="571" customWidth="1"/>
    <col min="3" max="3" width="1.140625" style="571" customWidth="1"/>
    <col min="4"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5">
      <c r="B2" s="571" t="s">
        <v>1805</v>
      </c>
      <c r="C2"/>
      <c r="D2"/>
      <c r="E2"/>
      <c r="F2"/>
      <c r="G2"/>
      <c r="H2"/>
      <c r="I2"/>
      <c r="J2"/>
      <c r="K2"/>
      <c r="L2"/>
      <c r="M2"/>
      <c r="N2"/>
      <c r="O2"/>
      <c r="P2"/>
      <c r="Q2"/>
      <c r="R2"/>
      <c r="S2"/>
      <c r="T2"/>
      <c r="U2"/>
      <c r="V2"/>
      <c r="W2"/>
      <c r="X2"/>
      <c r="Y2"/>
    </row>
    <row r="4" spans="2:25">
      <c r="B4" s="1938" t="s">
        <v>536</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5"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5" ht="23.25" customHeight="1">
      <c r="B7" s="1950" t="s">
        <v>448</v>
      </c>
      <c r="C7" s="1950"/>
      <c r="D7" s="1950"/>
      <c r="E7" s="1950"/>
      <c r="F7" s="1950"/>
      <c r="G7" s="503" t="s">
        <v>8</v>
      </c>
      <c r="H7" s="599" t="s">
        <v>420</v>
      </c>
      <c r="I7" s="599"/>
      <c r="J7" s="599"/>
      <c r="K7" s="599"/>
      <c r="L7" s="527" t="s">
        <v>8</v>
      </c>
      <c r="M7" s="599" t="s">
        <v>421</v>
      </c>
      <c r="N7" s="599"/>
      <c r="O7" s="599"/>
      <c r="P7" s="599"/>
      <c r="Q7" s="527" t="s">
        <v>8</v>
      </c>
      <c r="R7" s="599" t="s">
        <v>422</v>
      </c>
      <c r="S7" s="599"/>
      <c r="T7" s="599"/>
      <c r="U7" s="599"/>
      <c r="V7" s="599"/>
      <c r="W7" s="567"/>
      <c r="X7" s="567"/>
      <c r="Y7" s="568"/>
    </row>
    <row r="8" spans="2:25" ht="20.100000000000001" customHeight="1">
      <c r="B8" s="1943" t="s">
        <v>449</v>
      </c>
      <c r="C8" s="1944"/>
      <c r="D8" s="1944"/>
      <c r="E8" s="1944"/>
      <c r="F8" s="1945"/>
      <c r="G8" s="527" t="s">
        <v>8</v>
      </c>
      <c r="H8" s="581" t="s">
        <v>450</v>
      </c>
      <c r="I8" s="520"/>
      <c r="J8" s="520"/>
      <c r="K8" s="520"/>
      <c r="L8" s="520"/>
      <c r="M8" s="520"/>
      <c r="N8" s="520"/>
      <c r="O8" s="520"/>
      <c r="P8" s="520"/>
      <c r="Q8" s="520"/>
      <c r="R8" s="520"/>
      <c r="S8" s="520"/>
      <c r="T8" s="520"/>
      <c r="U8" s="520"/>
      <c r="V8" s="520"/>
      <c r="W8" s="520"/>
      <c r="X8" s="520"/>
      <c r="Y8" s="521"/>
    </row>
    <row r="9" spans="2:25" ht="20.100000000000001" customHeight="1">
      <c r="B9" s="2255"/>
      <c r="C9" s="1938"/>
      <c r="D9" s="1938"/>
      <c r="E9" s="1938"/>
      <c r="F9" s="2256"/>
      <c r="G9" s="527" t="s">
        <v>8</v>
      </c>
      <c r="H9" s="571" t="s">
        <v>451</v>
      </c>
      <c r="I9" s="529"/>
      <c r="J9" s="529"/>
      <c r="K9" s="529"/>
      <c r="L9" s="529"/>
      <c r="M9" s="529"/>
      <c r="N9" s="529"/>
      <c r="O9" s="529"/>
      <c r="P9" s="529"/>
      <c r="Q9" s="529"/>
      <c r="R9" s="529"/>
      <c r="S9" s="529"/>
      <c r="T9" s="529"/>
      <c r="U9" s="529"/>
      <c r="V9" s="529"/>
      <c r="W9" s="529"/>
      <c r="X9" s="529"/>
      <c r="Y9" s="530"/>
    </row>
    <row r="10" spans="2:25" ht="20.100000000000001" customHeight="1">
      <c r="B10" s="1946"/>
      <c r="C10" s="1947"/>
      <c r="D10" s="1947"/>
      <c r="E10" s="1947"/>
      <c r="F10" s="1948"/>
      <c r="G10" s="509" t="s">
        <v>8</v>
      </c>
      <c r="H10" s="513" t="s">
        <v>537</v>
      </c>
      <c r="I10" s="524"/>
      <c r="J10" s="524"/>
      <c r="K10" s="524"/>
      <c r="L10" s="524"/>
      <c r="M10" s="524"/>
      <c r="N10" s="524"/>
      <c r="O10" s="524"/>
      <c r="P10" s="524"/>
      <c r="Q10" s="524"/>
      <c r="R10" s="524"/>
      <c r="S10" s="524"/>
      <c r="T10" s="524"/>
      <c r="U10" s="524"/>
      <c r="V10" s="524"/>
      <c r="W10" s="524"/>
      <c r="X10" s="524"/>
      <c r="Y10" s="525"/>
    </row>
    <row r="11" spans="2:25" ht="20.100000000000001" customHeight="1">
      <c r="B11" s="1943" t="s">
        <v>538</v>
      </c>
      <c r="C11" s="1944"/>
      <c r="D11" s="1944"/>
      <c r="E11" s="1944"/>
      <c r="F11" s="1945"/>
      <c r="G11" s="527" t="s">
        <v>8</v>
      </c>
      <c r="H11" s="581" t="s">
        <v>539</v>
      </c>
      <c r="I11" s="520"/>
      <c r="J11" s="520"/>
      <c r="K11" s="520"/>
      <c r="L11" s="520"/>
      <c r="M11" s="520"/>
      <c r="N11" s="520"/>
      <c r="O11" s="520"/>
      <c r="P11" s="520"/>
      <c r="Q11" s="520"/>
      <c r="R11" s="520"/>
      <c r="S11" s="520"/>
      <c r="T11" s="520"/>
      <c r="U11" s="520"/>
      <c r="V11" s="520"/>
      <c r="W11" s="520"/>
      <c r="X11" s="520"/>
      <c r="Y11" s="521"/>
    </row>
    <row r="12" spans="2:25" ht="20.100000000000001" customHeight="1">
      <c r="B12" s="2255"/>
      <c r="C12" s="1938"/>
      <c r="D12" s="1938"/>
      <c r="E12" s="1938"/>
      <c r="F12" s="2256"/>
      <c r="G12" s="527" t="s">
        <v>8</v>
      </c>
      <c r="H12" s="571" t="s">
        <v>540</v>
      </c>
      <c r="I12" s="529"/>
      <c r="J12" s="529"/>
      <c r="K12" s="529"/>
      <c r="L12" s="529"/>
      <c r="M12" s="529"/>
      <c r="N12" s="529"/>
      <c r="O12" s="529"/>
      <c r="P12" s="529"/>
      <c r="Q12" s="529"/>
      <c r="R12" s="529"/>
      <c r="S12" s="529"/>
      <c r="T12" s="529"/>
      <c r="U12" s="529"/>
      <c r="V12" s="529"/>
      <c r="W12" s="529"/>
      <c r="X12" s="529"/>
      <c r="Y12" s="530"/>
    </row>
    <row r="13" spans="2:25" ht="20.100000000000001" customHeight="1">
      <c r="B13" s="2255"/>
      <c r="C13" s="1938"/>
      <c r="D13" s="1938"/>
      <c r="E13" s="1938"/>
      <c r="F13" s="2256"/>
      <c r="G13" s="527" t="s">
        <v>8</v>
      </c>
      <c r="H13" s="571" t="s">
        <v>541</v>
      </c>
      <c r="I13" s="529"/>
      <c r="J13" s="529"/>
      <c r="K13" s="529"/>
      <c r="L13" s="529"/>
      <c r="M13" s="529"/>
      <c r="N13" s="529"/>
      <c r="O13" s="529"/>
      <c r="P13" s="529"/>
      <c r="Q13" s="529"/>
      <c r="R13" s="529"/>
      <c r="S13" s="529"/>
      <c r="T13" s="529"/>
      <c r="U13" s="529"/>
      <c r="V13" s="529"/>
      <c r="W13" s="529"/>
      <c r="X13" s="529"/>
      <c r="Y13" s="530"/>
    </row>
    <row r="14" spans="2:25" ht="20.100000000000001" customHeight="1">
      <c r="B14" s="1946"/>
      <c r="C14" s="1947"/>
      <c r="D14" s="1947"/>
      <c r="E14" s="1947"/>
      <c r="F14" s="1948"/>
      <c r="G14" s="509" t="s">
        <v>8</v>
      </c>
      <c r="H14" s="513" t="s">
        <v>542</v>
      </c>
      <c r="I14" s="524"/>
      <c r="J14" s="524"/>
      <c r="K14" s="524"/>
      <c r="L14" s="524"/>
      <c r="M14" s="524"/>
      <c r="N14" s="524"/>
      <c r="O14" s="524"/>
      <c r="P14" s="524"/>
      <c r="Q14" s="524"/>
      <c r="R14" s="524"/>
      <c r="S14" s="524"/>
      <c r="T14" s="524"/>
      <c r="U14" s="524"/>
      <c r="V14" s="524"/>
      <c r="W14" s="524"/>
      <c r="X14" s="524"/>
      <c r="Y14" s="525"/>
    </row>
    <row r="16" spans="2:25">
      <c r="B16" s="580"/>
      <c r="C16" s="581"/>
      <c r="D16" s="581"/>
      <c r="E16" s="581"/>
      <c r="F16" s="581"/>
      <c r="G16" s="581"/>
      <c r="H16" s="581"/>
      <c r="I16" s="581"/>
      <c r="J16" s="581"/>
      <c r="K16" s="581"/>
      <c r="L16" s="581"/>
      <c r="M16" s="581"/>
      <c r="N16" s="581"/>
      <c r="O16" s="581"/>
      <c r="P16" s="581"/>
      <c r="Q16" s="581"/>
      <c r="R16" s="581"/>
      <c r="S16" s="581"/>
      <c r="T16" s="581"/>
      <c r="U16" s="581"/>
      <c r="V16" s="581"/>
      <c r="W16" s="581"/>
      <c r="X16" s="581"/>
      <c r="Y16" s="582"/>
    </row>
    <row r="17" spans="2:28">
      <c r="B17" s="579" t="s">
        <v>543</v>
      </c>
      <c r="Y17" s="578"/>
    </row>
    <row r="18" spans="2:28">
      <c r="B18" s="579"/>
      <c r="Y18" s="578"/>
    </row>
    <row r="19" spans="2:28">
      <c r="B19" s="579"/>
      <c r="C19" s="571" t="s">
        <v>544</v>
      </c>
      <c r="K19" s="1938"/>
      <c r="L19" s="1938"/>
      <c r="Y19" s="578"/>
    </row>
    <row r="20" spans="2:28" ht="6.75" customHeight="1">
      <c r="B20" s="579"/>
      <c r="Y20" s="578"/>
    </row>
    <row r="21" spans="2:28" ht="17.25" customHeight="1">
      <c r="B21" s="579"/>
      <c r="D21" s="1940" t="s">
        <v>545</v>
      </c>
      <c r="E21" s="1941"/>
      <c r="F21" s="1941"/>
      <c r="G21" s="1941"/>
      <c r="H21" s="1941"/>
      <c r="I21" s="1941"/>
      <c r="J21" s="1941"/>
      <c r="K21" s="1941"/>
      <c r="L21" s="1941"/>
      <c r="M21" s="1942"/>
      <c r="N21" s="1940" t="s">
        <v>545</v>
      </c>
      <c r="O21" s="1941"/>
      <c r="P21" s="1941"/>
      <c r="Q21" s="1941"/>
      <c r="R21" s="1941"/>
      <c r="S21" s="1941"/>
      <c r="T21" s="1941"/>
      <c r="U21" s="1941"/>
      <c r="V21" s="1941"/>
      <c r="W21" s="1941"/>
      <c r="X21" s="1942"/>
      <c r="Y21" s="578"/>
    </row>
    <row r="22" spans="2:28" ht="26.25" customHeight="1">
      <c r="B22" s="579"/>
      <c r="D22" s="1940"/>
      <c r="E22" s="1941"/>
      <c r="F22" s="1941"/>
      <c r="G22" s="1941"/>
      <c r="H22" s="1941"/>
      <c r="I22" s="1941"/>
      <c r="J22" s="1941"/>
      <c r="K22" s="1941"/>
      <c r="L22" s="1941"/>
      <c r="M22" s="1942"/>
      <c r="N22" s="1940"/>
      <c r="O22" s="1941"/>
      <c r="P22" s="1941"/>
      <c r="Q22" s="1941"/>
      <c r="R22" s="1941"/>
      <c r="S22" s="1941"/>
      <c r="T22" s="1941"/>
      <c r="U22" s="1941"/>
      <c r="V22" s="1941"/>
      <c r="W22" s="1941"/>
      <c r="X22" s="1942"/>
      <c r="Y22" s="578"/>
    </row>
    <row r="23" spans="2:28">
      <c r="B23" s="579"/>
      <c r="M23" s="527"/>
      <c r="R23" s="527"/>
      <c r="X23" s="527"/>
      <c r="Y23" s="578"/>
      <c r="Z23"/>
      <c r="AA23"/>
      <c r="AB23"/>
    </row>
    <row r="24" spans="2:28">
      <c r="B24" s="579"/>
      <c r="C24" s="571" t="s">
        <v>546</v>
      </c>
      <c r="K24" s="1938"/>
      <c r="L24" s="1938"/>
      <c r="Y24" s="578"/>
    </row>
    <row r="25" spans="2:28" ht="6.75" customHeight="1">
      <c r="B25" s="579"/>
      <c r="Y25" s="578"/>
    </row>
    <row r="26" spans="2:28" ht="17.25" customHeight="1">
      <c r="B26" s="579"/>
      <c r="D26" s="1940" t="s">
        <v>545</v>
      </c>
      <c r="E26" s="1941"/>
      <c r="F26" s="1941"/>
      <c r="G26" s="1941"/>
      <c r="H26" s="1941"/>
      <c r="I26" s="1941"/>
      <c r="J26" s="1941"/>
      <c r="K26" s="1941"/>
      <c r="L26" s="1941"/>
      <c r="M26" s="1942"/>
      <c r="N26" s="1940" t="s">
        <v>545</v>
      </c>
      <c r="O26" s="1941"/>
      <c r="P26" s="1941"/>
      <c r="Q26" s="1941"/>
      <c r="R26" s="1941"/>
      <c r="S26" s="1941"/>
      <c r="T26" s="1941"/>
      <c r="U26" s="1941"/>
      <c r="V26" s="1941"/>
      <c r="W26" s="1941"/>
      <c r="X26" s="1942"/>
      <c r="Y26" s="578"/>
    </row>
    <row r="27" spans="2:28" ht="26.25" customHeight="1">
      <c r="B27" s="579"/>
      <c r="D27" s="1940"/>
      <c r="E27" s="1941"/>
      <c r="F27" s="1941"/>
      <c r="G27" s="1941"/>
      <c r="H27" s="1941"/>
      <c r="I27" s="1941"/>
      <c r="J27" s="1941"/>
      <c r="K27" s="1941"/>
      <c r="L27" s="1941"/>
      <c r="M27" s="1942"/>
      <c r="N27" s="1940"/>
      <c r="O27" s="1941"/>
      <c r="P27" s="1941"/>
      <c r="Q27" s="1941"/>
      <c r="R27" s="1941"/>
      <c r="S27" s="1941"/>
      <c r="T27" s="1941"/>
      <c r="U27" s="1941"/>
      <c r="V27" s="1941"/>
      <c r="W27" s="1941"/>
      <c r="X27" s="1942"/>
      <c r="Y27" s="578"/>
    </row>
    <row r="28" spans="2:28">
      <c r="B28" s="579"/>
      <c r="Y28" s="578"/>
      <c r="Z28"/>
      <c r="AA28"/>
      <c r="AB28"/>
    </row>
    <row r="29" spans="2:28">
      <c r="B29" s="579"/>
      <c r="C29" s="571" t="s">
        <v>547</v>
      </c>
      <c r="K29" s="2"/>
      <c r="L29" s="2"/>
      <c r="Y29" s="578"/>
    </row>
    <row r="30" spans="2:28" ht="6.75" customHeight="1">
      <c r="B30" s="579"/>
      <c r="Y30" s="578"/>
    </row>
    <row r="31" spans="2:28" ht="17.25" customHeight="1">
      <c r="B31" s="579"/>
      <c r="D31" s="1940" t="s">
        <v>545</v>
      </c>
      <c r="E31" s="1941"/>
      <c r="F31" s="1941"/>
      <c r="G31" s="1941"/>
      <c r="H31" s="1941"/>
      <c r="I31" s="1941"/>
      <c r="J31" s="1941"/>
      <c r="K31" s="1941"/>
      <c r="L31" s="1941"/>
      <c r="M31" s="1942"/>
      <c r="N31" s="1940" t="s">
        <v>545</v>
      </c>
      <c r="O31" s="1941"/>
      <c r="P31" s="1941"/>
      <c r="Q31" s="1941"/>
      <c r="R31" s="1941"/>
      <c r="S31" s="1941"/>
      <c r="T31" s="1941"/>
      <c r="U31" s="1941"/>
      <c r="V31" s="1941"/>
      <c r="W31" s="1941"/>
      <c r="X31" s="1942"/>
      <c r="Y31" s="578"/>
    </row>
    <row r="32" spans="2:28" ht="26.25" customHeight="1">
      <c r="B32" s="579"/>
      <c r="D32" s="1940"/>
      <c r="E32" s="1941"/>
      <c r="F32" s="1941"/>
      <c r="G32" s="1941"/>
      <c r="H32" s="1941"/>
      <c r="I32" s="1941"/>
      <c r="J32" s="1941"/>
      <c r="K32" s="1941"/>
      <c r="L32" s="1941"/>
      <c r="M32" s="1942"/>
      <c r="N32" s="1940"/>
      <c r="O32" s="1941"/>
      <c r="P32" s="1941"/>
      <c r="Q32" s="1941"/>
      <c r="R32" s="1941"/>
      <c r="S32" s="1941"/>
      <c r="T32" s="1941"/>
      <c r="U32" s="1941"/>
      <c r="V32" s="1941"/>
      <c r="W32" s="1941"/>
      <c r="X32" s="1942"/>
      <c r="Y32" s="578"/>
    </row>
    <row r="33" spans="1:28" ht="7.5" customHeight="1">
      <c r="B33" s="579"/>
      <c r="Y33" s="578"/>
      <c r="Z33"/>
      <c r="AA33"/>
      <c r="AB33"/>
    </row>
    <row r="34" spans="1:28">
      <c r="B34" s="579"/>
      <c r="C34" s="571" t="s">
        <v>548</v>
      </c>
      <c r="K34" s="1938"/>
      <c r="L34" s="1938"/>
      <c r="Y34" s="578"/>
    </row>
    <row r="35" spans="1:28" ht="6.75" customHeight="1">
      <c r="B35" s="579"/>
      <c r="Y35" s="578"/>
    </row>
    <row r="36" spans="1:28" ht="17.25" customHeight="1">
      <c r="B36" s="579"/>
      <c r="D36" s="1940" t="s">
        <v>545</v>
      </c>
      <c r="E36" s="1941"/>
      <c r="F36" s="1941"/>
      <c r="G36" s="1941"/>
      <c r="H36" s="1941"/>
      <c r="I36" s="1941"/>
      <c r="J36" s="1941"/>
      <c r="K36" s="1941"/>
      <c r="L36" s="1941"/>
      <c r="M36" s="1942"/>
      <c r="N36" s="1940" t="s">
        <v>545</v>
      </c>
      <c r="O36" s="1941"/>
      <c r="P36" s="1941"/>
      <c r="Q36" s="1941"/>
      <c r="R36" s="1941"/>
      <c r="S36" s="1941"/>
      <c r="T36" s="1941"/>
      <c r="U36" s="1941"/>
      <c r="V36" s="1941"/>
      <c r="W36" s="1941"/>
      <c r="X36" s="1942"/>
      <c r="Y36" s="578"/>
    </row>
    <row r="37" spans="1:28" ht="27.75" customHeight="1">
      <c r="B37" s="579"/>
      <c r="D37" s="1940"/>
      <c r="E37" s="1941"/>
      <c r="F37" s="1941"/>
      <c r="G37" s="1941"/>
      <c r="H37" s="1941"/>
      <c r="I37" s="1941"/>
      <c r="J37" s="1941"/>
      <c r="K37" s="1941"/>
      <c r="L37" s="1941"/>
      <c r="M37" s="1942"/>
      <c r="N37" s="1940"/>
      <c r="O37" s="1941"/>
      <c r="P37" s="1941"/>
      <c r="Q37" s="1941"/>
      <c r="R37" s="1941"/>
      <c r="S37" s="1941"/>
      <c r="T37" s="1941"/>
      <c r="U37" s="1941"/>
      <c r="V37" s="1941"/>
      <c r="W37" s="1941"/>
      <c r="X37" s="1942"/>
      <c r="Y37" s="578"/>
    </row>
    <row r="38" spans="1:28">
      <c r="A38" s="578"/>
      <c r="D38" s="710"/>
      <c r="Y38" s="578"/>
      <c r="Z38"/>
      <c r="AA38"/>
      <c r="AB38"/>
    </row>
    <row r="39" spans="1:28">
      <c r="B39" s="58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657"/>
      <c r="AA39"/>
      <c r="AB39"/>
    </row>
    <row r="42" spans="1:28">
      <c r="B42" s="571" t="s">
        <v>1373</v>
      </c>
    </row>
    <row r="43" spans="1:28">
      <c r="B43" s="571" t="s">
        <v>549</v>
      </c>
      <c r="D43" s="571" t="s">
        <v>1374</v>
      </c>
      <c r="K43"/>
      <c r="L43"/>
      <c r="M43"/>
      <c r="N43"/>
      <c r="O43"/>
      <c r="P43"/>
      <c r="Q43"/>
      <c r="R43"/>
      <c r="S43"/>
      <c r="T43"/>
      <c r="U43"/>
      <c r="V43"/>
      <c r="W43"/>
      <c r="X43"/>
      <c r="Y43"/>
      <c r="Z43"/>
      <c r="AA43"/>
      <c r="AB43"/>
    </row>
    <row r="122" spans="3:7">
      <c r="C122" s="513"/>
      <c r="D122" s="513"/>
      <c r="E122" s="513"/>
      <c r="F122" s="513"/>
      <c r="G122" s="513"/>
    </row>
    <row r="123" spans="3:7">
      <c r="C123" s="58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9" zoomScaleNormal="100" zoomScaleSheetLayoutView="130" workbookViewId="0">
      <selection activeCell="AH8" sqref="AH8"/>
    </sheetView>
  </sheetViews>
  <sheetFormatPr defaultColWidth="4" defaultRowHeight="13.5"/>
  <cols>
    <col min="1" max="1" width="1.42578125" style="571" customWidth="1"/>
    <col min="2" max="2" width="2.42578125" style="571" customWidth="1"/>
    <col min="3" max="3" width="1.140625" style="571" customWidth="1"/>
    <col min="4" max="20" width="4" style="571"/>
    <col min="21" max="21" width="2.42578125" style="571" customWidth="1"/>
    <col min="22" max="22" width="4" style="571"/>
    <col min="23" max="23" width="2.28515625" style="571" customWidth="1"/>
    <col min="24" max="24" width="4" style="571"/>
    <col min="25" max="25" width="2.42578125" style="571" customWidth="1"/>
    <col min="26" max="26" width="1.42578125" style="571" customWidth="1"/>
    <col min="27" max="16384" width="4" style="571"/>
  </cols>
  <sheetData>
    <row r="2" spans="2:25">
      <c r="B2" s="571" t="s">
        <v>2441</v>
      </c>
      <c r="C2"/>
      <c r="D2"/>
      <c r="E2"/>
      <c r="F2"/>
      <c r="G2"/>
      <c r="H2"/>
      <c r="I2"/>
      <c r="J2"/>
      <c r="K2"/>
      <c r="L2"/>
      <c r="M2"/>
      <c r="N2"/>
      <c r="O2"/>
      <c r="P2"/>
      <c r="Q2"/>
      <c r="R2"/>
      <c r="S2"/>
      <c r="T2"/>
      <c r="U2"/>
      <c r="V2"/>
      <c r="W2"/>
      <c r="X2"/>
      <c r="Y2"/>
    </row>
    <row r="4" spans="2:25">
      <c r="B4" s="1938" t="s">
        <v>550</v>
      </c>
      <c r="C4" s="1938"/>
      <c r="D4" s="1938"/>
      <c r="E4" s="1938"/>
      <c r="F4" s="1938"/>
      <c r="G4" s="1938"/>
      <c r="H4" s="1938"/>
      <c r="I4" s="1938"/>
      <c r="J4" s="1938"/>
      <c r="K4" s="1938"/>
      <c r="L4" s="1938"/>
      <c r="M4" s="1938"/>
      <c r="N4" s="1938"/>
      <c r="O4" s="1938"/>
      <c r="P4" s="1938"/>
      <c r="Q4" s="1938"/>
      <c r="R4" s="1938"/>
      <c r="S4" s="1938"/>
      <c r="T4" s="1938"/>
      <c r="U4" s="1938"/>
      <c r="V4" s="1938"/>
      <c r="W4" s="1938"/>
      <c r="X4" s="1938"/>
      <c r="Y4" s="1938"/>
    </row>
    <row r="6" spans="2:25" ht="23.25" customHeight="1">
      <c r="B6" s="1950" t="s">
        <v>447</v>
      </c>
      <c r="C6" s="1950"/>
      <c r="D6" s="1950"/>
      <c r="E6" s="1950"/>
      <c r="F6" s="1950"/>
      <c r="G6" s="1951"/>
      <c r="H6" s="1952"/>
      <c r="I6" s="1952"/>
      <c r="J6" s="1952"/>
      <c r="K6" s="1952"/>
      <c r="L6" s="1952"/>
      <c r="M6" s="1952"/>
      <c r="N6" s="1952"/>
      <c r="O6" s="1952"/>
      <c r="P6" s="1952"/>
      <c r="Q6" s="1952"/>
      <c r="R6" s="1952"/>
      <c r="S6" s="1952"/>
      <c r="T6" s="1952"/>
      <c r="U6" s="1952"/>
      <c r="V6" s="1952"/>
      <c r="W6" s="1952"/>
      <c r="X6" s="1952"/>
      <c r="Y6" s="1953"/>
    </row>
    <row r="7" spans="2:25" ht="23.25" customHeight="1">
      <c r="B7" s="1950" t="s">
        <v>448</v>
      </c>
      <c r="C7" s="1950"/>
      <c r="D7" s="1950"/>
      <c r="E7" s="1950"/>
      <c r="F7" s="1950"/>
      <c r="G7" s="503" t="s">
        <v>8</v>
      </c>
      <c r="H7" s="599" t="s">
        <v>420</v>
      </c>
      <c r="I7" s="599"/>
      <c r="J7" s="599"/>
      <c r="K7" s="599"/>
      <c r="L7" s="527" t="s">
        <v>8</v>
      </c>
      <c r="M7" s="599" t="s">
        <v>421</v>
      </c>
      <c r="N7" s="599"/>
      <c r="O7" s="599"/>
      <c r="P7" s="599"/>
      <c r="Q7" s="527" t="s">
        <v>8</v>
      </c>
      <c r="R7" s="599" t="s">
        <v>422</v>
      </c>
      <c r="S7" s="599"/>
      <c r="T7" s="599"/>
      <c r="U7" s="599"/>
      <c r="V7" s="599"/>
      <c r="W7" s="567"/>
      <c r="X7" s="567"/>
      <c r="Y7" s="568"/>
    </row>
    <row r="8" spans="2:25" ht="20.100000000000001" customHeight="1">
      <c r="B8" s="1943" t="s">
        <v>449</v>
      </c>
      <c r="C8" s="1944"/>
      <c r="D8" s="1944"/>
      <c r="E8" s="1944"/>
      <c r="F8" s="1945"/>
      <c r="G8" s="527" t="s">
        <v>8</v>
      </c>
      <c r="H8" s="581" t="s">
        <v>450</v>
      </c>
      <c r="I8" s="520"/>
      <c r="J8" s="520"/>
      <c r="K8" s="520"/>
      <c r="L8" s="520"/>
      <c r="M8" s="520"/>
      <c r="N8" s="520"/>
      <c r="O8" s="520"/>
      <c r="P8" s="520"/>
      <c r="Q8" s="520"/>
      <c r="R8" s="520"/>
      <c r="S8" s="520"/>
      <c r="T8" s="520"/>
      <c r="U8" s="520"/>
      <c r="V8" s="520"/>
      <c r="W8" s="520"/>
      <c r="X8" s="520"/>
      <c r="Y8" s="521"/>
    </row>
    <row r="9" spans="2:25" ht="20.100000000000001" customHeight="1">
      <c r="B9" s="2255"/>
      <c r="C9" s="1938"/>
      <c r="D9" s="1938"/>
      <c r="E9" s="1938"/>
      <c r="F9" s="2256"/>
      <c r="G9" s="527" t="s">
        <v>8</v>
      </c>
      <c r="H9" s="571" t="s">
        <v>451</v>
      </c>
      <c r="I9" s="529"/>
      <c r="J9" s="529"/>
      <c r="K9" s="529"/>
      <c r="L9" s="529"/>
      <c r="M9" s="529"/>
      <c r="N9" s="529"/>
      <c r="O9" s="529"/>
      <c r="P9" s="529"/>
      <c r="Q9" s="529"/>
      <c r="R9" s="529"/>
      <c r="S9" s="529"/>
      <c r="T9" s="529"/>
      <c r="U9" s="529"/>
      <c r="V9" s="529"/>
      <c r="W9" s="529"/>
      <c r="X9" s="529"/>
      <c r="Y9" s="530"/>
    </row>
    <row r="10" spans="2:25" ht="20.100000000000001" customHeight="1">
      <c r="B10" s="1946"/>
      <c r="C10" s="1947"/>
      <c r="D10" s="1947"/>
      <c r="E10" s="1947"/>
      <c r="F10" s="1948"/>
      <c r="G10" s="509" t="s">
        <v>8</v>
      </c>
      <c r="H10" s="513" t="s">
        <v>537</v>
      </c>
      <c r="I10" s="524"/>
      <c r="J10" s="524"/>
      <c r="K10" s="524"/>
      <c r="L10" s="524"/>
      <c r="M10" s="524"/>
      <c r="N10" s="524"/>
      <c r="O10" s="524"/>
      <c r="P10" s="524"/>
      <c r="Q10" s="524"/>
      <c r="R10" s="524"/>
      <c r="S10" s="524"/>
      <c r="T10" s="524"/>
      <c r="U10" s="524"/>
      <c r="V10" s="524"/>
      <c r="W10" s="524"/>
      <c r="X10" s="524"/>
      <c r="Y10" s="525"/>
    </row>
    <row r="11" spans="2:25" ht="23.25" customHeight="1">
      <c r="B11" s="1950" t="s">
        <v>551</v>
      </c>
      <c r="C11" s="1950"/>
      <c r="D11" s="1950"/>
      <c r="E11" s="1950"/>
      <c r="F11" s="1950"/>
      <c r="G11" s="1951" t="s">
        <v>552</v>
      </c>
      <c r="H11" s="1952"/>
      <c r="I11" s="1952"/>
      <c r="J11" s="1952"/>
      <c r="K11" s="1952"/>
      <c r="L11" s="1952"/>
      <c r="M11" s="1952"/>
      <c r="N11" s="1952"/>
      <c r="O11" s="1952"/>
      <c r="P11" s="1952"/>
      <c r="Q11" s="1952"/>
      <c r="R11" s="1952"/>
      <c r="S11" s="1952"/>
      <c r="T11" s="1952"/>
      <c r="U11" s="1952"/>
      <c r="V11" s="1952"/>
      <c r="W11" s="1952"/>
      <c r="X11" s="1952"/>
      <c r="Y11" s="1953"/>
    </row>
    <row r="12" spans="2:25" ht="20.100000000000001" customHeight="1">
      <c r="B12" s="527"/>
      <c r="C12" s="527"/>
      <c r="D12" s="527"/>
      <c r="E12" s="527"/>
      <c r="F12" s="527"/>
      <c r="G12" s="527"/>
      <c r="I12" s="529"/>
      <c r="J12" s="529"/>
      <c r="K12" s="529"/>
      <c r="L12" s="529"/>
      <c r="M12" s="529"/>
      <c r="N12" s="529"/>
      <c r="O12" s="529"/>
      <c r="P12" s="529"/>
      <c r="Q12" s="529"/>
      <c r="R12" s="529"/>
      <c r="S12" s="529"/>
      <c r="T12" s="529"/>
      <c r="U12" s="529"/>
      <c r="V12" s="529"/>
      <c r="W12" s="529"/>
      <c r="X12" s="529"/>
      <c r="Y12" s="529"/>
    </row>
    <row r="14" spans="2:25">
      <c r="B14" s="580"/>
      <c r="C14" s="581"/>
      <c r="D14" s="581"/>
      <c r="E14" s="581"/>
      <c r="F14" s="581"/>
      <c r="G14" s="581"/>
      <c r="H14" s="581"/>
      <c r="I14" s="581"/>
      <c r="J14" s="581"/>
      <c r="K14" s="581"/>
      <c r="L14" s="581"/>
      <c r="M14" s="581"/>
      <c r="N14" s="581"/>
      <c r="O14" s="581"/>
      <c r="P14" s="581"/>
      <c r="Q14" s="581"/>
      <c r="R14" s="581"/>
      <c r="S14" s="581"/>
      <c r="T14" s="581"/>
      <c r="U14" s="581"/>
      <c r="V14" s="581"/>
      <c r="W14" s="581"/>
      <c r="X14" s="581"/>
      <c r="Y14" s="582"/>
    </row>
    <row r="15" spans="2:25">
      <c r="B15" s="579" t="s">
        <v>553</v>
      </c>
      <c r="Y15" s="578"/>
    </row>
    <row r="16" spans="2:25">
      <c r="B16" s="579"/>
      <c r="Y16" s="578"/>
    </row>
    <row r="17" spans="2:28">
      <c r="B17" s="579"/>
      <c r="C17" s="571" t="s">
        <v>554</v>
      </c>
      <c r="K17" s="2"/>
      <c r="L17" s="2"/>
      <c r="Y17" s="578"/>
    </row>
    <row r="18" spans="2:28" ht="6.75" customHeight="1">
      <c r="B18" s="579"/>
      <c r="Y18" s="578"/>
    </row>
    <row r="19" spans="2:28" ht="17.25" customHeight="1">
      <c r="B19" s="579"/>
      <c r="D19" s="1940" t="s">
        <v>545</v>
      </c>
      <c r="E19" s="1941"/>
      <c r="F19" s="1941"/>
      <c r="G19" s="1941"/>
      <c r="H19" s="1941"/>
      <c r="I19" s="1941"/>
      <c r="J19" s="1941"/>
      <c r="K19" s="1941"/>
      <c r="L19" s="1941"/>
      <c r="M19" s="1942"/>
      <c r="N19" s="1940" t="s">
        <v>545</v>
      </c>
      <c r="O19" s="1941"/>
      <c r="P19" s="1941"/>
      <c r="Q19" s="1941"/>
      <c r="R19" s="1941"/>
      <c r="S19" s="1941"/>
      <c r="T19" s="1941"/>
      <c r="U19" s="1941"/>
      <c r="V19" s="1941"/>
      <c r="W19" s="1941"/>
      <c r="X19" s="1942"/>
      <c r="Y19" s="578"/>
    </row>
    <row r="20" spans="2:28" ht="26.25" customHeight="1">
      <c r="B20" s="579"/>
      <c r="D20" s="1940"/>
      <c r="E20" s="1941"/>
      <c r="F20" s="1941"/>
      <c r="G20" s="1941"/>
      <c r="H20" s="1941"/>
      <c r="I20" s="1941"/>
      <c r="J20" s="1941"/>
      <c r="K20" s="1941"/>
      <c r="L20" s="1941"/>
      <c r="M20" s="1942"/>
      <c r="N20" s="1940"/>
      <c r="O20" s="1941"/>
      <c r="P20" s="1941"/>
      <c r="Q20" s="1941"/>
      <c r="R20" s="1941"/>
      <c r="S20" s="1941"/>
      <c r="T20" s="1941"/>
      <c r="U20" s="1941"/>
      <c r="V20" s="1941"/>
      <c r="W20" s="1941"/>
      <c r="X20" s="1942"/>
      <c r="Y20" s="578"/>
    </row>
    <row r="21" spans="2:28">
      <c r="B21" s="579"/>
      <c r="M21" s="527"/>
      <c r="R21" s="527"/>
      <c r="X21" s="527"/>
      <c r="Y21" s="578"/>
      <c r="Z21"/>
      <c r="AA21"/>
      <c r="AB21"/>
    </row>
    <row r="22" spans="2:28">
      <c r="B22" s="583"/>
      <c r="C22" s="513"/>
      <c r="D22" s="513"/>
      <c r="E22" s="513"/>
      <c r="F22" s="513"/>
      <c r="G22" s="513"/>
      <c r="H22" s="513"/>
      <c r="I22" s="513"/>
      <c r="J22" s="513"/>
      <c r="K22" s="513"/>
      <c r="L22" s="513"/>
      <c r="M22" s="513"/>
      <c r="N22" s="513"/>
      <c r="O22" s="513"/>
      <c r="P22" s="513"/>
      <c r="Q22" s="513"/>
      <c r="R22" s="513"/>
      <c r="S22" s="513"/>
      <c r="T22" s="513"/>
      <c r="U22" s="513"/>
      <c r="V22" s="513"/>
      <c r="W22" s="513"/>
      <c r="X22" s="513"/>
      <c r="Y22" s="584"/>
      <c r="Z22"/>
      <c r="AA22"/>
      <c r="AB22"/>
    </row>
    <row r="23" spans="2:28">
      <c r="Z23"/>
      <c r="AA23"/>
      <c r="AB23"/>
    </row>
    <row r="25" spans="2:28">
      <c r="B25" s="571" t="s">
        <v>1375</v>
      </c>
    </row>
    <row r="26" spans="2:28">
      <c r="B26" s="571" t="s">
        <v>549</v>
      </c>
      <c r="D26" s="571" t="s">
        <v>1376</v>
      </c>
      <c r="K26"/>
      <c r="L26"/>
      <c r="M26"/>
      <c r="N26"/>
      <c r="O26"/>
      <c r="P26"/>
      <c r="Q26"/>
      <c r="R26"/>
      <c r="S26"/>
      <c r="T26"/>
      <c r="U26"/>
      <c r="V26"/>
      <c r="W26"/>
      <c r="X26"/>
      <c r="Y26"/>
      <c r="Z26"/>
      <c r="AA26"/>
      <c r="AB26"/>
    </row>
    <row r="38" spans="3:32">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row>
    <row r="39" spans="3:32">
      <c r="C39" s="581"/>
    </row>
    <row r="122" spans="3:7">
      <c r="C122" s="513"/>
      <c r="D122" s="513"/>
      <c r="E122" s="513"/>
      <c r="F122" s="513"/>
      <c r="G122" s="513"/>
    </row>
    <row r="123" spans="3:7">
      <c r="C123" s="58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1"/>
  <sheetViews>
    <sheetView topLeftCell="A2" zoomScaleNormal="100" zoomScalePageLayoutView="60" workbookViewId="0">
      <selection activeCell="H24" sqref="H24"/>
    </sheetView>
  </sheetViews>
  <sheetFormatPr defaultColWidth="9.140625" defaultRowHeight="18.75"/>
  <cols>
    <col min="1" max="1" width="9.140625" style="1324"/>
    <col min="2" max="2" width="12.7109375" style="1324" customWidth="1"/>
    <col min="3" max="4" width="9.140625" style="1324"/>
    <col min="5" max="5" width="13" style="1324" customWidth="1"/>
    <col min="6" max="6" width="10.7109375" style="1324" customWidth="1"/>
    <col min="7" max="1025" width="9.140625" style="1324"/>
    <col min="1026" max="16384" width="9.140625" style="1330"/>
  </cols>
  <sheetData>
    <row r="1" spans="1:21">
      <c r="A1" s="1320" t="s">
        <v>2401</v>
      </c>
      <c r="B1" s="1321"/>
      <c r="C1" s="1321"/>
      <c r="D1" s="1322"/>
      <c r="E1" s="1321"/>
      <c r="F1" s="1321"/>
      <c r="G1" s="1321"/>
      <c r="H1" s="1323"/>
      <c r="I1" s="1323"/>
      <c r="J1" s="1323"/>
      <c r="K1" s="1323"/>
      <c r="L1" s="1323"/>
      <c r="M1" s="1323"/>
      <c r="N1" s="1323"/>
      <c r="O1" s="1323"/>
      <c r="P1" s="1323"/>
      <c r="Q1" s="1323"/>
      <c r="R1" s="1323"/>
      <c r="S1" s="1323"/>
      <c r="T1" s="1323"/>
      <c r="U1" s="1323"/>
    </row>
    <row r="2" spans="1:21" ht="27.75" customHeight="1">
      <c r="A2" s="2678" t="s">
        <v>2402</v>
      </c>
      <c r="B2" s="2678"/>
      <c r="C2" s="2678"/>
      <c r="D2" s="2678"/>
      <c r="E2" s="2678"/>
      <c r="F2" s="2678"/>
      <c r="G2" s="2678"/>
      <c r="H2" s="2678"/>
      <c r="I2" s="2678"/>
      <c r="J2" s="2678"/>
      <c r="K2" s="2678"/>
      <c r="L2" s="2678"/>
      <c r="M2" s="2678"/>
      <c r="N2" s="2678"/>
      <c r="O2" s="2678"/>
      <c r="P2" s="2678"/>
      <c r="Q2" s="2678"/>
      <c r="R2" s="2678"/>
      <c r="S2" s="2678"/>
      <c r="T2" s="2678"/>
      <c r="U2" s="1325"/>
    </row>
    <row r="3" spans="1:21" ht="5.25" customHeight="1">
      <c r="A3" s="1320"/>
      <c r="B3" s="1326"/>
      <c r="C3" s="1326"/>
      <c r="D3" s="1326"/>
      <c r="E3" s="1326"/>
      <c r="F3" s="1326"/>
      <c r="G3" s="1326"/>
      <c r="H3" s="1326"/>
      <c r="I3" s="1326"/>
      <c r="J3" s="1326"/>
      <c r="K3" s="1326"/>
      <c r="L3" s="1326"/>
      <c r="M3" s="1326"/>
      <c r="N3" s="1326"/>
      <c r="O3" s="1326"/>
      <c r="P3" s="1326"/>
      <c r="Q3" s="1326"/>
      <c r="R3" s="1326"/>
      <c r="S3" s="1323"/>
      <c r="T3" s="1326"/>
      <c r="U3" s="1326"/>
    </row>
    <row r="4" spans="1:21" ht="99.75" customHeight="1">
      <c r="A4" s="1320"/>
      <c r="B4" s="2679" t="s">
        <v>2403</v>
      </c>
      <c r="C4" s="2680"/>
      <c r="D4" s="2680"/>
      <c r="E4" s="2680"/>
      <c r="F4" s="2680"/>
      <c r="G4" s="2680"/>
      <c r="H4" s="2680"/>
      <c r="I4" s="2680"/>
      <c r="J4" s="2680"/>
      <c r="K4" s="2680"/>
      <c r="L4" s="2680"/>
      <c r="M4" s="2680"/>
      <c r="N4" s="2680"/>
      <c r="O4" s="2680"/>
      <c r="P4" s="2680"/>
      <c r="Q4" s="2680"/>
      <c r="R4" s="2680"/>
      <c r="S4" s="2680"/>
      <c r="T4" s="1327"/>
      <c r="U4" s="1327"/>
    </row>
    <row r="5" spans="1:21">
      <c r="A5" s="1320"/>
      <c r="K5" s="1323"/>
      <c r="L5" s="1328"/>
      <c r="M5" s="1328"/>
      <c r="N5" s="1328"/>
      <c r="Q5" s="1329"/>
      <c r="R5" s="1329"/>
      <c r="S5" s="1329"/>
      <c r="T5" s="1330"/>
      <c r="U5" s="1330"/>
    </row>
    <row r="6" spans="1:21" ht="18.75" customHeight="1">
      <c r="A6" s="1320"/>
      <c r="B6" s="1331" t="s">
        <v>2404</v>
      </c>
      <c r="C6" s="1332"/>
      <c r="D6" s="1332"/>
      <c r="E6" s="1332"/>
      <c r="F6" s="1332"/>
      <c r="G6" s="1332"/>
      <c r="H6" s="1332"/>
      <c r="I6" s="1332"/>
      <c r="J6" s="1332"/>
      <c r="K6" s="1332"/>
      <c r="L6" s="1332"/>
      <c r="M6" s="1330"/>
      <c r="N6" s="1330"/>
      <c r="O6" s="1330"/>
      <c r="P6" s="1330"/>
      <c r="Q6" s="1330"/>
      <c r="R6" s="1330"/>
      <c r="S6" s="1330"/>
      <c r="T6" s="1333"/>
      <c r="U6" s="1333"/>
    </row>
    <row r="7" spans="1:21" ht="13.5" customHeight="1">
      <c r="B7" s="1334"/>
      <c r="C7" s="1335"/>
      <c r="D7" s="1336"/>
      <c r="E7" s="1337"/>
      <c r="F7" s="2681" t="s">
        <v>2405</v>
      </c>
      <c r="G7" s="1338"/>
      <c r="H7" s="1339"/>
      <c r="I7" s="1339"/>
      <c r="J7" s="1340" t="s">
        <v>2406</v>
      </c>
      <c r="K7" s="1341"/>
      <c r="L7" s="1342" t="s">
        <v>2407</v>
      </c>
      <c r="M7" s="1339"/>
      <c r="N7" s="1339"/>
      <c r="O7" s="1343"/>
      <c r="P7" s="2682">
        <f>K7+1</f>
        <v>1</v>
      </c>
      <c r="Q7" s="2682"/>
      <c r="R7" s="2682"/>
      <c r="S7" s="2683" t="s">
        <v>2408</v>
      </c>
      <c r="T7" s="1333"/>
      <c r="U7" s="1333"/>
    </row>
    <row r="8" spans="1:21">
      <c r="B8" s="1344"/>
      <c r="C8" s="1345"/>
      <c r="D8" s="1346"/>
      <c r="E8" s="1347"/>
      <c r="F8" s="2681"/>
      <c r="G8" s="1348" t="s">
        <v>2409</v>
      </c>
      <c r="H8" s="1349" t="s">
        <v>2410</v>
      </c>
      <c r="I8" s="1348" t="s">
        <v>1832</v>
      </c>
      <c r="J8" s="1349" t="s">
        <v>1833</v>
      </c>
      <c r="K8" s="1349" t="s">
        <v>1834</v>
      </c>
      <c r="L8" s="1350" t="s">
        <v>1835</v>
      </c>
      <c r="M8" s="1351" t="s">
        <v>2411</v>
      </c>
      <c r="N8" s="1352" t="s">
        <v>2412</v>
      </c>
      <c r="O8" s="1352" t="s">
        <v>2413</v>
      </c>
      <c r="P8" s="1348" t="s">
        <v>1838</v>
      </c>
      <c r="Q8" s="1349" t="s">
        <v>1839</v>
      </c>
      <c r="R8" s="1349" t="s">
        <v>1840</v>
      </c>
      <c r="S8" s="2684"/>
      <c r="T8" s="1333"/>
      <c r="U8" s="1333"/>
    </row>
    <row r="9" spans="1:21" ht="38.25" customHeight="1">
      <c r="B9" s="2674" t="s">
        <v>2414</v>
      </c>
      <c r="C9" s="2675" t="s">
        <v>2415</v>
      </c>
      <c r="D9" s="2675"/>
      <c r="E9" s="2675"/>
      <c r="F9" s="1353">
        <v>0.5</v>
      </c>
      <c r="G9" s="1354"/>
      <c r="H9" s="1355"/>
      <c r="I9" s="1355"/>
      <c r="J9" s="1355"/>
      <c r="K9" s="1355"/>
      <c r="L9" s="1355"/>
      <c r="M9" s="1355"/>
      <c r="N9" s="1355"/>
      <c r="O9" s="1355"/>
      <c r="P9" s="1355"/>
      <c r="Q9" s="1355"/>
      <c r="R9" s="1355"/>
      <c r="S9" s="1356"/>
      <c r="T9" s="1328"/>
      <c r="U9" s="1328"/>
    </row>
    <row r="10" spans="1:21" ht="31.5" customHeight="1">
      <c r="B10" s="2674"/>
      <c r="C10" s="2676" t="s">
        <v>2416</v>
      </c>
      <c r="D10" s="2676"/>
      <c r="E10" s="2676"/>
      <c r="F10" s="1357">
        <v>0.75</v>
      </c>
      <c r="G10" s="1358"/>
      <c r="H10" s="1359"/>
      <c r="I10" s="1359"/>
      <c r="J10" s="1359"/>
      <c r="K10" s="1359"/>
      <c r="L10" s="1359"/>
      <c r="M10" s="1359"/>
      <c r="N10" s="1359"/>
      <c r="O10" s="1359"/>
      <c r="P10" s="1359"/>
      <c r="Q10" s="1359"/>
      <c r="R10" s="1359"/>
      <c r="S10" s="1356"/>
      <c r="T10" s="1328"/>
      <c r="U10" s="1328"/>
    </row>
    <row r="11" spans="1:21" ht="31.5" customHeight="1">
      <c r="B11" s="2674"/>
      <c r="C11" s="2677" t="s">
        <v>2417</v>
      </c>
      <c r="D11" s="2677"/>
      <c r="E11" s="2677"/>
      <c r="F11" s="1360">
        <v>1</v>
      </c>
      <c r="G11" s="1361"/>
      <c r="H11" s="1362"/>
      <c r="I11" s="1362"/>
      <c r="J11" s="1362"/>
      <c r="K11" s="1362"/>
      <c r="L11" s="1362"/>
      <c r="M11" s="1362"/>
      <c r="N11" s="1362"/>
      <c r="O11" s="1362"/>
      <c r="P11" s="1362"/>
      <c r="Q11" s="1362"/>
      <c r="R11" s="1362"/>
      <c r="S11" s="1356"/>
      <c r="T11" s="1328"/>
      <c r="U11" s="1328"/>
    </row>
    <row r="12" spans="1:21" ht="31.5" customHeight="1">
      <c r="B12" s="2674" t="s">
        <v>2418</v>
      </c>
      <c r="C12" s="2685" t="s">
        <v>367</v>
      </c>
      <c r="D12" s="2686" t="s">
        <v>2419</v>
      </c>
      <c r="E12" s="2686"/>
      <c r="F12" s="1363">
        <v>0.5</v>
      </c>
      <c r="G12" s="1364"/>
      <c r="H12" s="1365"/>
      <c r="I12" s="1364"/>
      <c r="J12" s="1365"/>
      <c r="K12" s="1365"/>
      <c r="L12" s="1366"/>
      <c r="M12" s="1364"/>
      <c r="N12" s="1365"/>
      <c r="O12" s="1367"/>
      <c r="P12" s="1364"/>
      <c r="Q12" s="1365"/>
      <c r="R12" s="1365"/>
      <c r="S12" s="1356"/>
      <c r="T12" s="1328"/>
      <c r="U12" s="1328"/>
    </row>
    <row r="13" spans="1:21" ht="31.5" customHeight="1">
      <c r="B13" s="2674"/>
      <c r="C13" s="2685"/>
      <c r="D13" s="2687" t="s">
        <v>2420</v>
      </c>
      <c r="E13" s="2688"/>
      <c r="F13" s="1368">
        <v>0.75</v>
      </c>
      <c r="G13" s="1369"/>
      <c r="H13" s="1359"/>
      <c r="I13" s="1369"/>
      <c r="J13" s="1359"/>
      <c r="K13" s="1359"/>
      <c r="L13" s="1358"/>
      <c r="M13" s="1369"/>
      <c r="N13" s="1359"/>
      <c r="O13" s="1359"/>
      <c r="P13" s="1369"/>
      <c r="Q13" s="1359"/>
      <c r="R13" s="1359"/>
      <c r="S13" s="1356"/>
      <c r="T13" s="1328"/>
      <c r="U13" s="1328"/>
    </row>
    <row r="14" spans="1:21" ht="31.5" customHeight="1">
      <c r="B14" s="2674"/>
      <c r="C14" s="2685"/>
      <c r="D14" s="2689" t="s">
        <v>2421</v>
      </c>
      <c r="E14" s="2690"/>
      <c r="F14" s="1370">
        <v>1</v>
      </c>
      <c r="G14" s="1371"/>
      <c r="H14" s="1362"/>
      <c r="I14" s="1371"/>
      <c r="J14" s="1362"/>
      <c r="K14" s="1362"/>
      <c r="L14" s="1361"/>
      <c r="M14" s="1371"/>
      <c r="N14" s="1362"/>
      <c r="O14" s="1362"/>
      <c r="P14" s="1371"/>
      <c r="Q14" s="1362"/>
      <c r="R14" s="1362"/>
      <c r="S14" s="1356"/>
      <c r="T14" s="1328"/>
      <c r="U14" s="1328"/>
    </row>
    <row r="15" spans="1:21" ht="33" customHeight="1">
      <c r="B15" s="2674"/>
      <c r="C15" s="1372" t="s">
        <v>369</v>
      </c>
      <c r="D15" s="2691" t="s">
        <v>2422</v>
      </c>
      <c r="E15" s="2692"/>
      <c r="F15" s="1373">
        <v>1</v>
      </c>
      <c r="G15" s="1364"/>
      <c r="H15" s="1365"/>
      <c r="I15" s="1364"/>
      <c r="J15" s="1365"/>
      <c r="K15" s="1365"/>
      <c r="L15" s="1366"/>
      <c r="M15" s="1364"/>
      <c r="N15" s="1365"/>
      <c r="O15" s="1365"/>
      <c r="P15" s="1364"/>
      <c r="Q15" s="1365"/>
      <c r="R15" s="1365"/>
      <c r="S15" s="1356"/>
      <c r="T15" s="1328"/>
      <c r="U15" s="1328"/>
    </row>
    <row r="16" spans="1:21" ht="3.75" customHeight="1">
      <c r="B16" s="1374"/>
      <c r="C16" s="1375"/>
      <c r="D16" s="1376"/>
      <c r="E16" s="1376"/>
      <c r="F16" s="1377"/>
      <c r="G16" s="1378"/>
      <c r="H16" s="1379"/>
      <c r="I16" s="1379"/>
      <c r="J16" s="1379"/>
      <c r="K16" s="1379"/>
      <c r="L16" s="1379"/>
      <c r="M16" s="1379"/>
      <c r="N16" s="1379"/>
      <c r="O16" s="1379"/>
      <c r="P16" s="1379"/>
      <c r="Q16" s="1379"/>
      <c r="R16" s="1379"/>
      <c r="S16" s="1380"/>
      <c r="T16" s="1328"/>
      <c r="U16" s="1328"/>
    </row>
    <row r="17" spans="2:21" ht="18" customHeight="1">
      <c r="B17" s="1381"/>
      <c r="C17" s="2693" t="s">
        <v>2423</v>
      </c>
      <c r="D17" s="2693"/>
      <c r="E17" s="2693"/>
      <c r="F17" s="1382"/>
      <c r="G17" s="1383">
        <f t="shared" ref="G17:R17" si="0">$F$9*G9+$F$10*G10+$F$11*G11+$F$12*G12+$F$13*G13+$F$14*G14+$F$15*G15</f>
        <v>0</v>
      </c>
      <c r="H17" s="1383">
        <f t="shared" si="0"/>
        <v>0</v>
      </c>
      <c r="I17" s="1383">
        <f t="shared" si="0"/>
        <v>0</v>
      </c>
      <c r="J17" s="1383">
        <f t="shared" si="0"/>
        <v>0</v>
      </c>
      <c r="K17" s="1383">
        <f t="shared" si="0"/>
        <v>0</v>
      </c>
      <c r="L17" s="1383">
        <f t="shared" si="0"/>
        <v>0</v>
      </c>
      <c r="M17" s="1383">
        <f t="shared" si="0"/>
        <v>0</v>
      </c>
      <c r="N17" s="1383">
        <f t="shared" si="0"/>
        <v>0</v>
      </c>
      <c r="O17" s="1383">
        <f t="shared" si="0"/>
        <v>0</v>
      </c>
      <c r="P17" s="1383">
        <f t="shared" si="0"/>
        <v>0</v>
      </c>
      <c r="Q17" s="1383">
        <f t="shared" si="0"/>
        <v>0</v>
      </c>
      <c r="R17" s="1383">
        <f t="shared" si="0"/>
        <v>0</v>
      </c>
      <c r="S17" s="1356"/>
      <c r="T17" s="1328"/>
      <c r="U17" s="1328"/>
    </row>
    <row r="18" spans="2:21" ht="18" customHeight="1">
      <c r="B18" s="2694" t="s">
        <v>2424</v>
      </c>
      <c r="C18" s="2694"/>
      <c r="D18" s="2694"/>
      <c r="E18" s="2694"/>
      <c r="F18" s="1363">
        <v>0.85714285714285698</v>
      </c>
      <c r="G18" s="1384"/>
      <c r="H18" s="1384"/>
      <c r="I18" s="1384"/>
      <c r="J18" s="1384"/>
      <c r="K18" s="1384"/>
      <c r="L18" s="1384"/>
      <c r="M18" s="1384"/>
      <c r="N18" s="1384"/>
      <c r="O18" s="1384"/>
      <c r="P18" s="1384"/>
      <c r="Q18" s="1384"/>
      <c r="R18" s="1384"/>
      <c r="S18" s="1385"/>
      <c r="T18" s="1328"/>
      <c r="U18" s="1328"/>
    </row>
    <row r="19" spans="2:21" ht="18" customHeight="1">
      <c r="B19" s="1381"/>
      <c r="C19" s="2693" t="s">
        <v>2425</v>
      </c>
      <c r="D19" s="2693"/>
      <c r="E19" s="2693"/>
      <c r="F19" s="1382"/>
      <c r="G19" s="1383">
        <f t="shared" ref="G19:R19" si="1">IF(G18="",G17,ROUND(G17*6/7,2))</f>
        <v>0</v>
      </c>
      <c r="H19" s="1383">
        <f t="shared" si="1"/>
        <v>0</v>
      </c>
      <c r="I19" s="1383">
        <f t="shared" si="1"/>
        <v>0</v>
      </c>
      <c r="J19" s="1383">
        <f t="shared" si="1"/>
        <v>0</v>
      </c>
      <c r="K19" s="1383">
        <f t="shared" si="1"/>
        <v>0</v>
      </c>
      <c r="L19" s="1383">
        <f t="shared" si="1"/>
        <v>0</v>
      </c>
      <c r="M19" s="1383">
        <f t="shared" si="1"/>
        <v>0</v>
      </c>
      <c r="N19" s="1383">
        <f t="shared" si="1"/>
        <v>0</v>
      </c>
      <c r="O19" s="1383">
        <f t="shared" si="1"/>
        <v>0</v>
      </c>
      <c r="P19" s="1383">
        <f t="shared" si="1"/>
        <v>0</v>
      </c>
      <c r="Q19" s="1383">
        <f t="shared" si="1"/>
        <v>0</v>
      </c>
      <c r="R19" s="1383">
        <f t="shared" si="1"/>
        <v>0</v>
      </c>
      <c r="S19" s="1386">
        <f>SUM(G19:Q19)</f>
        <v>0</v>
      </c>
      <c r="T19" s="1387" t="s">
        <v>2426</v>
      </c>
      <c r="U19" s="1388"/>
    </row>
    <row r="20" spans="2:21" ht="45" customHeight="1" thickBot="1">
      <c r="B20" s="2695" t="s">
        <v>2427</v>
      </c>
      <c r="C20" s="2696"/>
      <c r="D20" s="2696"/>
      <c r="E20" s="2696"/>
      <c r="F20" s="2696"/>
      <c r="G20" s="2696"/>
      <c r="H20" s="2696"/>
      <c r="I20" s="2696"/>
      <c r="J20" s="2696"/>
      <c r="K20" s="2696"/>
      <c r="L20" s="2696"/>
      <c r="M20" s="2696"/>
      <c r="N20" s="2696"/>
      <c r="O20" s="2696"/>
      <c r="P20" s="2697" t="s">
        <v>2428</v>
      </c>
      <c r="Q20" s="2697"/>
      <c r="R20" s="2697"/>
      <c r="S20" s="1389">
        <f>COUNTIF(G19:Q19,"&gt;0")</f>
        <v>0</v>
      </c>
      <c r="T20" s="1390" t="s">
        <v>2429</v>
      </c>
      <c r="U20" s="1388"/>
    </row>
    <row r="21" spans="2:21" ht="45" customHeight="1" thickBot="1">
      <c r="B21" s="2696"/>
      <c r="C21" s="2696"/>
      <c r="D21" s="2696"/>
      <c r="E21" s="2696"/>
      <c r="F21" s="2696"/>
      <c r="G21" s="2696"/>
      <c r="H21" s="2696"/>
      <c r="I21" s="2696"/>
      <c r="J21" s="2696"/>
      <c r="K21" s="2696"/>
      <c r="L21" s="2696"/>
      <c r="M21" s="2696"/>
      <c r="N21" s="2696"/>
      <c r="O21" s="2696"/>
      <c r="P21" s="2698" t="s">
        <v>2430</v>
      </c>
      <c r="Q21" s="2698"/>
      <c r="R21" s="2698"/>
      <c r="S21" s="1391" t="str">
        <f>IF(S20&lt;1,"",S19/S20)</f>
        <v/>
      </c>
      <c r="T21" s="1390" t="s">
        <v>2431</v>
      </c>
      <c r="U21" s="1388"/>
    </row>
    <row r="22" spans="2:21" ht="147" customHeight="1">
      <c r="B22" s="2696"/>
      <c r="C22" s="2696"/>
      <c r="D22" s="2696"/>
      <c r="E22" s="2696"/>
      <c r="F22" s="2696"/>
      <c r="G22" s="2696"/>
      <c r="H22" s="2696"/>
      <c r="I22" s="2696"/>
      <c r="J22" s="2696"/>
      <c r="K22" s="2696"/>
      <c r="L22" s="2696"/>
      <c r="M22" s="2696"/>
      <c r="N22" s="2696"/>
      <c r="O22" s="2696"/>
      <c r="P22" s="2699" t="s">
        <v>2432</v>
      </c>
      <c r="Q22" s="2700"/>
      <c r="R22" s="2700"/>
      <c r="S22" s="2700"/>
      <c r="T22" s="1328"/>
      <c r="U22" s="1328"/>
    </row>
    <row r="23" spans="2:21">
      <c r="B23" s="1392"/>
      <c r="C23" s="1392"/>
      <c r="D23" s="1392"/>
      <c r="E23" s="1392"/>
      <c r="F23" s="1392"/>
      <c r="G23" s="1392"/>
      <c r="H23" s="1392"/>
      <c r="I23" s="1392"/>
      <c r="J23" s="1392"/>
      <c r="K23" s="1392"/>
      <c r="L23" s="1392"/>
      <c r="M23" s="1392"/>
      <c r="N23" s="1392"/>
      <c r="O23" s="1393"/>
    </row>
    <row r="24" spans="2:21" ht="18.75" customHeight="1">
      <c r="B24" s="1394" t="s">
        <v>2433</v>
      </c>
      <c r="C24" s="1395"/>
      <c r="D24" s="1395"/>
      <c r="E24" s="1395"/>
      <c r="F24" s="1395"/>
      <c r="G24" s="1395"/>
      <c r="H24" s="1395"/>
      <c r="I24" s="1395"/>
      <c r="J24" s="1395"/>
      <c r="K24" s="1395"/>
      <c r="L24" s="1395"/>
      <c r="M24" s="1395"/>
      <c r="N24" s="1395"/>
      <c r="O24" s="1396"/>
    </row>
    <row r="25" spans="2:21" ht="6" customHeight="1" thickBot="1">
      <c r="B25" s="1395"/>
      <c r="C25" s="1395"/>
      <c r="D25" s="1395"/>
      <c r="E25" s="1395"/>
      <c r="F25" s="1395"/>
      <c r="G25" s="1395"/>
      <c r="H25" s="1395"/>
      <c r="I25" s="1395"/>
      <c r="J25" s="1395"/>
      <c r="K25" s="1395"/>
      <c r="L25" s="1395"/>
      <c r="M25" s="1395"/>
      <c r="N25" s="1395"/>
    </row>
    <row r="26" spans="2:21" ht="13.5" customHeight="1">
      <c r="B26" s="2703" t="s">
        <v>2434</v>
      </c>
      <c r="C26" s="2703"/>
      <c r="D26" s="1395"/>
      <c r="E26" s="1395"/>
      <c r="F26" s="1395"/>
      <c r="G26" s="2704" t="s">
        <v>2435</v>
      </c>
      <c r="H26" s="2704"/>
      <c r="I26" s="1395"/>
      <c r="J26" s="2705" t="s">
        <v>2436</v>
      </c>
      <c r="K26" s="2705"/>
      <c r="L26" s="1330"/>
      <c r="M26" s="1395"/>
      <c r="N26" s="1395"/>
    </row>
    <row r="27" spans="2:21" ht="29.25" customHeight="1" thickBot="1">
      <c r="B27" s="2706"/>
      <c r="C27" s="2706"/>
      <c r="D27" s="1397" t="s">
        <v>2437</v>
      </c>
      <c r="E27" s="1398">
        <v>0.9</v>
      </c>
      <c r="F27" s="1397" t="s">
        <v>2437</v>
      </c>
      <c r="G27" s="2706"/>
      <c r="H27" s="2706"/>
      <c r="I27" s="1397" t="s">
        <v>2438</v>
      </c>
      <c r="J27" s="2707">
        <f>B27*E27*G27</f>
        <v>0</v>
      </c>
      <c r="K27" s="2707"/>
      <c r="L27" s="1399" t="s">
        <v>2439</v>
      </c>
      <c r="M27" s="1395"/>
      <c r="N27" s="1395"/>
    </row>
    <row r="28" spans="2:21" ht="82.5" customHeight="1">
      <c r="B28" s="2701" t="s">
        <v>2440</v>
      </c>
      <c r="C28" s="2702"/>
      <c r="D28" s="2702"/>
      <c r="E28" s="2702"/>
      <c r="F28" s="2702"/>
      <c r="G28" s="2702"/>
      <c r="H28" s="2702"/>
      <c r="I28" s="2702"/>
      <c r="J28" s="2702"/>
      <c r="K28" s="2702"/>
      <c r="L28" s="2702"/>
      <c r="M28" s="2702"/>
      <c r="N28" s="2702"/>
      <c r="O28" s="2702"/>
      <c r="P28" s="2702"/>
      <c r="Q28" s="2702"/>
      <c r="R28" s="2702"/>
      <c r="S28" s="2702"/>
    </row>
    <row r="29" spans="2:21">
      <c r="B29" s="1395"/>
      <c r="C29" s="1395"/>
      <c r="D29" s="1395"/>
      <c r="E29" s="1395"/>
      <c r="F29" s="1395"/>
      <c r="G29" s="1395"/>
      <c r="H29" s="1395"/>
      <c r="I29" s="1395"/>
      <c r="J29" s="1395"/>
      <c r="K29" s="1395"/>
      <c r="L29" s="1395"/>
      <c r="M29" s="1395"/>
      <c r="N29" s="1395"/>
    </row>
    <row r="30" spans="2:21">
      <c r="B30" s="1395"/>
      <c r="C30" s="1395"/>
      <c r="D30" s="1395"/>
      <c r="E30" s="1395"/>
      <c r="F30" s="1395"/>
      <c r="G30" s="1395"/>
      <c r="H30" s="1395"/>
      <c r="I30" s="1395"/>
      <c r="J30" s="1395"/>
      <c r="K30" s="1395"/>
      <c r="L30" s="1395"/>
      <c r="M30" s="1395"/>
      <c r="N30" s="1395"/>
    </row>
    <row r="31" spans="2:21">
      <c r="B31" s="1400"/>
      <c r="C31" s="1400"/>
      <c r="D31" s="1400"/>
      <c r="E31" s="1400"/>
      <c r="F31" s="1400"/>
      <c r="G31" s="1400"/>
      <c r="H31" s="1400"/>
      <c r="I31" s="1400"/>
      <c r="J31" s="1400"/>
      <c r="K31" s="1400"/>
      <c r="L31" s="1400"/>
      <c r="M31" s="1400"/>
      <c r="N31" s="1400"/>
      <c r="O31" s="1400"/>
      <c r="P31" s="1400"/>
      <c r="Q31" s="1400"/>
      <c r="R31" s="1400"/>
      <c r="S31" s="1400"/>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2"/>
  <dataValidations count="1">
    <dataValidation type="list" operator="equal" allowBlank="1" showInputMessage="1" sqref="G18:R18">
      <formula1>"○,"</formula1>
      <formula2>0</formula2>
    </dataValidation>
  </dataValidations>
  <printOptions horizontalCentered="1"/>
  <pageMargins left="0.70833333333333304" right="0.70833333333333304" top="0.39374999999999999" bottom="0.39374999999999999" header="0.51180555555555496" footer="0.51180555555555496"/>
  <pageSetup paperSize="9" scale="46" firstPageNumber="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cols>
    <col min="1" max="1" width="3.140625" style="3" customWidth="1"/>
    <col min="2" max="2" width="4.28515625" style="3" customWidth="1"/>
    <col min="3" max="3" width="3.42578125" style="3" customWidth="1"/>
    <col min="4" max="4" width="0.42578125" style="3" customWidth="1"/>
    <col min="5" max="39" width="3.140625" style="3" customWidth="1"/>
    <col min="40" max="40" width="9" style="14"/>
    <col min="41" max="16384" width="9" style="3"/>
  </cols>
  <sheetData>
    <row r="1" spans="2:40" s="2" customFormat="1">
      <c r="AN1" s="1"/>
    </row>
    <row r="2" spans="2:40" s="2" customFormat="1">
      <c r="B2" s="1" t="s">
        <v>1206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648" t="s">
        <v>253</v>
      </c>
      <c r="AA3" s="2347"/>
      <c r="AB3" s="2347"/>
      <c r="AC3" s="2347"/>
      <c r="AD3" s="2635"/>
      <c r="AE3" s="1940"/>
      <c r="AF3" s="1941"/>
      <c r="AG3" s="1941"/>
      <c r="AH3" s="1941"/>
      <c r="AI3" s="1941"/>
      <c r="AJ3" s="1941"/>
      <c r="AK3" s="1941"/>
      <c r="AL3" s="1942"/>
      <c r="AM3" s="20"/>
      <c r="AN3" s="1"/>
    </row>
    <row r="4" spans="2:40" s="2" customFormat="1">
      <c r="AN4" s="21"/>
    </row>
    <row r="5" spans="2:40" s="2" customFormat="1">
      <c r="B5" s="1938" t="s">
        <v>293</v>
      </c>
      <c r="C5" s="1938"/>
      <c r="D5" s="1938"/>
      <c r="E5" s="1938"/>
      <c r="F5" s="1938"/>
      <c r="G5" s="1938"/>
      <c r="H5" s="1938"/>
      <c r="I5" s="1938"/>
      <c r="J5" s="1938"/>
      <c r="K5" s="1938"/>
      <c r="L5" s="1938"/>
      <c r="M5" s="1938"/>
      <c r="N5" s="1938"/>
      <c r="O5" s="1938"/>
      <c r="P5" s="1938"/>
      <c r="Q5" s="1938"/>
      <c r="R5" s="1938"/>
      <c r="S5" s="1938"/>
      <c r="T5" s="1938"/>
      <c r="U5" s="1938"/>
      <c r="V5" s="1938"/>
      <c r="W5" s="1938"/>
      <c r="X5" s="1938"/>
      <c r="Y5" s="1938"/>
      <c r="Z5" s="1938"/>
      <c r="AA5" s="1938"/>
      <c r="AB5" s="1938"/>
      <c r="AC5" s="1938"/>
      <c r="AD5" s="1938"/>
      <c r="AE5" s="1938"/>
      <c r="AF5" s="1938"/>
      <c r="AG5" s="1938"/>
      <c r="AH5" s="1938"/>
      <c r="AI5" s="1938"/>
      <c r="AJ5" s="1938"/>
      <c r="AK5" s="1938"/>
      <c r="AL5" s="1938"/>
    </row>
    <row r="6" spans="2:40" s="2" customFormat="1" ht="13.5" customHeight="1">
      <c r="AC6" s="1"/>
      <c r="AD6" s="45"/>
      <c r="AE6" s="45" t="s">
        <v>1207</v>
      </c>
      <c r="AH6" s="2" t="s">
        <v>255</v>
      </c>
      <c r="AJ6" s="2" t="s">
        <v>792</v>
      </c>
      <c r="AL6" s="2" t="s">
        <v>257</v>
      </c>
    </row>
    <row r="7" spans="2:40" s="2" customFormat="1">
      <c r="B7" s="1938" t="s">
        <v>1208</v>
      </c>
      <c r="C7" s="1938"/>
      <c r="D7" s="1938"/>
      <c r="E7" s="1938"/>
      <c r="F7" s="1938"/>
      <c r="G7" s="1938"/>
      <c r="H7" s="1938"/>
      <c r="I7" s="1938"/>
      <c r="J7" s="1938"/>
      <c r="K7" s="12"/>
      <c r="L7" s="12"/>
      <c r="M7" s="12"/>
      <c r="N7" s="12"/>
      <c r="O7" s="12"/>
      <c r="P7" s="12"/>
      <c r="Q7" s="12"/>
      <c r="R7" s="12"/>
      <c r="S7" s="12"/>
      <c r="T7" s="12"/>
    </row>
    <row r="8" spans="2:40" s="2" customFormat="1">
      <c r="AC8" s="1" t="s">
        <v>294</v>
      </c>
    </row>
    <row r="9" spans="2:40" s="2" customFormat="1">
      <c r="C9" s="1" t="s">
        <v>295</v>
      </c>
      <c r="D9" s="1"/>
    </row>
    <row r="10" spans="2:40" s="2" customFormat="1" ht="6.75" customHeight="1">
      <c r="C10" s="1"/>
      <c r="D10" s="1"/>
    </row>
    <row r="11" spans="2:40" s="2" customFormat="1" ht="14.25" customHeight="1">
      <c r="B11" s="2710" t="s">
        <v>259</v>
      </c>
      <c r="C11" s="2260" t="s">
        <v>260</v>
      </c>
      <c r="D11" s="2270"/>
      <c r="E11" s="2270"/>
      <c r="F11" s="2270"/>
      <c r="G11" s="2270"/>
      <c r="H11" s="2270"/>
      <c r="I11" s="2270"/>
      <c r="J11" s="2270"/>
      <c r="K11" s="2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711"/>
      <c r="C12" s="2273" t="s">
        <v>261</v>
      </c>
      <c r="D12" s="1949"/>
      <c r="E12" s="1949"/>
      <c r="F12" s="1949"/>
      <c r="G12" s="1949"/>
      <c r="H12" s="1949"/>
      <c r="I12" s="1949"/>
      <c r="J12" s="1949"/>
      <c r="K12" s="19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711"/>
      <c r="C13" s="2260" t="s">
        <v>1090</v>
      </c>
      <c r="D13" s="2270"/>
      <c r="E13" s="2270"/>
      <c r="F13" s="2270"/>
      <c r="G13" s="2270"/>
      <c r="H13" s="2270"/>
      <c r="I13" s="2270"/>
      <c r="J13" s="2270"/>
      <c r="K13" s="2297"/>
      <c r="L13" s="2756" t="s">
        <v>1209</v>
      </c>
      <c r="M13" s="2757"/>
      <c r="N13" s="2757"/>
      <c r="O13" s="2757"/>
      <c r="P13" s="2757"/>
      <c r="Q13" s="2757"/>
      <c r="R13" s="2757"/>
      <c r="S13" s="2757"/>
      <c r="T13" s="2757"/>
      <c r="U13" s="2757"/>
      <c r="V13" s="2757"/>
      <c r="W13" s="2757"/>
      <c r="X13" s="2757"/>
      <c r="Y13" s="2757"/>
      <c r="Z13" s="2757"/>
      <c r="AA13" s="2757"/>
      <c r="AB13" s="2757"/>
      <c r="AC13" s="2757"/>
      <c r="AD13" s="2757"/>
      <c r="AE13" s="2757"/>
      <c r="AF13" s="2757"/>
      <c r="AG13" s="2757"/>
      <c r="AH13" s="2757"/>
      <c r="AI13" s="2757"/>
      <c r="AJ13" s="2757"/>
      <c r="AK13" s="2757"/>
      <c r="AL13" s="2758"/>
    </row>
    <row r="14" spans="2:40" s="2" customFormat="1">
      <c r="B14" s="2711"/>
      <c r="C14" s="2273"/>
      <c r="D14" s="1949"/>
      <c r="E14" s="1949"/>
      <c r="F14" s="1949"/>
      <c r="G14" s="1949"/>
      <c r="H14" s="1949"/>
      <c r="I14" s="1949"/>
      <c r="J14" s="1949"/>
      <c r="K14" s="2274"/>
      <c r="L14" s="2759" t="s">
        <v>1210</v>
      </c>
      <c r="M14" s="2760"/>
      <c r="N14" s="2760"/>
      <c r="O14" s="2760"/>
      <c r="P14" s="2760"/>
      <c r="Q14" s="2760"/>
      <c r="R14" s="2760"/>
      <c r="S14" s="2760"/>
      <c r="T14" s="2760"/>
      <c r="U14" s="2760"/>
      <c r="V14" s="2760"/>
      <c r="W14" s="2760"/>
      <c r="X14" s="2760"/>
      <c r="Y14" s="2760"/>
      <c r="Z14" s="2760"/>
      <c r="AA14" s="2760"/>
      <c r="AB14" s="2760"/>
      <c r="AC14" s="2760"/>
      <c r="AD14" s="2760"/>
      <c r="AE14" s="2760"/>
      <c r="AF14" s="2760"/>
      <c r="AG14" s="2760"/>
      <c r="AH14" s="2760"/>
      <c r="AI14" s="2760"/>
      <c r="AJ14" s="2760"/>
      <c r="AK14" s="2760"/>
      <c r="AL14" s="2761"/>
    </row>
    <row r="15" spans="2:40" s="2" customFormat="1">
      <c r="B15" s="2711"/>
      <c r="C15" s="2271"/>
      <c r="D15" s="1939"/>
      <c r="E15" s="1939"/>
      <c r="F15" s="1939"/>
      <c r="G15" s="1939"/>
      <c r="H15" s="1939"/>
      <c r="I15" s="1939"/>
      <c r="J15" s="1939"/>
      <c r="K15" s="2296"/>
      <c r="L15" s="2774" t="s">
        <v>263</v>
      </c>
      <c r="M15" s="2764"/>
      <c r="N15" s="2764"/>
      <c r="O15" s="2764"/>
      <c r="P15" s="2764"/>
      <c r="Q15" s="2764"/>
      <c r="R15" s="2764"/>
      <c r="S15" s="2764"/>
      <c r="T15" s="2764"/>
      <c r="U15" s="2764"/>
      <c r="V15" s="2764"/>
      <c r="W15" s="2764"/>
      <c r="X15" s="2764"/>
      <c r="Y15" s="2764"/>
      <c r="Z15" s="2764"/>
      <c r="AA15" s="2764"/>
      <c r="AB15" s="2764"/>
      <c r="AC15" s="2764"/>
      <c r="AD15" s="2764"/>
      <c r="AE15" s="2764"/>
      <c r="AF15" s="2764"/>
      <c r="AG15" s="2764"/>
      <c r="AH15" s="2764"/>
      <c r="AI15" s="2764"/>
      <c r="AJ15" s="2764"/>
      <c r="AK15" s="2764"/>
      <c r="AL15" s="2765"/>
    </row>
    <row r="16" spans="2:40" s="2" customFormat="1" ht="14.25" customHeight="1">
      <c r="B16" s="2711"/>
      <c r="C16" s="2266" t="s">
        <v>264</v>
      </c>
      <c r="D16" s="2267"/>
      <c r="E16" s="2267"/>
      <c r="F16" s="2267"/>
      <c r="G16" s="2267"/>
      <c r="H16" s="2267"/>
      <c r="I16" s="2267"/>
      <c r="J16" s="2267"/>
      <c r="K16" s="2268"/>
      <c r="L16" s="2648" t="s">
        <v>265</v>
      </c>
      <c r="M16" s="2347"/>
      <c r="N16" s="2347"/>
      <c r="O16" s="2347"/>
      <c r="P16" s="2635"/>
      <c r="Q16" s="24"/>
      <c r="R16" s="25"/>
      <c r="S16" s="25"/>
      <c r="T16" s="25"/>
      <c r="U16" s="25"/>
      <c r="V16" s="25"/>
      <c r="W16" s="25"/>
      <c r="X16" s="25"/>
      <c r="Y16" s="26"/>
      <c r="Z16" s="2303" t="s">
        <v>266</v>
      </c>
      <c r="AA16" s="2304"/>
      <c r="AB16" s="2304"/>
      <c r="AC16" s="2304"/>
      <c r="AD16" s="2305"/>
      <c r="AE16" s="28"/>
      <c r="AF16" s="32"/>
      <c r="AG16" s="22"/>
      <c r="AH16" s="22"/>
      <c r="AI16" s="22"/>
      <c r="AJ16" s="2757"/>
      <c r="AK16" s="2757"/>
      <c r="AL16" s="2758"/>
    </row>
    <row r="17" spans="2:40" ht="14.25" customHeight="1">
      <c r="B17" s="2711"/>
      <c r="C17" s="2770" t="s">
        <v>296</v>
      </c>
      <c r="D17" s="2771"/>
      <c r="E17" s="2771"/>
      <c r="F17" s="2771"/>
      <c r="G17" s="2771"/>
      <c r="H17" s="2771"/>
      <c r="I17" s="2771"/>
      <c r="J17" s="2771"/>
      <c r="K17" s="2772"/>
      <c r="L17" s="27"/>
      <c r="M17" s="27"/>
      <c r="N17" s="27"/>
      <c r="O17" s="27"/>
      <c r="P17" s="27"/>
      <c r="Q17" s="27"/>
      <c r="R17" s="27"/>
      <c r="S17" s="27"/>
      <c r="U17" s="2648" t="s">
        <v>267</v>
      </c>
      <c r="V17" s="2347"/>
      <c r="W17" s="2347"/>
      <c r="X17" s="2347"/>
      <c r="Y17" s="2635"/>
      <c r="Z17" s="18"/>
      <c r="AA17" s="19"/>
      <c r="AB17" s="19"/>
      <c r="AC17" s="19"/>
      <c r="AD17" s="19"/>
      <c r="AE17" s="2773"/>
      <c r="AF17" s="2773"/>
      <c r="AG17" s="2773"/>
      <c r="AH17" s="2773"/>
      <c r="AI17" s="2773"/>
      <c r="AJ17" s="2773"/>
      <c r="AK17" s="2773"/>
      <c r="AL17" s="17"/>
      <c r="AN17" s="3"/>
    </row>
    <row r="18" spans="2:40" ht="14.25" customHeight="1">
      <c r="B18" s="2711"/>
      <c r="C18" s="2708" t="s">
        <v>297</v>
      </c>
      <c r="D18" s="2708"/>
      <c r="E18" s="2708"/>
      <c r="F18" s="2708"/>
      <c r="G18" s="2708"/>
      <c r="H18" s="2775"/>
      <c r="I18" s="2775"/>
      <c r="J18" s="2775"/>
      <c r="K18" s="2776"/>
      <c r="L18" s="2648" t="s">
        <v>268</v>
      </c>
      <c r="M18" s="2347"/>
      <c r="N18" s="2347"/>
      <c r="O18" s="2347"/>
      <c r="P18" s="2635"/>
      <c r="Q18" s="29"/>
      <c r="R18" s="30"/>
      <c r="S18" s="30"/>
      <c r="T18" s="30"/>
      <c r="U18" s="30"/>
      <c r="V18" s="30"/>
      <c r="W18" s="30"/>
      <c r="X18" s="30"/>
      <c r="Y18" s="31"/>
      <c r="Z18" s="2714" t="s">
        <v>269</v>
      </c>
      <c r="AA18" s="2714"/>
      <c r="AB18" s="2714"/>
      <c r="AC18" s="2714"/>
      <c r="AD18" s="2715"/>
      <c r="AE18" s="15"/>
      <c r="AF18" s="16"/>
      <c r="AG18" s="16"/>
      <c r="AH18" s="16"/>
      <c r="AI18" s="16"/>
      <c r="AJ18" s="16"/>
      <c r="AK18" s="16"/>
      <c r="AL18" s="17"/>
      <c r="AN18" s="3"/>
    </row>
    <row r="19" spans="2:40" ht="13.5" customHeight="1">
      <c r="B19" s="2711"/>
      <c r="C19" s="2524" t="s">
        <v>270</v>
      </c>
      <c r="D19" s="2524"/>
      <c r="E19" s="2524"/>
      <c r="F19" s="2524"/>
      <c r="G19" s="2524"/>
      <c r="H19" s="2766"/>
      <c r="I19" s="2766"/>
      <c r="J19" s="2766"/>
      <c r="K19" s="2766"/>
      <c r="L19" s="2756" t="s">
        <v>1209</v>
      </c>
      <c r="M19" s="2757"/>
      <c r="N19" s="2757"/>
      <c r="O19" s="2757"/>
      <c r="P19" s="2757"/>
      <c r="Q19" s="2757"/>
      <c r="R19" s="2757"/>
      <c r="S19" s="2757"/>
      <c r="T19" s="2757"/>
      <c r="U19" s="2757"/>
      <c r="V19" s="2757"/>
      <c r="W19" s="2757"/>
      <c r="X19" s="2757"/>
      <c r="Y19" s="2757"/>
      <c r="Z19" s="2757"/>
      <c r="AA19" s="2757"/>
      <c r="AB19" s="2757"/>
      <c r="AC19" s="2757"/>
      <c r="AD19" s="2757"/>
      <c r="AE19" s="2757"/>
      <c r="AF19" s="2757"/>
      <c r="AG19" s="2757"/>
      <c r="AH19" s="2757"/>
      <c r="AI19" s="2757"/>
      <c r="AJ19" s="2757"/>
      <c r="AK19" s="2757"/>
      <c r="AL19" s="2758"/>
      <c r="AN19" s="3"/>
    </row>
    <row r="20" spans="2:40" ht="14.25" customHeight="1">
      <c r="B20" s="2711"/>
      <c r="C20" s="2524"/>
      <c r="D20" s="2524"/>
      <c r="E20" s="2524"/>
      <c r="F20" s="2524"/>
      <c r="G20" s="2524"/>
      <c r="H20" s="2766"/>
      <c r="I20" s="2766"/>
      <c r="J20" s="2766"/>
      <c r="K20" s="2766"/>
      <c r="L20" s="2759" t="s">
        <v>1210</v>
      </c>
      <c r="M20" s="2760"/>
      <c r="N20" s="2760"/>
      <c r="O20" s="2760"/>
      <c r="P20" s="2760"/>
      <c r="Q20" s="2760"/>
      <c r="R20" s="2760"/>
      <c r="S20" s="2760"/>
      <c r="T20" s="2760"/>
      <c r="U20" s="2760"/>
      <c r="V20" s="2760"/>
      <c r="W20" s="2760"/>
      <c r="X20" s="2760"/>
      <c r="Y20" s="2760"/>
      <c r="Z20" s="2760"/>
      <c r="AA20" s="2760"/>
      <c r="AB20" s="2760"/>
      <c r="AC20" s="2760"/>
      <c r="AD20" s="2760"/>
      <c r="AE20" s="2760"/>
      <c r="AF20" s="2760"/>
      <c r="AG20" s="2760"/>
      <c r="AH20" s="2760"/>
      <c r="AI20" s="2760"/>
      <c r="AJ20" s="2760"/>
      <c r="AK20" s="2760"/>
      <c r="AL20" s="2761"/>
      <c r="AN20" s="3"/>
    </row>
    <row r="21" spans="2:40">
      <c r="B21" s="2712"/>
      <c r="C21" s="2523"/>
      <c r="D21" s="2523"/>
      <c r="E21" s="2523"/>
      <c r="F21" s="2523"/>
      <c r="G21" s="2523"/>
      <c r="H21" s="2767"/>
      <c r="I21" s="2767"/>
      <c r="J21" s="2767"/>
      <c r="K21" s="2767"/>
      <c r="L21" s="2762"/>
      <c r="M21" s="2763"/>
      <c r="N21" s="2763"/>
      <c r="O21" s="2763"/>
      <c r="P21" s="2763"/>
      <c r="Q21" s="2763"/>
      <c r="R21" s="2763"/>
      <c r="S21" s="2763"/>
      <c r="T21" s="2763"/>
      <c r="U21" s="2763"/>
      <c r="V21" s="2763"/>
      <c r="W21" s="2763"/>
      <c r="X21" s="2763"/>
      <c r="Y21" s="2763"/>
      <c r="Z21" s="2763"/>
      <c r="AA21" s="2763"/>
      <c r="AB21" s="2763"/>
      <c r="AC21" s="2763"/>
      <c r="AD21" s="2763"/>
      <c r="AE21" s="2763"/>
      <c r="AF21" s="2763"/>
      <c r="AG21" s="2763"/>
      <c r="AH21" s="2763"/>
      <c r="AI21" s="2763"/>
      <c r="AJ21" s="2763"/>
      <c r="AK21" s="2763"/>
      <c r="AL21" s="2768"/>
      <c r="AN21" s="3"/>
    </row>
    <row r="22" spans="2:40" ht="13.5" customHeight="1">
      <c r="B22" s="2727" t="s">
        <v>298</v>
      </c>
      <c r="C22" s="2260" t="s">
        <v>299</v>
      </c>
      <c r="D22" s="2270"/>
      <c r="E22" s="2270"/>
      <c r="F22" s="2270"/>
      <c r="G22" s="2270"/>
      <c r="H22" s="2270"/>
      <c r="I22" s="2270"/>
      <c r="J22" s="2270"/>
      <c r="K22" s="2297"/>
      <c r="L22" s="2756" t="s">
        <v>1209</v>
      </c>
      <c r="M22" s="2757"/>
      <c r="N22" s="2757"/>
      <c r="O22" s="2757"/>
      <c r="P22" s="2757"/>
      <c r="Q22" s="2757"/>
      <c r="R22" s="2757"/>
      <c r="S22" s="2757"/>
      <c r="T22" s="2757"/>
      <c r="U22" s="2757"/>
      <c r="V22" s="2757"/>
      <c r="W22" s="2757"/>
      <c r="X22" s="2757"/>
      <c r="Y22" s="2757"/>
      <c r="Z22" s="2757"/>
      <c r="AA22" s="2757"/>
      <c r="AB22" s="2757"/>
      <c r="AC22" s="2757"/>
      <c r="AD22" s="2757"/>
      <c r="AE22" s="2757"/>
      <c r="AF22" s="2757"/>
      <c r="AG22" s="2757"/>
      <c r="AH22" s="2757"/>
      <c r="AI22" s="2757"/>
      <c r="AJ22" s="2757"/>
      <c r="AK22" s="2757"/>
      <c r="AL22" s="2758"/>
      <c r="AN22" s="3"/>
    </row>
    <row r="23" spans="2:40" ht="14.25" customHeight="1">
      <c r="B23" s="2728"/>
      <c r="C23" s="2273"/>
      <c r="D23" s="1949"/>
      <c r="E23" s="1949"/>
      <c r="F23" s="1949"/>
      <c r="G23" s="1949"/>
      <c r="H23" s="1949"/>
      <c r="I23" s="1949"/>
      <c r="J23" s="1949"/>
      <c r="K23" s="2274"/>
      <c r="L23" s="2759" t="s">
        <v>1210</v>
      </c>
      <c r="M23" s="2760"/>
      <c r="N23" s="2760"/>
      <c r="O23" s="2760"/>
      <c r="P23" s="2760"/>
      <c r="Q23" s="2760"/>
      <c r="R23" s="2760"/>
      <c r="S23" s="2760"/>
      <c r="T23" s="2760"/>
      <c r="U23" s="2760"/>
      <c r="V23" s="2760"/>
      <c r="W23" s="2760"/>
      <c r="X23" s="2760"/>
      <c r="Y23" s="2760"/>
      <c r="Z23" s="2760"/>
      <c r="AA23" s="2760"/>
      <c r="AB23" s="2760"/>
      <c r="AC23" s="2760"/>
      <c r="AD23" s="2760"/>
      <c r="AE23" s="2760"/>
      <c r="AF23" s="2760"/>
      <c r="AG23" s="2760"/>
      <c r="AH23" s="2760"/>
      <c r="AI23" s="2760"/>
      <c r="AJ23" s="2760"/>
      <c r="AK23" s="2760"/>
      <c r="AL23" s="2761"/>
      <c r="AN23" s="3"/>
    </row>
    <row r="24" spans="2:40">
      <c r="B24" s="2728"/>
      <c r="C24" s="2271"/>
      <c r="D24" s="1939"/>
      <c r="E24" s="1939"/>
      <c r="F24" s="1939"/>
      <c r="G24" s="1939"/>
      <c r="H24" s="1939"/>
      <c r="I24" s="1939"/>
      <c r="J24" s="1939"/>
      <c r="K24" s="2296"/>
      <c r="L24" s="2762"/>
      <c r="M24" s="2763"/>
      <c r="N24" s="2763"/>
      <c r="O24" s="2763"/>
      <c r="P24" s="2763"/>
      <c r="Q24" s="2763"/>
      <c r="R24" s="2763"/>
      <c r="S24" s="2763"/>
      <c r="T24" s="2763"/>
      <c r="U24" s="2763"/>
      <c r="V24" s="2763"/>
      <c r="W24" s="2763"/>
      <c r="X24" s="2763"/>
      <c r="Y24" s="2763"/>
      <c r="Z24" s="2763"/>
      <c r="AA24" s="2763"/>
      <c r="AB24" s="2763"/>
      <c r="AC24" s="2763"/>
      <c r="AD24" s="2763"/>
      <c r="AE24" s="2763"/>
      <c r="AF24" s="2763"/>
      <c r="AG24" s="2763"/>
      <c r="AH24" s="2763"/>
      <c r="AI24" s="2763"/>
      <c r="AJ24" s="2763"/>
      <c r="AK24" s="2763"/>
      <c r="AL24" s="2768"/>
      <c r="AN24" s="3"/>
    </row>
    <row r="25" spans="2:40" ht="14.25" customHeight="1">
      <c r="B25" s="2728"/>
      <c r="C25" s="2524" t="s">
        <v>264</v>
      </c>
      <c r="D25" s="2524"/>
      <c r="E25" s="2524"/>
      <c r="F25" s="2524"/>
      <c r="G25" s="2524"/>
      <c r="H25" s="2524"/>
      <c r="I25" s="2524"/>
      <c r="J25" s="2524"/>
      <c r="K25" s="2524"/>
      <c r="L25" s="2648" t="s">
        <v>265</v>
      </c>
      <c r="M25" s="2347"/>
      <c r="N25" s="2347"/>
      <c r="O25" s="2347"/>
      <c r="P25" s="2635"/>
      <c r="Q25" s="24"/>
      <c r="R25" s="25"/>
      <c r="S25" s="25"/>
      <c r="T25" s="25"/>
      <c r="U25" s="25"/>
      <c r="V25" s="25"/>
      <c r="W25" s="25"/>
      <c r="X25" s="25"/>
      <c r="Y25" s="26"/>
      <c r="Z25" s="2303" t="s">
        <v>266</v>
      </c>
      <c r="AA25" s="2304"/>
      <c r="AB25" s="2304"/>
      <c r="AC25" s="2304"/>
      <c r="AD25" s="2305"/>
      <c r="AE25" s="28"/>
      <c r="AF25" s="32"/>
      <c r="AG25" s="22"/>
      <c r="AH25" s="22"/>
      <c r="AI25" s="22"/>
      <c r="AJ25" s="2757"/>
      <c r="AK25" s="2757"/>
      <c r="AL25" s="2758"/>
      <c r="AN25" s="3"/>
    </row>
    <row r="26" spans="2:40" ht="13.5" customHeight="1">
      <c r="B26" s="2728"/>
      <c r="C26" s="2769" t="s">
        <v>300</v>
      </c>
      <c r="D26" s="2769"/>
      <c r="E26" s="2769"/>
      <c r="F26" s="2769"/>
      <c r="G26" s="2769"/>
      <c r="H26" s="2769"/>
      <c r="I26" s="2769"/>
      <c r="J26" s="2769"/>
      <c r="K26" s="2769"/>
      <c r="L26" s="2756" t="s">
        <v>1209</v>
      </c>
      <c r="M26" s="2757"/>
      <c r="N26" s="2757"/>
      <c r="O26" s="2757"/>
      <c r="P26" s="2757"/>
      <c r="Q26" s="2757"/>
      <c r="R26" s="2757"/>
      <c r="S26" s="2757"/>
      <c r="T26" s="2757"/>
      <c r="U26" s="2757"/>
      <c r="V26" s="2757"/>
      <c r="W26" s="2757"/>
      <c r="X26" s="2757"/>
      <c r="Y26" s="2757"/>
      <c r="Z26" s="2757"/>
      <c r="AA26" s="2757"/>
      <c r="AB26" s="2757"/>
      <c r="AC26" s="2757"/>
      <c r="AD26" s="2757"/>
      <c r="AE26" s="2757"/>
      <c r="AF26" s="2757"/>
      <c r="AG26" s="2757"/>
      <c r="AH26" s="2757"/>
      <c r="AI26" s="2757"/>
      <c r="AJ26" s="2757"/>
      <c r="AK26" s="2757"/>
      <c r="AL26" s="2758"/>
      <c r="AN26" s="3"/>
    </row>
    <row r="27" spans="2:40" ht="14.25" customHeight="1">
      <c r="B27" s="2728"/>
      <c r="C27" s="2769"/>
      <c r="D27" s="2769"/>
      <c r="E27" s="2769"/>
      <c r="F27" s="2769"/>
      <c r="G27" s="2769"/>
      <c r="H27" s="2769"/>
      <c r="I27" s="2769"/>
      <c r="J27" s="2769"/>
      <c r="K27" s="2769"/>
      <c r="L27" s="2759" t="s">
        <v>1210</v>
      </c>
      <c r="M27" s="2760"/>
      <c r="N27" s="2760"/>
      <c r="O27" s="2760"/>
      <c r="P27" s="2760"/>
      <c r="Q27" s="2760"/>
      <c r="R27" s="2760"/>
      <c r="S27" s="2760"/>
      <c r="T27" s="2760"/>
      <c r="U27" s="2760"/>
      <c r="V27" s="2760"/>
      <c r="W27" s="2760"/>
      <c r="X27" s="2760"/>
      <c r="Y27" s="2760"/>
      <c r="Z27" s="2760"/>
      <c r="AA27" s="2760"/>
      <c r="AB27" s="2760"/>
      <c r="AC27" s="2760"/>
      <c r="AD27" s="2760"/>
      <c r="AE27" s="2760"/>
      <c r="AF27" s="2760"/>
      <c r="AG27" s="2760"/>
      <c r="AH27" s="2760"/>
      <c r="AI27" s="2760"/>
      <c r="AJ27" s="2760"/>
      <c r="AK27" s="2760"/>
      <c r="AL27" s="2761"/>
      <c r="AN27" s="3"/>
    </row>
    <row r="28" spans="2:40">
      <c r="B28" s="2728"/>
      <c r="C28" s="2769"/>
      <c r="D28" s="2769"/>
      <c r="E28" s="2769"/>
      <c r="F28" s="2769"/>
      <c r="G28" s="2769"/>
      <c r="H28" s="2769"/>
      <c r="I28" s="2769"/>
      <c r="J28" s="2769"/>
      <c r="K28" s="2769"/>
      <c r="L28" s="2762"/>
      <c r="M28" s="2763"/>
      <c r="N28" s="2763"/>
      <c r="O28" s="2763"/>
      <c r="P28" s="2763"/>
      <c r="Q28" s="2763"/>
      <c r="R28" s="2763"/>
      <c r="S28" s="2763"/>
      <c r="T28" s="2763"/>
      <c r="U28" s="2763"/>
      <c r="V28" s="2763"/>
      <c r="W28" s="2763"/>
      <c r="X28" s="2763"/>
      <c r="Y28" s="2763"/>
      <c r="Z28" s="2763"/>
      <c r="AA28" s="2763"/>
      <c r="AB28" s="2763"/>
      <c r="AC28" s="2763"/>
      <c r="AD28" s="2763"/>
      <c r="AE28" s="2763"/>
      <c r="AF28" s="2763"/>
      <c r="AG28" s="2763"/>
      <c r="AH28" s="2763"/>
      <c r="AI28" s="2763"/>
      <c r="AJ28" s="2763"/>
      <c r="AK28" s="2763"/>
      <c r="AL28" s="2768"/>
      <c r="AN28" s="3"/>
    </row>
    <row r="29" spans="2:40" ht="14.25" customHeight="1">
      <c r="B29" s="2728"/>
      <c r="C29" s="2524" t="s">
        <v>264</v>
      </c>
      <c r="D29" s="2524"/>
      <c r="E29" s="2524"/>
      <c r="F29" s="2524"/>
      <c r="G29" s="2524"/>
      <c r="H29" s="2524"/>
      <c r="I29" s="2524"/>
      <c r="J29" s="2524"/>
      <c r="K29" s="2524"/>
      <c r="L29" s="2648" t="s">
        <v>265</v>
      </c>
      <c r="M29" s="2347"/>
      <c r="N29" s="2347"/>
      <c r="O29" s="2347"/>
      <c r="P29" s="2635"/>
      <c r="Q29" s="28"/>
      <c r="R29" s="32"/>
      <c r="S29" s="32"/>
      <c r="T29" s="32"/>
      <c r="U29" s="32"/>
      <c r="V29" s="32"/>
      <c r="W29" s="32"/>
      <c r="X29" s="32"/>
      <c r="Y29" s="33"/>
      <c r="Z29" s="2303" t="s">
        <v>266</v>
      </c>
      <c r="AA29" s="2304"/>
      <c r="AB29" s="2304"/>
      <c r="AC29" s="2304"/>
      <c r="AD29" s="2305"/>
      <c r="AE29" s="28"/>
      <c r="AF29" s="32"/>
      <c r="AG29" s="22"/>
      <c r="AH29" s="22"/>
      <c r="AI29" s="22"/>
      <c r="AJ29" s="2757"/>
      <c r="AK29" s="2757"/>
      <c r="AL29" s="2758"/>
      <c r="AN29" s="3"/>
    </row>
    <row r="30" spans="2:40" ht="14.25" customHeight="1">
      <c r="B30" s="2728"/>
      <c r="C30" s="2524" t="s">
        <v>271</v>
      </c>
      <c r="D30" s="2524"/>
      <c r="E30" s="2524"/>
      <c r="F30" s="2524"/>
      <c r="G30" s="2524"/>
      <c r="H30" s="2524"/>
      <c r="I30" s="2524"/>
      <c r="J30" s="2524"/>
      <c r="K30" s="2524"/>
      <c r="L30" s="2755"/>
      <c r="M30" s="2755"/>
      <c r="N30" s="2755"/>
      <c r="O30" s="2755"/>
      <c r="P30" s="2755"/>
      <c r="Q30" s="2755"/>
      <c r="R30" s="2755"/>
      <c r="S30" s="2755"/>
      <c r="T30" s="2755"/>
      <c r="U30" s="2755"/>
      <c r="V30" s="2755"/>
      <c r="W30" s="2755"/>
      <c r="X30" s="2755"/>
      <c r="Y30" s="2755"/>
      <c r="Z30" s="2755"/>
      <c r="AA30" s="2755"/>
      <c r="AB30" s="2755"/>
      <c r="AC30" s="2755"/>
      <c r="AD30" s="2755"/>
      <c r="AE30" s="2755"/>
      <c r="AF30" s="2755"/>
      <c r="AG30" s="2755"/>
      <c r="AH30" s="2755"/>
      <c r="AI30" s="2755"/>
      <c r="AJ30" s="2755"/>
      <c r="AK30" s="2755"/>
      <c r="AL30" s="2755"/>
      <c r="AN30" s="3"/>
    </row>
    <row r="31" spans="2:40" ht="13.5" customHeight="1">
      <c r="B31" s="2728"/>
      <c r="C31" s="2524" t="s">
        <v>272</v>
      </c>
      <c r="D31" s="2524"/>
      <c r="E31" s="2524"/>
      <c r="F31" s="2524"/>
      <c r="G31" s="2524"/>
      <c r="H31" s="2524"/>
      <c r="I31" s="2524"/>
      <c r="J31" s="2524"/>
      <c r="K31" s="2524"/>
      <c r="L31" s="2756" t="s">
        <v>1209</v>
      </c>
      <c r="M31" s="2757"/>
      <c r="N31" s="2757"/>
      <c r="O31" s="2757"/>
      <c r="P31" s="2757"/>
      <c r="Q31" s="2757"/>
      <c r="R31" s="2757"/>
      <c r="S31" s="2757"/>
      <c r="T31" s="2757"/>
      <c r="U31" s="2757"/>
      <c r="V31" s="2757"/>
      <c r="W31" s="2757"/>
      <c r="X31" s="2757"/>
      <c r="Y31" s="2757"/>
      <c r="Z31" s="2757"/>
      <c r="AA31" s="2757"/>
      <c r="AB31" s="2757"/>
      <c r="AC31" s="2757"/>
      <c r="AD31" s="2757"/>
      <c r="AE31" s="2757"/>
      <c r="AF31" s="2757"/>
      <c r="AG31" s="2757"/>
      <c r="AH31" s="2757"/>
      <c r="AI31" s="2757"/>
      <c r="AJ31" s="2757"/>
      <c r="AK31" s="2757"/>
      <c r="AL31" s="2758"/>
      <c r="AN31" s="3"/>
    </row>
    <row r="32" spans="2:40" ht="14.25" customHeight="1">
      <c r="B32" s="2728"/>
      <c r="C32" s="2524"/>
      <c r="D32" s="2524"/>
      <c r="E32" s="2524"/>
      <c r="F32" s="2524"/>
      <c r="G32" s="2524"/>
      <c r="H32" s="2524"/>
      <c r="I32" s="2524"/>
      <c r="J32" s="2524"/>
      <c r="K32" s="2524"/>
      <c r="L32" s="2759" t="s">
        <v>1210</v>
      </c>
      <c r="M32" s="2760"/>
      <c r="N32" s="2760"/>
      <c r="O32" s="2760"/>
      <c r="P32" s="2760"/>
      <c r="Q32" s="2760"/>
      <c r="R32" s="2760"/>
      <c r="S32" s="2760"/>
      <c r="T32" s="2760"/>
      <c r="U32" s="2760"/>
      <c r="V32" s="2760"/>
      <c r="W32" s="2760"/>
      <c r="X32" s="2760"/>
      <c r="Y32" s="2760"/>
      <c r="Z32" s="2760"/>
      <c r="AA32" s="2760"/>
      <c r="AB32" s="2760"/>
      <c r="AC32" s="2760"/>
      <c r="AD32" s="2760"/>
      <c r="AE32" s="2760"/>
      <c r="AF32" s="2760"/>
      <c r="AG32" s="2760"/>
      <c r="AH32" s="2760"/>
      <c r="AI32" s="2760"/>
      <c r="AJ32" s="2760"/>
      <c r="AK32" s="2760"/>
      <c r="AL32" s="2761"/>
      <c r="AN32" s="3"/>
    </row>
    <row r="33" spans="2:40">
      <c r="B33" s="2729"/>
      <c r="C33" s="2524"/>
      <c r="D33" s="2524"/>
      <c r="E33" s="2524"/>
      <c r="F33" s="2524"/>
      <c r="G33" s="2524"/>
      <c r="H33" s="2524"/>
      <c r="I33" s="2524"/>
      <c r="J33" s="2524"/>
      <c r="K33" s="2524"/>
      <c r="L33" s="2762"/>
      <c r="M33" s="2763"/>
      <c r="N33" s="2764"/>
      <c r="O33" s="2764"/>
      <c r="P33" s="2764"/>
      <c r="Q33" s="2764"/>
      <c r="R33" s="2764"/>
      <c r="S33" s="2764"/>
      <c r="T33" s="2764"/>
      <c r="U33" s="2764"/>
      <c r="V33" s="2764"/>
      <c r="W33" s="2764"/>
      <c r="X33" s="2764"/>
      <c r="Y33" s="2764"/>
      <c r="Z33" s="2764"/>
      <c r="AA33" s="2764"/>
      <c r="AB33" s="2764"/>
      <c r="AC33" s="2763"/>
      <c r="AD33" s="2763"/>
      <c r="AE33" s="2763"/>
      <c r="AF33" s="2763"/>
      <c r="AG33" s="2763"/>
      <c r="AH33" s="2764"/>
      <c r="AI33" s="2764"/>
      <c r="AJ33" s="2764"/>
      <c r="AK33" s="2764"/>
      <c r="AL33" s="2765"/>
      <c r="AN33" s="3"/>
    </row>
    <row r="34" spans="2:40" ht="13.5" customHeight="1">
      <c r="B34" s="2727" t="s">
        <v>301</v>
      </c>
      <c r="C34" s="2730" t="s">
        <v>273</v>
      </c>
      <c r="D34" s="2651"/>
      <c r="E34" s="2651"/>
      <c r="F34" s="2651"/>
      <c r="G34" s="2651"/>
      <c r="H34" s="2651"/>
      <c r="I34" s="2651"/>
      <c r="J34" s="2651"/>
      <c r="K34" s="2651"/>
      <c r="L34" s="2651"/>
      <c r="M34" s="2747" t="s">
        <v>274</v>
      </c>
      <c r="N34" s="2720"/>
      <c r="O34" s="53" t="s">
        <v>302</v>
      </c>
      <c r="P34" s="49"/>
      <c r="Q34" s="50"/>
      <c r="R34" s="1943" t="s">
        <v>275</v>
      </c>
      <c r="S34" s="1944"/>
      <c r="T34" s="1944"/>
      <c r="U34" s="1944"/>
      <c r="V34" s="1944"/>
      <c r="W34" s="1944"/>
      <c r="X34" s="1945"/>
      <c r="Y34" s="2749" t="s">
        <v>276</v>
      </c>
      <c r="Z34" s="2750"/>
      <c r="AA34" s="2750"/>
      <c r="AB34" s="2751"/>
      <c r="AC34" s="2752" t="s">
        <v>277</v>
      </c>
      <c r="AD34" s="2753"/>
      <c r="AE34" s="2753"/>
      <c r="AF34" s="2753"/>
      <c r="AG34" s="2754"/>
      <c r="AH34" s="2734" t="s">
        <v>303</v>
      </c>
      <c r="AI34" s="2735"/>
      <c r="AJ34" s="2735"/>
      <c r="AK34" s="2735"/>
      <c r="AL34" s="2736"/>
      <c r="AN34" s="3"/>
    </row>
    <row r="35" spans="2:40" ht="14.25" customHeight="1">
      <c r="B35" s="2728"/>
      <c r="C35" s="2731"/>
      <c r="D35" s="2444"/>
      <c r="E35" s="2444"/>
      <c r="F35" s="2444"/>
      <c r="G35" s="2444"/>
      <c r="H35" s="2444"/>
      <c r="I35" s="2444"/>
      <c r="J35" s="2444"/>
      <c r="K35" s="2444"/>
      <c r="L35" s="2444"/>
      <c r="M35" s="2748"/>
      <c r="N35" s="2723"/>
      <c r="O35" s="54" t="s">
        <v>304</v>
      </c>
      <c r="P35" s="51"/>
      <c r="Q35" s="52"/>
      <c r="R35" s="1946"/>
      <c r="S35" s="1947"/>
      <c r="T35" s="1947"/>
      <c r="U35" s="1947"/>
      <c r="V35" s="1947"/>
      <c r="W35" s="1947"/>
      <c r="X35" s="1948"/>
      <c r="Y35" s="55" t="s">
        <v>278</v>
      </c>
      <c r="Z35" s="14"/>
      <c r="AA35" s="14"/>
      <c r="AB35" s="14"/>
      <c r="AC35" s="2737" t="s">
        <v>279</v>
      </c>
      <c r="AD35" s="2738"/>
      <c r="AE35" s="2738"/>
      <c r="AF35" s="2738"/>
      <c r="AG35" s="2739"/>
      <c r="AH35" s="2740" t="s">
        <v>305</v>
      </c>
      <c r="AI35" s="2741"/>
      <c r="AJ35" s="2741"/>
      <c r="AK35" s="2741"/>
      <c r="AL35" s="2742"/>
      <c r="AN35" s="3"/>
    </row>
    <row r="36" spans="2:40" ht="14.25" customHeight="1">
      <c r="B36" s="2728"/>
      <c r="C36" s="2711"/>
      <c r="D36" s="68"/>
      <c r="E36" s="2258" t="s">
        <v>29</v>
      </c>
      <c r="F36" s="2258"/>
      <c r="G36" s="2258"/>
      <c r="H36" s="2258"/>
      <c r="I36" s="2258"/>
      <c r="J36" s="2258"/>
      <c r="K36" s="2258"/>
      <c r="L36" s="2743"/>
      <c r="M36" s="37"/>
      <c r="N36" s="36"/>
      <c r="O36" s="18"/>
      <c r="P36" s="19"/>
      <c r="Q36" s="36"/>
      <c r="R36" s="11" t="s">
        <v>1211</v>
      </c>
      <c r="S36" s="5"/>
      <c r="T36" s="5"/>
      <c r="U36" s="5"/>
      <c r="V36" s="5"/>
      <c r="W36" s="5"/>
      <c r="X36" s="5"/>
      <c r="Y36" s="9"/>
      <c r="Z36" s="30"/>
      <c r="AA36" s="30"/>
      <c r="AB36" s="30"/>
      <c r="AC36" s="15"/>
      <c r="AD36" s="16"/>
      <c r="AE36" s="16"/>
      <c r="AF36" s="16"/>
      <c r="AG36" s="17"/>
      <c r="AH36" s="15"/>
      <c r="AI36" s="16"/>
      <c r="AJ36" s="16"/>
      <c r="AK36" s="16"/>
      <c r="AL36" s="17" t="s">
        <v>306</v>
      </c>
      <c r="AN36" s="3"/>
    </row>
    <row r="37" spans="2:40" ht="14.25" customHeight="1">
      <c r="B37" s="2728"/>
      <c r="C37" s="2711"/>
      <c r="D37" s="68"/>
      <c r="E37" s="2258" t="s">
        <v>280</v>
      </c>
      <c r="F37" s="2725"/>
      <c r="G37" s="2725"/>
      <c r="H37" s="2725"/>
      <c r="I37" s="2725"/>
      <c r="J37" s="2725"/>
      <c r="K37" s="2725"/>
      <c r="L37" s="2726"/>
      <c r="M37" s="37"/>
      <c r="N37" s="36"/>
      <c r="O37" s="18"/>
      <c r="P37" s="19"/>
      <c r="Q37" s="36"/>
      <c r="R37" s="11" t="s">
        <v>1211</v>
      </c>
      <c r="S37" s="5"/>
      <c r="T37" s="5"/>
      <c r="U37" s="5"/>
      <c r="V37" s="5"/>
      <c r="W37" s="5"/>
      <c r="X37" s="5"/>
      <c r="Y37" s="9"/>
      <c r="Z37" s="30"/>
      <c r="AA37" s="30"/>
      <c r="AB37" s="30"/>
      <c r="AC37" s="15"/>
      <c r="AD37" s="16"/>
      <c r="AE37" s="16"/>
      <c r="AF37" s="16"/>
      <c r="AG37" s="17"/>
      <c r="AH37" s="15"/>
      <c r="AI37" s="16"/>
      <c r="AJ37" s="16"/>
      <c r="AK37" s="16"/>
      <c r="AL37" s="17" t="s">
        <v>306</v>
      </c>
      <c r="AN37" s="3"/>
    </row>
    <row r="38" spans="2:40" ht="14.25" customHeight="1">
      <c r="B38" s="2728"/>
      <c r="C38" s="2711"/>
      <c r="D38" s="68"/>
      <c r="E38" s="2258" t="s">
        <v>60</v>
      </c>
      <c r="F38" s="2725"/>
      <c r="G38" s="2725"/>
      <c r="H38" s="2725"/>
      <c r="I38" s="2725"/>
      <c r="J38" s="2725"/>
      <c r="K38" s="2725"/>
      <c r="L38" s="2726"/>
      <c r="M38" s="37"/>
      <c r="N38" s="36"/>
      <c r="O38" s="18"/>
      <c r="P38" s="19"/>
      <c r="Q38" s="36"/>
      <c r="R38" s="11" t="s">
        <v>1211</v>
      </c>
      <c r="S38" s="5"/>
      <c r="T38" s="5"/>
      <c r="U38" s="5"/>
      <c r="V38" s="5"/>
      <c r="W38" s="5"/>
      <c r="X38" s="5"/>
      <c r="Y38" s="9"/>
      <c r="Z38" s="30"/>
      <c r="AA38" s="30"/>
      <c r="AB38" s="30"/>
      <c r="AC38" s="15"/>
      <c r="AD38" s="16"/>
      <c r="AE38" s="16"/>
      <c r="AF38" s="16"/>
      <c r="AG38" s="17"/>
      <c r="AH38" s="15"/>
      <c r="AI38" s="16"/>
      <c r="AJ38" s="16"/>
      <c r="AK38" s="16"/>
      <c r="AL38" s="17" t="s">
        <v>306</v>
      </c>
      <c r="AN38" s="3"/>
    </row>
    <row r="39" spans="2:40" ht="14.25" customHeight="1">
      <c r="B39" s="2728"/>
      <c r="C39" s="2711"/>
      <c r="D39" s="68"/>
      <c r="E39" s="2258" t="s">
        <v>281</v>
      </c>
      <c r="F39" s="2725"/>
      <c r="G39" s="2725"/>
      <c r="H39" s="2725"/>
      <c r="I39" s="2725"/>
      <c r="J39" s="2725"/>
      <c r="K39" s="2725"/>
      <c r="L39" s="2726"/>
      <c r="M39" s="37"/>
      <c r="N39" s="36"/>
      <c r="O39" s="18"/>
      <c r="P39" s="19"/>
      <c r="Q39" s="36"/>
      <c r="R39" s="11" t="s">
        <v>1211</v>
      </c>
      <c r="S39" s="5"/>
      <c r="T39" s="5"/>
      <c r="U39" s="5"/>
      <c r="V39" s="5"/>
      <c r="W39" s="5"/>
      <c r="X39" s="5"/>
      <c r="Y39" s="9"/>
      <c r="Z39" s="30"/>
      <c r="AA39" s="30"/>
      <c r="AB39" s="30"/>
      <c r="AC39" s="15"/>
      <c r="AD39" s="16"/>
      <c r="AE39" s="16"/>
      <c r="AF39" s="16"/>
      <c r="AG39" s="17"/>
      <c r="AH39" s="15"/>
      <c r="AI39" s="16"/>
      <c r="AJ39" s="16"/>
      <c r="AK39" s="16"/>
      <c r="AL39" s="17" t="s">
        <v>306</v>
      </c>
      <c r="AN39" s="3"/>
    </row>
    <row r="40" spans="2:40" ht="14.25" customHeight="1">
      <c r="B40" s="2728"/>
      <c r="C40" s="2711"/>
      <c r="D40" s="68"/>
      <c r="E40" s="2258" t="s">
        <v>99</v>
      </c>
      <c r="F40" s="2725"/>
      <c r="G40" s="2725"/>
      <c r="H40" s="2725"/>
      <c r="I40" s="2725"/>
      <c r="J40" s="2725"/>
      <c r="K40" s="2725"/>
      <c r="L40" s="2726"/>
      <c r="M40" s="37"/>
      <c r="N40" s="36"/>
      <c r="O40" s="18"/>
      <c r="P40" s="19"/>
      <c r="Q40" s="36"/>
      <c r="R40" s="11" t="s">
        <v>1211</v>
      </c>
      <c r="S40" s="5"/>
      <c r="T40" s="5"/>
      <c r="U40" s="5"/>
      <c r="V40" s="5"/>
      <c r="W40" s="5"/>
      <c r="X40" s="5"/>
      <c r="Y40" s="9"/>
      <c r="Z40" s="30"/>
      <c r="AA40" s="30"/>
      <c r="AB40" s="30"/>
      <c r="AC40" s="15"/>
      <c r="AD40" s="16"/>
      <c r="AE40" s="16"/>
      <c r="AF40" s="16"/>
      <c r="AG40" s="17"/>
      <c r="AH40" s="15"/>
      <c r="AI40" s="16"/>
      <c r="AJ40" s="16"/>
      <c r="AK40" s="16"/>
      <c r="AL40" s="17" t="s">
        <v>306</v>
      </c>
      <c r="AN40" s="3"/>
    </row>
    <row r="41" spans="2:40" ht="14.25" customHeight="1" thickBot="1">
      <c r="B41" s="2728"/>
      <c r="C41" s="2711"/>
      <c r="D41" s="69"/>
      <c r="E41" s="2744" t="s">
        <v>307</v>
      </c>
      <c r="F41" s="2745"/>
      <c r="G41" s="2745"/>
      <c r="H41" s="2745"/>
      <c r="I41" s="2745"/>
      <c r="J41" s="2745"/>
      <c r="K41" s="2745"/>
      <c r="L41" s="2746"/>
      <c r="M41" s="70"/>
      <c r="N41" s="35"/>
      <c r="O41" s="79"/>
      <c r="P41" s="34"/>
      <c r="Q41" s="35"/>
      <c r="R41" s="4" t="s">
        <v>1211</v>
      </c>
      <c r="S41" s="80"/>
      <c r="T41" s="80"/>
      <c r="U41" s="80"/>
      <c r="V41" s="80"/>
      <c r="W41" s="80"/>
      <c r="X41" s="80"/>
      <c r="Y41" s="6"/>
      <c r="Z41" s="66"/>
      <c r="AA41" s="66"/>
      <c r="AB41" s="66"/>
      <c r="AC41" s="56"/>
      <c r="AD41" s="57"/>
      <c r="AE41" s="57"/>
      <c r="AF41" s="57"/>
      <c r="AG41" s="58"/>
      <c r="AH41" s="56"/>
      <c r="AI41" s="57"/>
      <c r="AJ41" s="57"/>
      <c r="AK41" s="57"/>
      <c r="AL41" s="58" t="s">
        <v>306</v>
      </c>
      <c r="AN41" s="3"/>
    </row>
    <row r="42" spans="2:40" ht="14.25" customHeight="1" thickTop="1">
      <c r="B42" s="2728"/>
      <c r="C42" s="2711"/>
      <c r="D42" s="71"/>
      <c r="E42" s="2732" t="s">
        <v>1212</v>
      </c>
      <c r="F42" s="2732"/>
      <c r="G42" s="2732"/>
      <c r="H42" s="2732"/>
      <c r="I42" s="2732"/>
      <c r="J42" s="2732"/>
      <c r="K42" s="2732"/>
      <c r="L42" s="2733"/>
      <c r="M42" s="72"/>
      <c r="N42" s="74"/>
      <c r="O42" s="81"/>
      <c r="P42" s="73"/>
      <c r="Q42" s="74"/>
      <c r="R42" s="82" t="s">
        <v>1211</v>
      </c>
      <c r="S42" s="83"/>
      <c r="T42" s="83"/>
      <c r="U42" s="83"/>
      <c r="V42" s="83"/>
      <c r="W42" s="83"/>
      <c r="X42" s="83"/>
      <c r="Y42" s="75"/>
      <c r="Z42" s="76"/>
      <c r="AA42" s="76"/>
      <c r="AB42" s="76"/>
      <c r="AC42" s="84"/>
      <c r="AD42" s="77"/>
      <c r="AE42" s="77"/>
      <c r="AF42" s="77"/>
      <c r="AG42" s="78"/>
      <c r="AH42" s="84"/>
      <c r="AI42" s="77"/>
      <c r="AJ42" s="77"/>
      <c r="AK42" s="77"/>
      <c r="AL42" s="78" t="s">
        <v>306</v>
      </c>
      <c r="AN42" s="3"/>
    </row>
    <row r="43" spans="2:40" ht="14.25" customHeight="1">
      <c r="B43" s="2728"/>
      <c r="C43" s="2711"/>
      <c r="D43" s="68"/>
      <c r="E43" s="2258" t="s">
        <v>129</v>
      </c>
      <c r="F43" s="2725"/>
      <c r="G43" s="2725"/>
      <c r="H43" s="2725"/>
      <c r="I43" s="2725"/>
      <c r="J43" s="2725"/>
      <c r="K43" s="2725"/>
      <c r="L43" s="2726"/>
      <c r="M43" s="37"/>
      <c r="N43" s="36"/>
      <c r="O43" s="18"/>
      <c r="P43" s="19"/>
      <c r="Q43" s="36"/>
      <c r="R43" s="11" t="s">
        <v>1211</v>
      </c>
      <c r="S43" s="5"/>
      <c r="T43" s="5"/>
      <c r="U43" s="5"/>
      <c r="V43" s="5"/>
      <c r="W43" s="5"/>
      <c r="X43" s="5"/>
      <c r="Y43" s="9"/>
      <c r="Z43" s="30"/>
      <c r="AA43" s="30"/>
      <c r="AB43" s="30"/>
      <c r="AC43" s="15"/>
      <c r="AD43" s="16"/>
      <c r="AE43" s="16"/>
      <c r="AF43" s="16"/>
      <c r="AG43" s="17"/>
      <c r="AH43" s="15"/>
      <c r="AI43" s="16"/>
      <c r="AJ43" s="16"/>
      <c r="AK43" s="16"/>
      <c r="AL43" s="17" t="s">
        <v>306</v>
      </c>
      <c r="AN43" s="3"/>
    </row>
    <row r="44" spans="2:40" ht="14.25" customHeight="1">
      <c r="B44" s="2728"/>
      <c r="C44" s="2711"/>
      <c r="D44" s="68"/>
      <c r="E44" s="2258" t="s">
        <v>1213</v>
      </c>
      <c r="F44" s="2725"/>
      <c r="G44" s="2725"/>
      <c r="H44" s="2725"/>
      <c r="I44" s="2725"/>
      <c r="J44" s="2725"/>
      <c r="K44" s="2725"/>
      <c r="L44" s="2726"/>
      <c r="M44" s="37"/>
      <c r="N44" s="36"/>
      <c r="O44" s="18"/>
      <c r="P44" s="19"/>
      <c r="Q44" s="36"/>
      <c r="R44" s="11" t="s">
        <v>1211</v>
      </c>
      <c r="S44" s="5"/>
      <c r="T44" s="5"/>
      <c r="U44" s="5"/>
      <c r="V44" s="5"/>
      <c r="W44" s="5"/>
      <c r="X44" s="5"/>
      <c r="Y44" s="9"/>
      <c r="Z44" s="30"/>
      <c r="AA44" s="30"/>
      <c r="AB44" s="30"/>
      <c r="AC44" s="15"/>
      <c r="AD44" s="16"/>
      <c r="AE44" s="16"/>
      <c r="AF44" s="16"/>
      <c r="AG44" s="17"/>
      <c r="AH44" s="15"/>
      <c r="AI44" s="16"/>
      <c r="AJ44" s="16"/>
      <c r="AK44" s="16"/>
      <c r="AL44" s="17" t="s">
        <v>306</v>
      </c>
      <c r="AN44" s="3"/>
    </row>
    <row r="45" spans="2:40" ht="14.25" customHeight="1">
      <c r="B45" s="2728"/>
      <c r="C45" s="2711"/>
      <c r="D45" s="68"/>
      <c r="E45" s="2258" t="s">
        <v>134</v>
      </c>
      <c r="F45" s="2725"/>
      <c r="G45" s="2725"/>
      <c r="H45" s="2725"/>
      <c r="I45" s="2725"/>
      <c r="J45" s="2725"/>
      <c r="K45" s="2725"/>
      <c r="L45" s="2726"/>
      <c r="M45" s="37"/>
      <c r="N45" s="36"/>
      <c r="O45" s="18"/>
      <c r="P45" s="19"/>
      <c r="Q45" s="36"/>
      <c r="R45" s="11" t="s">
        <v>1211</v>
      </c>
      <c r="S45" s="5"/>
      <c r="T45" s="5"/>
      <c r="U45" s="5"/>
      <c r="V45" s="5"/>
      <c r="W45" s="5"/>
      <c r="X45" s="5"/>
      <c r="Y45" s="9"/>
      <c r="Z45" s="30"/>
      <c r="AA45" s="30"/>
      <c r="AB45" s="30"/>
      <c r="AC45" s="15"/>
      <c r="AD45" s="16"/>
      <c r="AE45" s="16"/>
      <c r="AF45" s="16"/>
      <c r="AG45" s="17"/>
      <c r="AH45" s="15"/>
      <c r="AI45" s="16"/>
      <c r="AJ45" s="16"/>
      <c r="AK45" s="16"/>
      <c r="AL45" s="17" t="s">
        <v>306</v>
      </c>
      <c r="AN45" s="3"/>
    </row>
    <row r="46" spans="2:40" ht="14.25" customHeight="1">
      <c r="B46" s="2728"/>
      <c r="C46" s="2711"/>
      <c r="D46" s="68"/>
      <c r="E46" s="2258" t="s">
        <v>282</v>
      </c>
      <c r="F46" s="2725"/>
      <c r="G46" s="2725"/>
      <c r="H46" s="2725"/>
      <c r="I46" s="2725"/>
      <c r="J46" s="2725"/>
      <c r="K46" s="2725"/>
      <c r="L46" s="2726"/>
      <c r="M46" s="37"/>
      <c r="N46" s="36"/>
      <c r="O46" s="18"/>
      <c r="P46" s="19"/>
      <c r="Q46" s="36"/>
      <c r="R46" s="11" t="s">
        <v>1211</v>
      </c>
      <c r="S46" s="5"/>
      <c r="T46" s="5"/>
      <c r="U46" s="5"/>
      <c r="V46" s="5"/>
      <c r="W46" s="5"/>
      <c r="X46" s="5"/>
      <c r="Y46" s="9"/>
      <c r="Z46" s="30"/>
      <c r="AA46" s="30"/>
      <c r="AB46" s="30"/>
      <c r="AC46" s="15"/>
      <c r="AD46" s="16"/>
      <c r="AE46" s="16"/>
      <c r="AF46" s="16"/>
      <c r="AG46" s="17"/>
      <c r="AH46" s="15"/>
      <c r="AI46" s="16"/>
      <c r="AJ46" s="16"/>
      <c r="AK46" s="16"/>
      <c r="AL46" s="17" t="s">
        <v>306</v>
      </c>
      <c r="AN46" s="3"/>
    </row>
    <row r="47" spans="2:40" ht="14.25" customHeight="1">
      <c r="B47" s="2729"/>
      <c r="C47" s="2711"/>
      <c r="D47" s="68"/>
      <c r="E47" s="2258" t="s">
        <v>138</v>
      </c>
      <c r="F47" s="2725"/>
      <c r="G47" s="2725"/>
      <c r="H47" s="2725"/>
      <c r="I47" s="2725"/>
      <c r="J47" s="2725"/>
      <c r="K47" s="2725"/>
      <c r="L47" s="2726"/>
      <c r="M47" s="37"/>
      <c r="N47" s="36"/>
      <c r="O47" s="18"/>
      <c r="P47" s="19"/>
      <c r="Q47" s="36"/>
      <c r="R47" s="11" t="s">
        <v>1211</v>
      </c>
      <c r="S47" s="5"/>
      <c r="T47" s="5"/>
      <c r="U47" s="5"/>
      <c r="V47" s="5"/>
      <c r="W47" s="5"/>
      <c r="X47" s="5"/>
      <c r="Y47" s="9"/>
      <c r="Z47" s="30"/>
      <c r="AA47" s="30"/>
      <c r="AB47" s="30"/>
      <c r="AC47" s="15"/>
      <c r="AD47" s="16"/>
      <c r="AE47" s="16"/>
      <c r="AF47" s="16"/>
      <c r="AG47" s="17"/>
      <c r="AH47" s="15"/>
      <c r="AI47" s="16"/>
      <c r="AJ47" s="16"/>
      <c r="AK47" s="16"/>
      <c r="AL47" s="17" t="s">
        <v>306</v>
      </c>
      <c r="AN47" s="3"/>
    </row>
    <row r="48" spans="2:40" ht="14.25" customHeight="1">
      <c r="B48" s="2327" t="s">
        <v>308</v>
      </c>
      <c r="C48" s="2327"/>
      <c r="D48" s="2327"/>
      <c r="E48" s="2327"/>
      <c r="F48" s="2327"/>
      <c r="G48" s="2327"/>
      <c r="H48" s="2327"/>
      <c r="I48" s="2327"/>
      <c r="J48" s="2327"/>
      <c r="K48" s="23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327" t="s">
        <v>309</v>
      </c>
      <c r="C49" s="2327"/>
      <c r="D49" s="2327"/>
      <c r="E49" s="2327"/>
      <c r="F49" s="2327"/>
      <c r="G49" s="2327"/>
      <c r="H49" s="2327"/>
      <c r="I49" s="2327"/>
      <c r="J49" s="2327"/>
      <c r="K49" s="19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708" t="s">
        <v>283</v>
      </c>
      <c r="C50" s="2708"/>
      <c r="D50" s="2708"/>
      <c r="E50" s="2708"/>
      <c r="F50" s="2708"/>
      <c r="G50" s="2708"/>
      <c r="H50" s="2708"/>
      <c r="I50" s="2708"/>
      <c r="J50" s="2708"/>
      <c r="K50" s="2708"/>
      <c r="L50" s="61"/>
      <c r="M50" s="62"/>
      <c r="N50" s="62"/>
      <c r="O50" s="62"/>
      <c r="P50" s="62"/>
      <c r="Q50" s="62"/>
      <c r="R50" s="63"/>
      <c r="S50" s="63"/>
      <c r="T50" s="63"/>
      <c r="U50" s="64"/>
      <c r="V50" s="9" t="s">
        <v>310</v>
      </c>
      <c r="W50" s="10"/>
      <c r="X50" s="10"/>
      <c r="Y50" s="10"/>
      <c r="Z50" s="30"/>
      <c r="AA50" s="30"/>
      <c r="AB50" s="30"/>
      <c r="AC50" s="16"/>
      <c r="AD50" s="16"/>
      <c r="AE50" s="16"/>
      <c r="AF50" s="16"/>
      <c r="AG50" s="16"/>
      <c r="AH50" s="47"/>
      <c r="AI50" s="16"/>
      <c r="AJ50" s="16"/>
      <c r="AK50" s="16"/>
      <c r="AL50" s="17"/>
      <c r="AN50" s="3"/>
    </row>
    <row r="51" spans="2:40" ht="14.25" customHeight="1">
      <c r="B51" s="2709" t="s">
        <v>311</v>
      </c>
      <c r="C51" s="2709"/>
      <c r="D51" s="2709"/>
      <c r="E51" s="2709"/>
      <c r="F51" s="2709"/>
      <c r="G51" s="2709"/>
      <c r="H51" s="2709"/>
      <c r="I51" s="2709"/>
      <c r="J51" s="2709"/>
      <c r="K51" s="27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537" t="s">
        <v>284</v>
      </c>
      <c r="C52" s="2538"/>
      <c r="D52" s="2538"/>
      <c r="E52" s="2538"/>
      <c r="F52" s="2538"/>
      <c r="G52" s="2538"/>
      <c r="H52" s="2538"/>
      <c r="I52" s="2538"/>
      <c r="J52" s="2538"/>
      <c r="K52" s="2538"/>
      <c r="L52" s="2538"/>
      <c r="M52" s="2538"/>
      <c r="N52" s="25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710" t="s">
        <v>285</v>
      </c>
      <c r="C53" s="2713" t="s">
        <v>286</v>
      </c>
      <c r="D53" s="2714"/>
      <c r="E53" s="2714"/>
      <c r="F53" s="2714"/>
      <c r="G53" s="2714"/>
      <c r="H53" s="2714"/>
      <c r="I53" s="2714"/>
      <c r="J53" s="2714"/>
      <c r="K53" s="2714"/>
      <c r="L53" s="2714"/>
      <c r="M53" s="2714"/>
      <c r="N53" s="2714"/>
      <c r="O53" s="2714"/>
      <c r="P53" s="2714"/>
      <c r="Q53" s="2714"/>
      <c r="R53" s="2714"/>
      <c r="S53" s="2714"/>
      <c r="T53" s="2715"/>
      <c r="U53" s="2713" t="s">
        <v>287</v>
      </c>
      <c r="V53" s="2716"/>
      <c r="W53" s="2716"/>
      <c r="X53" s="2716"/>
      <c r="Y53" s="2716"/>
      <c r="Z53" s="2716"/>
      <c r="AA53" s="2716"/>
      <c r="AB53" s="2716"/>
      <c r="AC53" s="2716"/>
      <c r="AD53" s="2716"/>
      <c r="AE53" s="2716"/>
      <c r="AF53" s="2716"/>
      <c r="AG53" s="2716"/>
      <c r="AH53" s="2716"/>
      <c r="AI53" s="2716"/>
      <c r="AJ53" s="2716"/>
      <c r="AK53" s="2716"/>
      <c r="AL53" s="2717"/>
      <c r="AN53" s="3"/>
    </row>
    <row r="54" spans="2:40">
      <c r="B54" s="2711"/>
      <c r="C54" s="2718"/>
      <c r="D54" s="2719"/>
      <c r="E54" s="2719"/>
      <c r="F54" s="2719"/>
      <c r="G54" s="2719"/>
      <c r="H54" s="2719"/>
      <c r="I54" s="2719"/>
      <c r="J54" s="2719"/>
      <c r="K54" s="2719"/>
      <c r="L54" s="2719"/>
      <c r="M54" s="2719"/>
      <c r="N54" s="2719"/>
      <c r="O54" s="2719"/>
      <c r="P54" s="2719"/>
      <c r="Q54" s="2719"/>
      <c r="R54" s="2719"/>
      <c r="S54" s="2719"/>
      <c r="T54" s="2720"/>
      <c r="U54" s="2718"/>
      <c r="V54" s="2719"/>
      <c r="W54" s="2719"/>
      <c r="X54" s="2719"/>
      <c r="Y54" s="2719"/>
      <c r="Z54" s="2719"/>
      <c r="AA54" s="2719"/>
      <c r="AB54" s="2719"/>
      <c r="AC54" s="2719"/>
      <c r="AD54" s="2719"/>
      <c r="AE54" s="2719"/>
      <c r="AF54" s="2719"/>
      <c r="AG54" s="2719"/>
      <c r="AH54" s="2719"/>
      <c r="AI54" s="2719"/>
      <c r="AJ54" s="2719"/>
      <c r="AK54" s="2719"/>
      <c r="AL54" s="2720"/>
      <c r="AN54" s="3"/>
    </row>
    <row r="55" spans="2:40">
      <c r="B55" s="2711"/>
      <c r="C55" s="2721"/>
      <c r="D55" s="2722"/>
      <c r="E55" s="2722"/>
      <c r="F55" s="2722"/>
      <c r="G55" s="2722"/>
      <c r="H55" s="2722"/>
      <c r="I55" s="2722"/>
      <c r="J55" s="2722"/>
      <c r="K55" s="2722"/>
      <c r="L55" s="2722"/>
      <c r="M55" s="2722"/>
      <c r="N55" s="2722"/>
      <c r="O55" s="2722"/>
      <c r="P55" s="2722"/>
      <c r="Q55" s="2722"/>
      <c r="R55" s="2722"/>
      <c r="S55" s="2722"/>
      <c r="T55" s="2723"/>
      <c r="U55" s="2721"/>
      <c r="V55" s="2722"/>
      <c r="W55" s="2722"/>
      <c r="X55" s="2722"/>
      <c r="Y55" s="2722"/>
      <c r="Z55" s="2722"/>
      <c r="AA55" s="2722"/>
      <c r="AB55" s="2722"/>
      <c r="AC55" s="2722"/>
      <c r="AD55" s="2722"/>
      <c r="AE55" s="2722"/>
      <c r="AF55" s="2722"/>
      <c r="AG55" s="2722"/>
      <c r="AH55" s="2722"/>
      <c r="AI55" s="2722"/>
      <c r="AJ55" s="2722"/>
      <c r="AK55" s="2722"/>
      <c r="AL55" s="2723"/>
      <c r="AN55" s="3"/>
    </row>
    <row r="56" spans="2:40">
      <c r="B56" s="2711"/>
      <c r="C56" s="2721"/>
      <c r="D56" s="2722"/>
      <c r="E56" s="2722"/>
      <c r="F56" s="2722"/>
      <c r="G56" s="2722"/>
      <c r="H56" s="2722"/>
      <c r="I56" s="2722"/>
      <c r="J56" s="2722"/>
      <c r="K56" s="2722"/>
      <c r="L56" s="2722"/>
      <c r="M56" s="2722"/>
      <c r="N56" s="2722"/>
      <c r="O56" s="2722"/>
      <c r="P56" s="2722"/>
      <c r="Q56" s="2722"/>
      <c r="R56" s="2722"/>
      <c r="S56" s="2722"/>
      <c r="T56" s="2723"/>
      <c r="U56" s="2721"/>
      <c r="V56" s="2722"/>
      <c r="W56" s="2722"/>
      <c r="X56" s="2722"/>
      <c r="Y56" s="2722"/>
      <c r="Z56" s="2722"/>
      <c r="AA56" s="2722"/>
      <c r="AB56" s="2722"/>
      <c r="AC56" s="2722"/>
      <c r="AD56" s="2722"/>
      <c r="AE56" s="2722"/>
      <c r="AF56" s="2722"/>
      <c r="AG56" s="2722"/>
      <c r="AH56" s="2722"/>
      <c r="AI56" s="2722"/>
      <c r="AJ56" s="2722"/>
      <c r="AK56" s="2722"/>
      <c r="AL56" s="2723"/>
      <c r="AN56" s="3"/>
    </row>
    <row r="57" spans="2:40">
      <c r="B57" s="2712"/>
      <c r="C57" s="2724"/>
      <c r="D57" s="2716"/>
      <c r="E57" s="2716"/>
      <c r="F57" s="2716"/>
      <c r="G57" s="2716"/>
      <c r="H57" s="2716"/>
      <c r="I57" s="2716"/>
      <c r="J57" s="2716"/>
      <c r="K57" s="2716"/>
      <c r="L57" s="2716"/>
      <c r="M57" s="2716"/>
      <c r="N57" s="2716"/>
      <c r="O57" s="2716"/>
      <c r="P57" s="2716"/>
      <c r="Q57" s="2716"/>
      <c r="R57" s="2716"/>
      <c r="S57" s="2716"/>
      <c r="T57" s="2717"/>
      <c r="U57" s="2724"/>
      <c r="V57" s="2716"/>
      <c r="W57" s="2716"/>
      <c r="X57" s="2716"/>
      <c r="Y57" s="2716"/>
      <c r="Z57" s="2716"/>
      <c r="AA57" s="2716"/>
      <c r="AB57" s="2716"/>
      <c r="AC57" s="2716"/>
      <c r="AD57" s="2716"/>
      <c r="AE57" s="2716"/>
      <c r="AF57" s="2716"/>
      <c r="AG57" s="2716"/>
      <c r="AH57" s="2716"/>
      <c r="AI57" s="2716"/>
      <c r="AJ57" s="2716"/>
      <c r="AK57" s="2716"/>
      <c r="AL57" s="2717"/>
      <c r="AN57" s="3"/>
    </row>
    <row r="58" spans="2:40" ht="14.25" customHeight="1">
      <c r="B58" s="2648" t="s">
        <v>288</v>
      </c>
      <c r="C58" s="2347"/>
      <c r="D58" s="2347"/>
      <c r="E58" s="2347"/>
      <c r="F58" s="2635"/>
      <c r="G58" s="2708" t="s">
        <v>289</v>
      </c>
      <c r="H58" s="2708"/>
      <c r="I58" s="2708"/>
      <c r="J58" s="2708"/>
      <c r="K58" s="2708"/>
      <c r="L58" s="2708"/>
      <c r="M58" s="2708"/>
      <c r="N58" s="2708"/>
      <c r="O58" s="2708"/>
      <c r="P58" s="2708"/>
      <c r="Q58" s="2708"/>
      <c r="R58" s="2708"/>
      <c r="S58" s="2708"/>
      <c r="T58" s="2708"/>
      <c r="U58" s="2708"/>
      <c r="V58" s="2708"/>
      <c r="W58" s="2708"/>
      <c r="X58" s="2708"/>
      <c r="Y58" s="2708"/>
      <c r="Z58" s="2708"/>
      <c r="AA58" s="2708"/>
      <c r="AB58" s="2708"/>
      <c r="AC58" s="2708"/>
      <c r="AD58" s="2708"/>
      <c r="AE58" s="2708"/>
      <c r="AF58" s="2708"/>
      <c r="AG58" s="2708"/>
      <c r="AH58" s="2708"/>
      <c r="AI58" s="2708"/>
      <c r="AJ58" s="2708"/>
      <c r="AK58" s="2708"/>
      <c r="AL58" s="2708"/>
      <c r="AN58" s="3"/>
    </row>
    <row r="60" spans="2:40">
      <c r="B60" s="14" t="s">
        <v>312</v>
      </c>
    </row>
    <row r="61" spans="2:40">
      <c r="B61" s="14" t="s">
        <v>313</v>
      </c>
    </row>
    <row r="62" spans="2:40">
      <c r="B62" s="14" t="s">
        <v>314</v>
      </c>
    </row>
    <row r="63" spans="2:40">
      <c r="B63" s="14" t="s">
        <v>290</v>
      </c>
    </row>
    <row r="64" spans="2:40">
      <c r="B64" s="14" t="s">
        <v>291</v>
      </c>
    </row>
    <row r="65" spans="2:41">
      <c r="B65" s="14" t="s">
        <v>1214</v>
      </c>
    </row>
    <row r="66" spans="2:41">
      <c r="B66" s="14" t="s">
        <v>1215</v>
      </c>
      <c r="AN66" s="3"/>
      <c r="AO66" s="14"/>
    </row>
    <row r="67" spans="2:41">
      <c r="B67" s="14" t="s">
        <v>315</v>
      </c>
    </row>
    <row r="68" spans="2:41">
      <c r="B68" s="14" t="s">
        <v>316</v>
      </c>
    </row>
    <row r="69" spans="2:41">
      <c r="B69" s="14" t="s">
        <v>317</v>
      </c>
    </row>
    <row r="70" spans="2:41">
      <c r="B70" s="14" t="s">
        <v>292</v>
      </c>
    </row>
    <row r="84" spans="2:2" ht="12.75" customHeight="1">
      <c r="B84" s="46"/>
    </row>
    <row r="85" spans="2:2" ht="12.75" customHeight="1">
      <c r="B85" s="46" t="s">
        <v>318</v>
      </c>
    </row>
    <row r="86" spans="2:2" ht="12.75" customHeight="1">
      <c r="B86" s="46" t="s">
        <v>319</v>
      </c>
    </row>
    <row r="87" spans="2:2" ht="12.75" customHeight="1">
      <c r="B87" s="46" t="s">
        <v>320</v>
      </c>
    </row>
    <row r="88" spans="2:2" ht="12.75" customHeight="1">
      <c r="B88" s="46" t="s">
        <v>321</v>
      </c>
    </row>
    <row r="89" spans="2:2" ht="12.75" customHeight="1">
      <c r="B89" s="46" t="s">
        <v>322</v>
      </c>
    </row>
    <row r="90" spans="2:2" ht="12.75" customHeight="1">
      <c r="B90" s="46" t="s">
        <v>323</v>
      </c>
    </row>
    <row r="91" spans="2:2" ht="12.75" customHeight="1">
      <c r="B91" s="46" t="s">
        <v>324</v>
      </c>
    </row>
    <row r="92" spans="2:2" ht="12.75" customHeight="1">
      <c r="B92" s="46" t="s">
        <v>325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Q7" sqref="Q7"/>
    </sheetView>
  </sheetViews>
  <sheetFormatPr defaultColWidth="4" defaultRowHeight="17.25"/>
  <cols>
    <col min="1" max="1" width="1.42578125" style="552" customWidth="1"/>
    <col min="2" max="12" width="3.28515625" style="552" customWidth="1"/>
    <col min="13" max="13" width="13" style="552" customWidth="1"/>
    <col min="14" max="14" width="4.140625" style="552" bestFit="1" customWidth="1"/>
    <col min="15" max="32" width="3.28515625" style="552" customWidth="1"/>
    <col min="33" max="33" width="1.42578125" style="552" customWidth="1"/>
    <col min="34" max="36" width="3.28515625" style="552" customWidth="1"/>
    <col min="37" max="16384" width="4" style="552"/>
  </cols>
  <sheetData>
    <row r="2" spans="1:32">
      <c r="B2" s="552" t="s">
        <v>1758</v>
      </c>
    </row>
    <row r="4" spans="1:32">
      <c r="W4" s="549" t="s">
        <v>254</v>
      </c>
      <c r="X4" s="1770"/>
      <c r="Y4" s="1770"/>
      <c r="Z4" s="116" t="s">
        <v>255</v>
      </c>
      <c r="AA4" s="1770"/>
      <c r="AB4" s="1770"/>
      <c r="AC4" s="116" t="s">
        <v>256</v>
      </c>
      <c r="AD4" s="1770"/>
      <c r="AE4" s="1770"/>
      <c r="AF4" s="116" t="s">
        <v>257</v>
      </c>
    </row>
    <row r="5" spans="1:32">
      <c r="B5" s="1770" t="s">
        <v>1741</v>
      </c>
      <c r="C5" s="1770"/>
      <c r="D5" s="1770"/>
      <c r="E5" s="1770"/>
      <c r="F5" s="1770"/>
      <c r="G5" s="1770"/>
      <c r="H5" s="1770" t="s">
        <v>1740</v>
      </c>
      <c r="I5" s="1770"/>
      <c r="J5" s="1770"/>
      <c r="K5" s="116" t="s">
        <v>258</v>
      </c>
    </row>
    <row r="6" spans="1:32">
      <c r="B6" s="116"/>
      <c r="C6" s="116"/>
      <c r="D6" s="116"/>
      <c r="E6" s="116"/>
      <c r="F6" s="116"/>
      <c r="G6" s="116"/>
      <c r="H6" s="116"/>
      <c r="I6" s="116"/>
      <c r="J6" s="116"/>
      <c r="K6" s="116"/>
    </row>
    <row r="7" spans="1:32">
      <c r="S7" s="549" t="s">
        <v>335</v>
      </c>
      <c r="T7" s="1771"/>
      <c r="U7" s="1771"/>
      <c r="V7" s="1771"/>
      <c r="W7" s="1771"/>
      <c r="X7" s="1771"/>
      <c r="Y7" s="1771"/>
      <c r="Z7" s="1771"/>
      <c r="AA7" s="1771"/>
      <c r="AB7" s="1771"/>
      <c r="AC7" s="1771"/>
      <c r="AD7" s="1771"/>
      <c r="AE7" s="1771"/>
      <c r="AF7" s="1771"/>
    </row>
    <row r="9" spans="1:32" ht="20.25" customHeight="1">
      <c r="B9" s="1738" t="s">
        <v>344</v>
      </c>
      <c r="C9" s="1738"/>
      <c r="D9" s="1738"/>
      <c r="E9" s="1738"/>
      <c r="F9" s="1738"/>
      <c r="G9" s="1738"/>
      <c r="H9" s="1738"/>
      <c r="I9" s="1738"/>
      <c r="J9" s="1738"/>
      <c r="K9" s="1738"/>
      <c r="L9" s="1738"/>
      <c r="M9" s="1738"/>
      <c r="N9" s="1738"/>
      <c r="O9" s="1738"/>
      <c r="P9" s="1738"/>
      <c r="Q9" s="1738"/>
      <c r="R9" s="1738"/>
      <c r="S9" s="1738"/>
      <c r="T9" s="1738"/>
      <c r="U9" s="1738"/>
      <c r="V9" s="1738"/>
      <c r="W9" s="1738"/>
      <c r="X9" s="1738"/>
      <c r="Y9" s="1738"/>
      <c r="Z9" s="1738"/>
      <c r="AA9" s="1738"/>
      <c r="AB9" s="1738"/>
      <c r="AC9" s="1738"/>
      <c r="AD9" s="1738"/>
      <c r="AE9" s="1738"/>
      <c r="AF9" s="1738"/>
    </row>
    <row r="10" spans="1:32" ht="20.25" customHeight="1">
      <c r="B10" s="1738"/>
      <c r="C10" s="1738"/>
      <c r="D10" s="1738"/>
      <c r="E10" s="1738"/>
      <c r="F10" s="1738"/>
      <c r="G10" s="1738"/>
      <c r="H10" s="1738"/>
      <c r="I10" s="1738"/>
      <c r="J10" s="1738"/>
      <c r="K10" s="1738"/>
      <c r="L10" s="1738"/>
      <c r="M10" s="1738"/>
      <c r="N10" s="1738"/>
      <c r="O10" s="1738"/>
      <c r="P10" s="1738"/>
      <c r="Q10" s="1738"/>
      <c r="R10" s="1738"/>
      <c r="S10" s="1738"/>
      <c r="T10" s="1738"/>
      <c r="U10" s="1738"/>
      <c r="V10" s="1738"/>
      <c r="W10" s="1738"/>
      <c r="X10" s="1738"/>
      <c r="Y10" s="1738"/>
      <c r="Z10" s="1738"/>
      <c r="AA10" s="1738"/>
      <c r="AB10" s="1738"/>
      <c r="AC10" s="1738"/>
      <c r="AD10" s="1738"/>
      <c r="AE10" s="1738"/>
      <c r="AF10" s="1738"/>
    </row>
    <row r="11" spans="1:32">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row>
    <row r="12" spans="1:32">
      <c r="A12" s="552" t="s">
        <v>336</v>
      </c>
    </row>
    <row r="14" spans="1:32" ht="36" customHeight="1">
      <c r="R14" s="1772" t="s">
        <v>337</v>
      </c>
      <c r="S14" s="1773"/>
      <c r="T14" s="1773"/>
      <c r="U14" s="1773"/>
      <c r="V14" s="1774"/>
      <c r="W14" s="117">
        <v>3</v>
      </c>
      <c r="X14" s="118">
        <v>4</v>
      </c>
      <c r="Y14" s="118"/>
      <c r="Z14" s="118"/>
      <c r="AA14" s="118"/>
      <c r="AB14" s="118"/>
      <c r="AC14" s="118"/>
      <c r="AD14" s="118"/>
      <c r="AE14" s="118"/>
      <c r="AF14" s="119"/>
    </row>
    <row r="15" spans="1:32" ht="13.5" customHeight="1"/>
    <row r="16" spans="1:32" s="543" customFormat="1" ht="34.5" customHeight="1">
      <c r="B16" s="1772" t="s">
        <v>338</v>
      </c>
      <c r="C16" s="1773"/>
      <c r="D16" s="1773"/>
      <c r="E16" s="1773"/>
      <c r="F16" s="1773"/>
      <c r="G16" s="1773"/>
      <c r="H16" s="1773"/>
      <c r="I16" s="1773"/>
      <c r="J16" s="1773"/>
      <c r="K16" s="1773"/>
      <c r="L16" s="1774"/>
      <c r="M16" s="1773" t="s">
        <v>339</v>
      </c>
      <c r="N16" s="1774"/>
      <c r="O16" s="1772" t="s">
        <v>340</v>
      </c>
      <c r="P16" s="1773"/>
      <c r="Q16" s="1773"/>
      <c r="R16" s="1773"/>
      <c r="S16" s="1773"/>
      <c r="T16" s="1773"/>
      <c r="U16" s="1773"/>
      <c r="V16" s="1773"/>
      <c r="W16" s="1773"/>
      <c r="X16" s="1773"/>
      <c r="Y16" s="1773"/>
      <c r="Z16" s="1773"/>
      <c r="AA16" s="1773"/>
      <c r="AB16" s="1773"/>
      <c r="AC16" s="1773"/>
      <c r="AD16" s="1773"/>
      <c r="AE16" s="1773"/>
      <c r="AF16" s="1774"/>
    </row>
    <row r="17" spans="2:32" s="543" customFormat="1" ht="19.5" customHeight="1">
      <c r="B17" s="1752" t="s">
        <v>326</v>
      </c>
      <c r="C17" s="1737"/>
      <c r="D17" s="1737"/>
      <c r="E17" s="1737"/>
      <c r="F17" s="1737"/>
      <c r="G17" s="1737"/>
      <c r="H17" s="1737"/>
      <c r="I17" s="1737"/>
      <c r="J17" s="1737"/>
      <c r="K17" s="1737"/>
      <c r="L17" s="1753"/>
      <c r="M17" s="123"/>
      <c r="N17" s="548" t="s">
        <v>332</v>
      </c>
      <c r="O17" s="1749"/>
      <c r="P17" s="1750"/>
      <c r="Q17" s="1750"/>
      <c r="R17" s="1750"/>
      <c r="S17" s="1750"/>
      <c r="T17" s="1750"/>
      <c r="U17" s="1750"/>
      <c r="V17" s="1750"/>
      <c r="W17" s="1750"/>
      <c r="X17" s="1750"/>
      <c r="Y17" s="1750"/>
      <c r="Z17" s="1750"/>
      <c r="AA17" s="1750"/>
      <c r="AB17" s="1750"/>
      <c r="AC17" s="1750"/>
      <c r="AD17" s="1750"/>
      <c r="AE17" s="1750"/>
      <c r="AF17" s="1751"/>
    </row>
    <row r="18" spans="2:32" s="543" customFormat="1" ht="19.5" customHeight="1">
      <c r="B18" s="1764"/>
      <c r="C18" s="1765"/>
      <c r="D18" s="1765"/>
      <c r="E18" s="1765"/>
      <c r="F18" s="1765"/>
      <c r="G18" s="1765"/>
      <c r="H18" s="1765"/>
      <c r="I18" s="1765"/>
      <c r="J18" s="1765"/>
      <c r="K18" s="1765"/>
      <c r="L18" s="1766"/>
      <c r="M18" s="542"/>
      <c r="N18" s="541" t="s">
        <v>332</v>
      </c>
      <c r="O18" s="1749"/>
      <c r="P18" s="1750"/>
      <c r="Q18" s="1750"/>
      <c r="R18" s="1750"/>
      <c r="S18" s="1750"/>
      <c r="T18" s="1750"/>
      <c r="U18" s="1750"/>
      <c r="V18" s="1750"/>
      <c r="W18" s="1750"/>
      <c r="X18" s="1750"/>
      <c r="Y18" s="1750"/>
      <c r="Z18" s="1750"/>
      <c r="AA18" s="1750"/>
      <c r="AB18" s="1750"/>
      <c r="AC18" s="1750"/>
      <c r="AD18" s="1750"/>
      <c r="AE18" s="1750"/>
      <c r="AF18" s="1751"/>
    </row>
    <row r="19" spans="2:32" s="543" customFormat="1" ht="19.5" customHeight="1">
      <c r="B19" s="1767"/>
      <c r="C19" s="1768"/>
      <c r="D19" s="1768"/>
      <c r="E19" s="1768"/>
      <c r="F19" s="1768"/>
      <c r="G19" s="1768"/>
      <c r="H19" s="1768"/>
      <c r="I19" s="1768"/>
      <c r="J19" s="1768"/>
      <c r="K19" s="1768"/>
      <c r="L19" s="1769"/>
      <c r="M19" s="542"/>
      <c r="N19" s="541" t="s">
        <v>332</v>
      </c>
      <c r="O19" s="1749"/>
      <c r="P19" s="1750"/>
      <c r="Q19" s="1750"/>
      <c r="R19" s="1750"/>
      <c r="S19" s="1750"/>
      <c r="T19" s="1750"/>
      <c r="U19" s="1750"/>
      <c r="V19" s="1750"/>
      <c r="W19" s="1750"/>
      <c r="X19" s="1750"/>
      <c r="Y19" s="1750"/>
      <c r="Z19" s="1750"/>
      <c r="AA19" s="1750"/>
      <c r="AB19" s="1750"/>
      <c r="AC19" s="1750"/>
      <c r="AD19" s="1750"/>
      <c r="AE19" s="1750"/>
      <c r="AF19" s="1751"/>
    </row>
    <row r="20" spans="2:32" s="543" customFormat="1" ht="19.5" customHeight="1">
      <c r="B20" s="1752" t="s">
        <v>327</v>
      </c>
      <c r="C20" s="1737"/>
      <c r="D20" s="1737"/>
      <c r="E20" s="1737"/>
      <c r="F20" s="1737"/>
      <c r="G20" s="1737"/>
      <c r="H20" s="1737"/>
      <c r="I20" s="1737"/>
      <c r="J20" s="1737"/>
      <c r="K20" s="1737"/>
      <c r="L20" s="1753"/>
      <c r="M20" s="542"/>
      <c r="N20" s="540" t="s">
        <v>332</v>
      </c>
      <c r="O20" s="1749"/>
      <c r="P20" s="1750"/>
      <c r="Q20" s="1750"/>
      <c r="R20" s="1750"/>
      <c r="S20" s="1750"/>
      <c r="T20" s="1750"/>
      <c r="U20" s="1750"/>
      <c r="V20" s="1750"/>
      <c r="W20" s="1750"/>
      <c r="X20" s="1750"/>
      <c r="Y20" s="1750"/>
      <c r="Z20" s="1750"/>
      <c r="AA20" s="1750"/>
      <c r="AB20" s="1750"/>
      <c r="AC20" s="1750"/>
      <c r="AD20" s="1750"/>
      <c r="AE20" s="1750"/>
      <c r="AF20" s="1751"/>
    </row>
    <row r="21" spans="2:32" s="543" customFormat="1" ht="19.5" customHeight="1">
      <c r="B21" s="1764"/>
      <c r="C21" s="1765"/>
      <c r="D21" s="1765"/>
      <c r="E21" s="1765"/>
      <c r="F21" s="1765"/>
      <c r="G21" s="1765"/>
      <c r="H21" s="1765"/>
      <c r="I21" s="1765"/>
      <c r="J21" s="1765"/>
      <c r="K21" s="1765"/>
      <c r="L21" s="1766"/>
      <c r="M21" s="542"/>
      <c r="N21" s="540" t="s">
        <v>332</v>
      </c>
      <c r="O21" s="1749"/>
      <c r="P21" s="1750"/>
      <c r="Q21" s="1750"/>
      <c r="R21" s="1750"/>
      <c r="S21" s="1750"/>
      <c r="T21" s="1750"/>
      <c r="U21" s="1750"/>
      <c r="V21" s="1750"/>
      <c r="W21" s="1750"/>
      <c r="X21" s="1750"/>
      <c r="Y21" s="1750"/>
      <c r="Z21" s="1750"/>
      <c r="AA21" s="1750"/>
      <c r="AB21" s="1750"/>
      <c r="AC21" s="1750"/>
      <c r="AD21" s="1750"/>
      <c r="AE21" s="1750"/>
      <c r="AF21" s="1751"/>
    </row>
    <row r="22" spans="2:32" s="543" customFormat="1" ht="19.5" customHeight="1">
      <c r="B22" s="1767"/>
      <c r="C22" s="1768"/>
      <c r="D22" s="1768"/>
      <c r="E22" s="1768"/>
      <c r="F22" s="1768"/>
      <c r="G22" s="1768"/>
      <c r="H22" s="1768"/>
      <c r="I22" s="1768"/>
      <c r="J22" s="1768"/>
      <c r="K22" s="1768"/>
      <c r="L22" s="1769"/>
      <c r="M22" s="550"/>
      <c r="N22" s="547" t="s">
        <v>332</v>
      </c>
      <c r="O22" s="1749"/>
      <c r="P22" s="1750"/>
      <c r="Q22" s="1750"/>
      <c r="R22" s="1750"/>
      <c r="S22" s="1750"/>
      <c r="T22" s="1750"/>
      <c r="U22" s="1750"/>
      <c r="V22" s="1750"/>
      <c r="W22" s="1750"/>
      <c r="X22" s="1750"/>
      <c r="Y22" s="1750"/>
      <c r="Z22" s="1750"/>
      <c r="AA22" s="1750"/>
      <c r="AB22" s="1750"/>
      <c r="AC22" s="1750"/>
      <c r="AD22" s="1750"/>
      <c r="AE22" s="1750"/>
      <c r="AF22" s="1751"/>
    </row>
    <row r="23" spans="2:32" s="543" customFormat="1" ht="19.5" customHeight="1">
      <c r="B23" s="1752" t="s">
        <v>328</v>
      </c>
      <c r="C23" s="1737"/>
      <c r="D23" s="1737"/>
      <c r="E23" s="1737"/>
      <c r="F23" s="1737"/>
      <c r="G23" s="1737"/>
      <c r="H23" s="1737"/>
      <c r="I23" s="1737"/>
      <c r="J23" s="1737"/>
      <c r="K23" s="1737"/>
      <c r="L23" s="1753"/>
      <c r="M23" s="542"/>
      <c r="N23" s="540" t="s">
        <v>332</v>
      </c>
      <c r="O23" s="1749"/>
      <c r="P23" s="1750"/>
      <c r="Q23" s="1750"/>
      <c r="R23" s="1750"/>
      <c r="S23" s="1750"/>
      <c r="T23" s="1750"/>
      <c r="U23" s="1750"/>
      <c r="V23" s="1750"/>
      <c r="W23" s="1750"/>
      <c r="X23" s="1750"/>
      <c r="Y23" s="1750"/>
      <c r="Z23" s="1750"/>
      <c r="AA23" s="1750"/>
      <c r="AB23" s="1750"/>
      <c r="AC23" s="1750"/>
      <c r="AD23" s="1750"/>
      <c r="AE23" s="1750"/>
      <c r="AF23" s="1751"/>
    </row>
    <row r="24" spans="2:32" s="543" customFormat="1" ht="19.5" customHeight="1">
      <c r="B24" s="1764"/>
      <c r="C24" s="1765"/>
      <c r="D24" s="1765"/>
      <c r="E24" s="1765"/>
      <c r="F24" s="1765"/>
      <c r="G24" s="1765"/>
      <c r="H24" s="1765"/>
      <c r="I24" s="1765"/>
      <c r="J24" s="1765"/>
      <c r="K24" s="1765"/>
      <c r="L24" s="1766"/>
      <c r="M24" s="542"/>
      <c r="N24" s="540" t="s">
        <v>332</v>
      </c>
      <c r="O24" s="1749"/>
      <c r="P24" s="1750"/>
      <c r="Q24" s="1750"/>
      <c r="R24" s="1750"/>
      <c r="S24" s="1750"/>
      <c r="T24" s="1750"/>
      <c r="U24" s="1750"/>
      <c r="V24" s="1750"/>
      <c r="W24" s="1750"/>
      <c r="X24" s="1750"/>
      <c r="Y24" s="1750"/>
      <c r="Z24" s="1750"/>
      <c r="AA24" s="1750"/>
      <c r="AB24" s="1750"/>
      <c r="AC24" s="1750"/>
      <c r="AD24" s="1750"/>
      <c r="AE24" s="1750"/>
      <c r="AF24" s="1751"/>
    </row>
    <row r="25" spans="2:32" s="543" customFormat="1" ht="19.5" customHeight="1">
      <c r="B25" s="1767"/>
      <c r="C25" s="1768"/>
      <c r="D25" s="1768"/>
      <c r="E25" s="1768"/>
      <c r="F25" s="1768"/>
      <c r="G25" s="1768"/>
      <c r="H25" s="1768"/>
      <c r="I25" s="1768"/>
      <c r="J25" s="1768"/>
      <c r="K25" s="1768"/>
      <c r="L25" s="1769"/>
      <c r="M25" s="550"/>
      <c r="N25" s="547" t="s">
        <v>332</v>
      </c>
      <c r="O25" s="1749"/>
      <c r="P25" s="1750"/>
      <c r="Q25" s="1750"/>
      <c r="R25" s="1750"/>
      <c r="S25" s="1750"/>
      <c r="T25" s="1750"/>
      <c r="U25" s="1750"/>
      <c r="V25" s="1750"/>
      <c r="W25" s="1750"/>
      <c r="X25" s="1750"/>
      <c r="Y25" s="1750"/>
      <c r="Z25" s="1750"/>
      <c r="AA25" s="1750"/>
      <c r="AB25" s="1750"/>
      <c r="AC25" s="1750"/>
      <c r="AD25" s="1750"/>
      <c r="AE25" s="1750"/>
      <c r="AF25" s="1751"/>
    </row>
    <row r="26" spans="2:32" s="543" customFormat="1" ht="19.5" customHeight="1">
      <c r="B26" s="1752" t="s">
        <v>174</v>
      </c>
      <c r="C26" s="1737"/>
      <c r="D26" s="1737"/>
      <c r="E26" s="1737"/>
      <c r="F26" s="1737"/>
      <c r="G26" s="1737"/>
      <c r="H26" s="1737"/>
      <c r="I26" s="1737"/>
      <c r="J26" s="1737"/>
      <c r="K26" s="1737"/>
      <c r="L26" s="1753"/>
      <c r="M26" s="542"/>
      <c r="N26" s="540" t="s">
        <v>332</v>
      </c>
      <c r="O26" s="1749"/>
      <c r="P26" s="1750"/>
      <c r="Q26" s="1750"/>
      <c r="R26" s="1750"/>
      <c r="S26" s="1750"/>
      <c r="T26" s="1750"/>
      <c r="U26" s="1750"/>
      <c r="V26" s="1750"/>
      <c r="W26" s="1750"/>
      <c r="X26" s="1750"/>
      <c r="Y26" s="1750"/>
      <c r="Z26" s="1750"/>
      <c r="AA26" s="1750"/>
      <c r="AB26" s="1750"/>
      <c r="AC26" s="1750"/>
      <c r="AD26" s="1750"/>
      <c r="AE26" s="1750"/>
      <c r="AF26" s="1751"/>
    </row>
    <row r="27" spans="2:32" s="543" customFormat="1" ht="19.5" customHeight="1">
      <c r="B27" s="1736"/>
      <c r="C27" s="1738"/>
      <c r="D27" s="1738"/>
      <c r="E27" s="1738"/>
      <c r="F27" s="1738"/>
      <c r="G27" s="1738"/>
      <c r="H27" s="1738"/>
      <c r="I27" s="1738"/>
      <c r="J27" s="1738"/>
      <c r="K27" s="1738"/>
      <c r="L27" s="1739"/>
      <c r="M27" s="542"/>
      <c r="N27" s="540" t="s">
        <v>332</v>
      </c>
      <c r="O27" s="1749"/>
      <c r="P27" s="1750"/>
      <c r="Q27" s="1750"/>
      <c r="R27" s="1750"/>
      <c r="S27" s="1750"/>
      <c r="T27" s="1750"/>
      <c r="U27" s="1750"/>
      <c r="V27" s="1750"/>
      <c r="W27" s="1750"/>
      <c r="X27" s="1750"/>
      <c r="Y27" s="1750"/>
      <c r="Z27" s="1750"/>
      <c r="AA27" s="1750"/>
      <c r="AB27" s="1750"/>
      <c r="AC27" s="1750"/>
      <c r="AD27" s="1750"/>
      <c r="AE27" s="1750"/>
      <c r="AF27" s="1751"/>
    </row>
    <row r="28" spans="2:32" s="543" customFormat="1" ht="19.5" customHeight="1">
      <c r="B28" s="1740"/>
      <c r="C28" s="1741"/>
      <c r="D28" s="1741"/>
      <c r="E28" s="1741"/>
      <c r="F28" s="1741"/>
      <c r="G28" s="1741"/>
      <c r="H28" s="1741"/>
      <c r="I28" s="1741"/>
      <c r="J28" s="1741"/>
      <c r="K28" s="1741"/>
      <c r="L28" s="1742"/>
      <c r="M28" s="550"/>
      <c r="N28" s="547" t="s">
        <v>332</v>
      </c>
      <c r="O28" s="1749"/>
      <c r="P28" s="1750"/>
      <c r="Q28" s="1750"/>
      <c r="R28" s="1750"/>
      <c r="S28" s="1750"/>
      <c r="T28" s="1750"/>
      <c r="U28" s="1750"/>
      <c r="V28" s="1750"/>
      <c r="W28" s="1750"/>
      <c r="X28" s="1750"/>
      <c r="Y28" s="1750"/>
      <c r="Z28" s="1750"/>
      <c r="AA28" s="1750"/>
      <c r="AB28" s="1750"/>
      <c r="AC28" s="1750"/>
      <c r="AD28" s="1750"/>
      <c r="AE28" s="1750"/>
      <c r="AF28" s="1751"/>
    </row>
    <row r="29" spans="2:32" s="543" customFormat="1" ht="19.5" customHeight="1">
      <c r="B29" s="1752" t="s">
        <v>329</v>
      </c>
      <c r="C29" s="1737"/>
      <c r="D29" s="1737"/>
      <c r="E29" s="1737"/>
      <c r="F29" s="1737"/>
      <c r="G29" s="1737"/>
      <c r="H29" s="1737"/>
      <c r="I29" s="1737"/>
      <c r="J29" s="1737"/>
      <c r="K29" s="1737"/>
      <c r="L29" s="1753"/>
      <c r="M29" s="542"/>
      <c r="N29" s="540" t="s">
        <v>332</v>
      </c>
      <c r="O29" s="1749"/>
      <c r="P29" s="1750"/>
      <c r="Q29" s="1750"/>
      <c r="R29" s="1750"/>
      <c r="S29" s="1750"/>
      <c r="T29" s="1750"/>
      <c r="U29" s="1750"/>
      <c r="V29" s="1750"/>
      <c r="W29" s="1750"/>
      <c r="X29" s="1750"/>
      <c r="Y29" s="1750"/>
      <c r="Z29" s="1750"/>
      <c r="AA29" s="1750"/>
      <c r="AB29" s="1750"/>
      <c r="AC29" s="1750"/>
      <c r="AD29" s="1750"/>
      <c r="AE29" s="1750"/>
      <c r="AF29" s="1751"/>
    </row>
    <row r="30" spans="2:32" s="543" customFormat="1" ht="19.5" customHeight="1">
      <c r="B30" s="1764"/>
      <c r="C30" s="1765"/>
      <c r="D30" s="1765"/>
      <c r="E30" s="1765"/>
      <c r="F30" s="1765"/>
      <c r="G30" s="1765"/>
      <c r="H30" s="1765"/>
      <c r="I30" s="1765"/>
      <c r="J30" s="1765"/>
      <c r="K30" s="1765"/>
      <c r="L30" s="1766"/>
      <c r="M30" s="542"/>
      <c r="N30" s="540" t="s">
        <v>332</v>
      </c>
      <c r="O30" s="1749"/>
      <c r="P30" s="1750"/>
      <c r="Q30" s="1750"/>
      <c r="R30" s="1750"/>
      <c r="S30" s="1750"/>
      <c r="T30" s="1750"/>
      <c r="U30" s="1750"/>
      <c r="V30" s="1750"/>
      <c r="W30" s="1750"/>
      <c r="X30" s="1750"/>
      <c r="Y30" s="1750"/>
      <c r="Z30" s="1750"/>
      <c r="AA30" s="1750"/>
      <c r="AB30" s="1750"/>
      <c r="AC30" s="1750"/>
      <c r="AD30" s="1750"/>
      <c r="AE30" s="1750"/>
      <c r="AF30" s="1751"/>
    </row>
    <row r="31" spans="2:32" s="543" customFormat="1" ht="19.5" customHeight="1">
      <c r="B31" s="1767"/>
      <c r="C31" s="1768"/>
      <c r="D31" s="1768"/>
      <c r="E31" s="1768"/>
      <c r="F31" s="1768"/>
      <c r="G31" s="1768"/>
      <c r="H31" s="1768"/>
      <c r="I31" s="1768"/>
      <c r="J31" s="1768"/>
      <c r="K31" s="1768"/>
      <c r="L31" s="1769"/>
      <c r="M31" s="550"/>
      <c r="N31" s="547" t="s">
        <v>332</v>
      </c>
      <c r="O31" s="1749"/>
      <c r="P31" s="1750"/>
      <c r="Q31" s="1750"/>
      <c r="R31" s="1750"/>
      <c r="S31" s="1750"/>
      <c r="T31" s="1750"/>
      <c r="U31" s="1750"/>
      <c r="V31" s="1750"/>
      <c r="W31" s="1750"/>
      <c r="X31" s="1750"/>
      <c r="Y31" s="1750"/>
      <c r="Z31" s="1750"/>
      <c r="AA31" s="1750"/>
      <c r="AB31" s="1750"/>
      <c r="AC31" s="1750"/>
      <c r="AD31" s="1750"/>
      <c r="AE31" s="1750"/>
      <c r="AF31" s="1751"/>
    </row>
    <row r="32" spans="2:32" s="543" customFormat="1" ht="19.5" customHeight="1">
      <c r="B32" s="1752" t="s">
        <v>345</v>
      </c>
      <c r="C32" s="1737"/>
      <c r="D32" s="1737"/>
      <c r="E32" s="1737"/>
      <c r="F32" s="1737"/>
      <c r="G32" s="1737"/>
      <c r="H32" s="1737"/>
      <c r="I32" s="1737"/>
      <c r="J32" s="1737"/>
      <c r="K32" s="1737"/>
      <c r="L32" s="1753"/>
      <c r="M32" s="542"/>
      <c r="N32" s="540" t="s">
        <v>332</v>
      </c>
      <c r="O32" s="1749"/>
      <c r="P32" s="1750"/>
      <c r="Q32" s="1750"/>
      <c r="R32" s="1750"/>
      <c r="S32" s="1750"/>
      <c r="T32" s="1750"/>
      <c r="U32" s="1750"/>
      <c r="V32" s="1750"/>
      <c r="W32" s="1750"/>
      <c r="X32" s="1750"/>
      <c r="Y32" s="1750"/>
      <c r="Z32" s="1750"/>
      <c r="AA32" s="1750"/>
      <c r="AB32" s="1750"/>
      <c r="AC32" s="1750"/>
      <c r="AD32" s="1750"/>
      <c r="AE32" s="1750"/>
      <c r="AF32" s="1751"/>
    </row>
    <row r="33" spans="1:32" s="543" customFormat="1" ht="19.5" customHeight="1">
      <c r="B33" s="1736"/>
      <c r="C33" s="1738"/>
      <c r="D33" s="1738"/>
      <c r="E33" s="1738"/>
      <c r="F33" s="1738"/>
      <c r="G33" s="1738"/>
      <c r="H33" s="1738"/>
      <c r="I33" s="1738"/>
      <c r="J33" s="1738"/>
      <c r="K33" s="1738"/>
      <c r="L33" s="1739"/>
      <c r="M33" s="542"/>
      <c r="N33" s="540" t="s">
        <v>332</v>
      </c>
      <c r="O33" s="1749"/>
      <c r="P33" s="1750"/>
      <c r="Q33" s="1750"/>
      <c r="R33" s="1750"/>
      <c r="S33" s="1750"/>
      <c r="T33" s="1750"/>
      <c r="U33" s="1750"/>
      <c r="V33" s="1750"/>
      <c r="W33" s="1750"/>
      <c r="X33" s="1750"/>
      <c r="Y33" s="1750"/>
      <c r="Z33" s="1750"/>
      <c r="AA33" s="1750"/>
      <c r="AB33" s="1750"/>
      <c r="AC33" s="1750"/>
      <c r="AD33" s="1750"/>
      <c r="AE33" s="1750"/>
      <c r="AF33" s="1751"/>
    </row>
    <row r="34" spans="1:32" s="543" customFormat="1" ht="19.5" customHeight="1">
      <c r="B34" s="1740"/>
      <c r="C34" s="1741"/>
      <c r="D34" s="1741"/>
      <c r="E34" s="1741"/>
      <c r="F34" s="1741"/>
      <c r="G34" s="1741"/>
      <c r="H34" s="1741"/>
      <c r="I34" s="1741"/>
      <c r="J34" s="1741"/>
      <c r="K34" s="1741"/>
      <c r="L34" s="1742"/>
      <c r="M34" s="550"/>
      <c r="N34" s="547" t="s">
        <v>332</v>
      </c>
      <c r="O34" s="1749"/>
      <c r="P34" s="1750"/>
      <c r="Q34" s="1750"/>
      <c r="R34" s="1750"/>
      <c r="S34" s="1750"/>
      <c r="T34" s="1750"/>
      <c r="U34" s="1750"/>
      <c r="V34" s="1750"/>
      <c r="W34" s="1750"/>
      <c r="X34" s="1750"/>
      <c r="Y34" s="1750"/>
      <c r="Z34" s="1750"/>
      <c r="AA34" s="1750"/>
      <c r="AB34" s="1750"/>
      <c r="AC34" s="1750"/>
      <c r="AD34" s="1750"/>
      <c r="AE34" s="1750"/>
      <c r="AF34" s="1751"/>
    </row>
    <row r="35" spans="1:32" s="543" customFormat="1" ht="19.5" customHeight="1">
      <c r="B35" s="1752" t="s">
        <v>346</v>
      </c>
      <c r="C35" s="1737"/>
      <c r="D35" s="1737"/>
      <c r="E35" s="1737"/>
      <c r="F35" s="1737"/>
      <c r="G35" s="1737"/>
      <c r="H35" s="1737"/>
      <c r="I35" s="1737"/>
      <c r="J35" s="1737"/>
      <c r="K35" s="1737"/>
      <c r="L35" s="1753"/>
      <c r="M35" s="542"/>
      <c r="N35" s="540" t="s">
        <v>332</v>
      </c>
      <c r="O35" s="1749"/>
      <c r="P35" s="1750"/>
      <c r="Q35" s="1750"/>
      <c r="R35" s="1750"/>
      <c r="S35" s="1750"/>
      <c r="T35" s="1750"/>
      <c r="U35" s="1750"/>
      <c r="V35" s="1750"/>
      <c r="W35" s="1750"/>
      <c r="X35" s="1750"/>
      <c r="Y35" s="1750"/>
      <c r="Z35" s="1750"/>
      <c r="AA35" s="1750"/>
      <c r="AB35" s="1750"/>
      <c r="AC35" s="1750"/>
      <c r="AD35" s="1750"/>
      <c r="AE35" s="1750"/>
      <c r="AF35" s="1751"/>
    </row>
    <row r="36" spans="1:32" s="543" customFormat="1" ht="19.5" customHeight="1">
      <c r="B36" s="1736"/>
      <c r="C36" s="1738"/>
      <c r="D36" s="1738"/>
      <c r="E36" s="1738"/>
      <c r="F36" s="1738"/>
      <c r="G36" s="1738"/>
      <c r="H36" s="1738"/>
      <c r="I36" s="1738"/>
      <c r="J36" s="1738"/>
      <c r="K36" s="1738"/>
      <c r="L36" s="1739"/>
      <c r="M36" s="542"/>
      <c r="N36" s="540" t="s">
        <v>332</v>
      </c>
      <c r="O36" s="1749"/>
      <c r="P36" s="1750"/>
      <c r="Q36" s="1750"/>
      <c r="R36" s="1750"/>
      <c r="S36" s="1750"/>
      <c r="T36" s="1750"/>
      <c r="U36" s="1750"/>
      <c r="V36" s="1750"/>
      <c r="W36" s="1750"/>
      <c r="X36" s="1750"/>
      <c r="Y36" s="1750"/>
      <c r="Z36" s="1750"/>
      <c r="AA36" s="1750"/>
      <c r="AB36" s="1750"/>
      <c r="AC36" s="1750"/>
      <c r="AD36" s="1750"/>
      <c r="AE36" s="1750"/>
      <c r="AF36" s="1751"/>
    </row>
    <row r="37" spans="1:32" s="543" customFormat="1" ht="19.5" customHeight="1">
      <c r="B37" s="1740"/>
      <c r="C37" s="1741"/>
      <c r="D37" s="1741"/>
      <c r="E37" s="1741"/>
      <c r="F37" s="1741"/>
      <c r="G37" s="1741"/>
      <c r="H37" s="1741"/>
      <c r="I37" s="1741"/>
      <c r="J37" s="1741"/>
      <c r="K37" s="1741"/>
      <c r="L37" s="1742"/>
      <c r="M37" s="550"/>
      <c r="N37" s="547" t="s">
        <v>332</v>
      </c>
      <c r="O37" s="1749"/>
      <c r="P37" s="1750"/>
      <c r="Q37" s="1750"/>
      <c r="R37" s="1750"/>
      <c r="S37" s="1750"/>
      <c r="T37" s="1750"/>
      <c r="U37" s="1750"/>
      <c r="V37" s="1750"/>
      <c r="W37" s="1750"/>
      <c r="X37" s="1750"/>
      <c r="Y37" s="1750"/>
      <c r="Z37" s="1750"/>
      <c r="AA37" s="1750"/>
      <c r="AB37" s="1750"/>
      <c r="AC37" s="1750"/>
      <c r="AD37" s="1750"/>
      <c r="AE37" s="1750"/>
      <c r="AF37" s="1751"/>
    </row>
    <row r="38" spans="1:32" s="543" customFormat="1" ht="19.5" customHeight="1">
      <c r="B38" s="1733" t="s">
        <v>330</v>
      </c>
      <c r="C38" s="1734"/>
      <c r="D38" s="1734"/>
      <c r="E38" s="1734"/>
      <c r="F38" s="1734"/>
      <c r="G38" s="1734"/>
      <c r="H38" s="1734"/>
      <c r="I38" s="1734"/>
      <c r="J38" s="1734"/>
      <c r="K38" s="1734"/>
      <c r="L38" s="1735"/>
      <c r="M38" s="542"/>
      <c r="N38" s="540" t="s">
        <v>332</v>
      </c>
      <c r="O38" s="1743"/>
      <c r="P38" s="1744"/>
      <c r="Q38" s="1744"/>
      <c r="R38" s="1744"/>
      <c r="S38" s="1744"/>
      <c r="T38" s="1744"/>
      <c r="U38" s="1744"/>
      <c r="V38" s="1744"/>
      <c r="W38" s="1744"/>
      <c r="X38" s="1744"/>
      <c r="Y38" s="1744"/>
      <c r="Z38" s="1744"/>
      <c r="AA38" s="1744"/>
      <c r="AB38" s="1744"/>
      <c r="AC38" s="1744"/>
      <c r="AD38" s="1744"/>
      <c r="AE38" s="1744"/>
      <c r="AF38" s="1745"/>
    </row>
    <row r="39" spans="1:32" s="543" customFormat="1" ht="19.5" customHeight="1">
      <c r="A39" s="544"/>
      <c r="B39" s="1736"/>
      <c r="C39" s="1737"/>
      <c r="D39" s="1738"/>
      <c r="E39" s="1738"/>
      <c r="F39" s="1738"/>
      <c r="G39" s="1738"/>
      <c r="H39" s="1738"/>
      <c r="I39" s="1738"/>
      <c r="J39" s="1738"/>
      <c r="K39" s="1738"/>
      <c r="L39" s="1739"/>
      <c r="M39" s="121"/>
      <c r="N39" s="545" t="s">
        <v>332</v>
      </c>
      <c r="O39" s="1746"/>
      <c r="P39" s="1747"/>
      <c r="Q39" s="1747"/>
      <c r="R39" s="1747"/>
      <c r="S39" s="1747"/>
      <c r="T39" s="1747"/>
      <c r="U39" s="1747"/>
      <c r="V39" s="1747"/>
      <c r="W39" s="1747"/>
      <c r="X39" s="1747"/>
      <c r="Y39" s="1747"/>
      <c r="Z39" s="1747"/>
      <c r="AA39" s="1747"/>
      <c r="AB39" s="1747"/>
      <c r="AC39" s="1747"/>
      <c r="AD39" s="1747"/>
      <c r="AE39" s="1747"/>
      <c r="AF39" s="1748"/>
    </row>
    <row r="40" spans="1:32" s="543" customFormat="1" ht="19.5" customHeight="1">
      <c r="B40" s="1740"/>
      <c r="C40" s="1741"/>
      <c r="D40" s="1741"/>
      <c r="E40" s="1741"/>
      <c r="F40" s="1741"/>
      <c r="G40" s="1741"/>
      <c r="H40" s="1741"/>
      <c r="I40" s="1741"/>
      <c r="J40" s="1741"/>
      <c r="K40" s="1741"/>
      <c r="L40" s="1742"/>
      <c r="M40" s="550"/>
      <c r="N40" s="547" t="s">
        <v>332</v>
      </c>
      <c r="O40" s="1749"/>
      <c r="P40" s="1750"/>
      <c r="Q40" s="1750"/>
      <c r="R40" s="1750"/>
      <c r="S40" s="1750"/>
      <c r="T40" s="1750"/>
      <c r="U40" s="1750"/>
      <c r="V40" s="1750"/>
      <c r="W40" s="1750"/>
      <c r="X40" s="1750"/>
      <c r="Y40" s="1750"/>
      <c r="Z40" s="1750"/>
      <c r="AA40" s="1750"/>
      <c r="AB40" s="1750"/>
      <c r="AC40" s="1750"/>
      <c r="AD40" s="1750"/>
      <c r="AE40" s="1750"/>
      <c r="AF40" s="1751"/>
    </row>
    <row r="41" spans="1:32" s="543" customFormat="1" ht="19.5" customHeight="1">
      <c r="B41" s="1752" t="s">
        <v>331</v>
      </c>
      <c r="C41" s="1737"/>
      <c r="D41" s="1737"/>
      <c r="E41" s="1737"/>
      <c r="F41" s="1737"/>
      <c r="G41" s="1737"/>
      <c r="H41" s="1737"/>
      <c r="I41" s="1737"/>
      <c r="J41" s="1737"/>
      <c r="K41" s="1737"/>
      <c r="L41" s="1753"/>
      <c r="M41" s="542"/>
      <c r="N41" s="540" t="s">
        <v>332</v>
      </c>
      <c r="O41" s="1749"/>
      <c r="P41" s="1750"/>
      <c r="Q41" s="1750"/>
      <c r="R41" s="1750"/>
      <c r="S41" s="1750"/>
      <c r="T41" s="1750"/>
      <c r="U41" s="1750"/>
      <c r="V41" s="1750"/>
      <c r="W41" s="1750"/>
      <c r="X41" s="1750"/>
      <c r="Y41" s="1750"/>
      <c r="Z41" s="1750"/>
      <c r="AA41" s="1750"/>
      <c r="AB41" s="1750"/>
      <c r="AC41" s="1750"/>
      <c r="AD41" s="1750"/>
      <c r="AE41" s="1750"/>
      <c r="AF41" s="1751"/>
    </row>
    <row r="42" spans="1:32" s="543" customFormat="1" ht="19.5" customHeight="1">
      <c r="B42" s="1736"/>
      <c r="C42" s="1738"/>
      <c r="D42" s="1738"/>
      <c r="E42" s="1738"/>
      <c r="F42" s="1738"/>
      <c r="G42" s="1738"/>
      <c r="H42" s="1738"/>
      <c r="I42" s="1738"/>
      <c r="J42" s="1738"/>
      <c r="K42" s="1738"/>
      <c r="L42" s="1739"/>
      <c r="M42" s="542"/>
      <c r="N42" s="540" t="s">
        <v>332</v>
      </c>
      <c r="O42" s="1749"/>
      <c r="P42" s="1750"/>
      <c r="Q42" s="1750"/>
      <c r="R42" s="1750"/>
      <c r="S42" s="1750"/>
      <c r="T42" s="1750"/>
      <c r="U42" s="1750"/>
      <c r="V42" s="1750"/>
      <c r="W42" s="1750"/>
      <c r="X42" s="1750"/>
      <c r="Y42" s="1750"/>
      <c r="Z42" s="1750"/>
      <c r="AA42" s="1750"/>
      <c r="AB42" s="1750"/>
      <c r="AC42" s="1750"/>
      <c r="AD42" s="1750"/>
      <c r="AE42" s="1750"/>
      <c r="AF42" s="1751"/>
    </row>
    <row r="43" spans="1:32" s="543" customFormat="1" ht="19.5" customHeight="1" thickBot="1">
      <c r="B43" s="1740"/>
      <c r="C43" s="1741"/>
      <c r="D43" s="1741"/>
      <c r="E43" s="1741"/>
      <c r="F43" s="1741"/>
      <c r="G43" s="1741"/>
      <c r="H43" s="1741"/>
      <c r="I43" s="1741"/>
      <c r="J43" s="1741"/>
      <c r="K43" s="1741"/>
      <c r="L43" s="1742"/>
      <c r="M43" s="120"/>
      <c r="N43" s="555" t="s">
        <v>332</v>
      </c>
      <c r="O43" s="1754"/>
      <c r="P43" s="1755"/>
      <c r="Q43" s="1755"/>
      <c r="R43" s="1755"/>
      <c r="S43" s="1755"/>
      <c r="T43" s="1755"/>
      <c r="U43" s="1755"/>
      <c r="V43" s="1755"/>
      <c r="W43" s="1755"/>
      <c r="X43" s="1755"/>
      <c r="Y43" s="1755"/>
      <c r="Z43" s="1755"/>
      <c r="AA43" s="1755"/>
      <c r="AB43" s="1755"/>
      <c r="AC43" s="1755"/>
      <c r="AD43" s="1755"/>
      <c r="AE43" s="1755"/>
      <c r="AF43" s="1756"/>
    </row>
    <row r="44" spans="1:32" s="543" customFormat="1" ht="19.5" customHeight="1" thickTop="1">
      <c r="B44" s="1758" t="s">
        <v>347</v>
      </c>
      <c r="C44" s="1759"/>
      <c r="D44" s="1759"/>
      <c r="E44" s="1759"/>
      <c r="F44" s="1759"/>
      <c r="G44" s="1759"/>
      <c r="H44" s="1759"/>
      <c r="I44" s="1759"/>
      <c r="J44" s="1759"/>
      <c r="K44" s="1759"/>
      <c r="L44" s="1760"/>
      <c r="M44" s="124"/>
      <c r="N44" s="556" t="s">
        <v>332</v>
      </c>
      <c r="O44" s="1761"/>
      <c r="P44" s="1762"/>
      <c r="Q44" s="1762"/>
      <c r="R44" s="1762"/>
      <c r="S44" s="1762"/>
      <c r="T44" s="1762"/>
      <c r="U44" s="1762"/>
      <c r="V44" s="1762"/>
      <c r="W44" s="1762"/>
      <c r="X44" s="1762"/>
      <c r="Y44" s="1762"/>
      <c r="Z44" s="1762"/>
      <c r="AA44" s="1762"/>
      <c r="AB44" s="1762"/>
      <c r="AC44" s="1762"/>
      <c r="AD44" s="1762"/>
      <c r="AE44" s="1762"/>
      <c r="AF44" s="1763"/>
    </row>
    <row r="45" spans="1:32" s="543" customFormat="1" ht="19.5" customHeight="1">
      <c r="B45" s="1736"/>
      <c r="C45" s="1738"/>
      <c r="D45" s="1738"/>
      <c r="E45" s="1738"/>
      <c r="F45" s="1738"/>
      <c r="G45" s="1738"/>
      <c r="H45" s="1738"/>
      <c r="I45" s="1738"/>
      <c r="J45" s="1738"/>
      <c r="K45" s="1738"/>
      <c r="L45" s="1739"/>
      <c r="M45" s="542"/>
      <c r="N45" s="540" t="s">
        <v>332</v>
      </c>
      <c r="O45" s="1749"/>
      <c r="P45" s="1750"/>
      <c r="Q45" s="1750"/>
      <c r="R45" s="1750"/>
      <c r="S45" s="1750"/>
      <c r="T45" s="1750"/>
      <c r="U45" s="1750"/>
      <c r="V45" s="1750"/>
      <c r="W45" s="1750"/>
      <c r="X45" s="1750"/>
      <c r="Y45" s="1750"/>
      <c r="Z45" s="1750"/>
      <c r="AA45" s="1750"/>
      <c r="AB45" s="1750"/>
      <c r="AC45" s="1750"/>
      <c r="AD45" s="1750"/>
      <c r="AE45" s="1750"/>
      <c r="AF45" s="1751"/>
    </row>
    <row r="46" spans="1:32" s="543" customFormat="1" ht="19.5" customHeight="1">
      <c r="B46" s="1740"/>
      <c r="C46" s="1741"/>
      <c r="D46" s="1741"/>
      <c r="E46" s="1741"/>
      <c r="F46" s="1741"/>
      <c r="G46" s="1741"/>
      <c r="H46" s="1741"/>
      <c r="I46" s="1741"/>
      <c r="J46" s="1741"/>
      <c r="K46" s="1741"/>
      <c r="L46" s="1742"/>
      <c r="M46" s="550"/>
      <c r="N46" s="547" t="s">
        <v>332</v>
      </c>
      <c r="O46" s="1749"/>
      <c r="P46" s="1750"/>
      <c r="Q46" s="1750"/>
      <c r="R46" s="1750"/>
      <c r="S46" s="1750"/>
      <c r="T46" s="1750"/>
      <c r="U46" s="1750"/>
      <c r="V46" s="1750"/>
      <c r="W46" s="1750"/>
      <c r="X46" s="1750"/>
      <c r="Y46" s="1750"/>
      <c r="Z46" s="1750"/>
      <c r="AA46" s="1750"/>
      <c r="AB46" s="1750"/>
      <c r="AC46" s="1750"/>
      <c r="AD46" s="1750"/>
      <c r="AE46" s="1750"/>
      <c r="AF46" s="1751"/>
    </row>
    <row r="47" spans="1:32" s="543" customFormat="1" ht="19.5" customHeight="1">
      <c r="B47" s="1752" t="s">
        <v>348</v>
      </c>
      <c r="C47" s="1737"/>
      <c r="D47" s="1737"/>
      <c r="E47" s="1737"/>
      <c r="F47" s="1737"/>
      <c r="G47" s="1737"/>
      <c r="H47" s="1737"/>
      <c r="I47" s="1737"/>
      <c r="J47" s="1737"/>
      <c r="K47" s="1737"/>
      <c r="L47" s="1753"/>
      <c r="M47" s="542"/>
      <c r="N47" s="540" t="s">
        <v>332</v>
      </c>
      <c r="O47" s="1749"/>
      <c r="P47" s="1750"/>
      <c r="Q47" s="1750"/>
      <c r="R47" s="1750"/>
      <c r="S47" s="1750"/>
      <c r="T47" s="1750"/>
      <c r="U47" s="1750"/>
      <c r="V47" s="1750"/>
      <c r="W47" s="1750"/>
      <c r="X47" s="1750"/>
      <c r="Y47" s="1750"/>
      <c r="Z47" s="1750"/>
      <c r="AA47" s="1750"/>
      <c r="AB47" s="1750"/>
      <c r="AC47" s="1750"/>
      <c r="AD47" s="1750"/>
      <c r="AE47" s="1750"/>
      <c r="AF47" s="1751"/>
    </row>
    <row r="48" spans="1:32" s="543" customFormat="1" ht="19.5" customHeight="1">
      <c r="B48" s="1736"/>
      <c r="C48" s="1738"/>
      <c r="D48" s="1738"/>
      <c r="E48" s="1738"/>
      <c r="F48" s="1738"/>
      <c r="G48" s="1738"/>
      <c r="H48" s="1738"/>
      <c r="I48" s="1738"/>
      <c r="J48" s="1738"/>
      <c r="K48" s="1738"/>
      <c r="L48" s="1739"/>
      <c r="M48" s="542"/>
      <c r="N48" s="540" t="s">
        <v>332</v>
      </c>
      <c r="O48" s="1749"/>
      <c r="P48" s="1750"/>
      <c r="Q48" s="1750"/>
      <c r="R48" s="1750"/>
      <c r="S48" s="1750"/>
      <c r="T48" s="1750"/>
      <c r="U48" s="1750"/>
      <c r="V48" s="1750"/>
      <c r="W48" s="1750"/>
      <c r="X48" s="1750"/>
      <c r="Y48" s="1750"/>
      <c r="Z48" s="1750"/>
      <c r="AA48" s="1750"/>
      <c r="AB48" s="1750"/>
      <c r="AC48" s="1750"/>
      <c r="AD48" s="1750"/>
      <c r="AE48" s="1750"/>
      <c r="AF48" s="1751"/>
    </row>
    <row r="49" spans="1:32" s="543" customFormat="1" ht="19.5" customHeight="1">
      <c r="B49" s="1740"/>
      <c r="C49" s="1741"/>
      <c r="D49" s="1741"/>
      <c r="E49" s="1741"/>
      <c r="F49" s="1741"/>
      <c r="G49" s="1741"/>
      <c r="H49" s="1741"/>
      <c r="I49" s="1741"/>
      <c r="J49" s="1741"/>
      <c r="K49" s="1741"/>
      <c r="L49" s="1742"/>
      <c r="M49" s="550"/>
      <c r="N49" s="547" t="s">
        <v>332</v>
      </c>
      <c r="O49" s="1749"/>
      <c r="P49" s="1750"/>
      <c r="Q49" s="1750"/>
      <c r="R49" s="1750"/>
      <c r="S49" s="1750"/>
      <c r="T49" s="1750"/>
      <c r="U49" s="1750"/>
      <c r="V49" s="1750"/>
      <c r="W49" s="1750"/>
      <c r="X49" s="1750"/>
      <c r="Y49" s="1750"/>
      <c r="Z49" s="1750"/>
      <c r="AA49" s="1750"/>
      <c r="AB49" s="1750"/>
      <c r="AC49" s="1750"/>
      <c r="AD49" s="1750"/>
      <c r="AE49" s="1750"/>
      <c r="AF49" s="1751"/>
    </row>
    <row r="50" spans="1:32" s="543" customFormat="1" ht="19.5" customHeight="1">
      <c r="B50" s="1752" t="s">
        <v>349</v>
      </c>
      <c r="C50" s="1737"/>
      <c r="D50" s="1737"/>
      <c r="E50" s="1737"/>
      <c r="F50" s="1737"/>
      <c r="G50" s="1737"/>
      <c r="H50" s="1737"/>
      <c r="I50" s="1737"/>
      <c r="J50" s="1737"/>
      <c r="K50" s="1737"/>
      <c r="L50" s="1753"/>
      <c r="M50" s="542"/>
      <c r="N50" s="540" t="s">
        <v>332</v>
      </c>
      <c r="O50" s="1749"/>
      <c r="P50" s="1750"/>
      <c r="Q50" s="1750"/>
      <c r="R50" s="1750"/>
      <c r="S50" s="1750"/>
      <c r="T50" s="1750"/>
      <c r="U50" s="1750"/>
      <c r="V50" s="1750"/>
      <c r="W50" s="1750"/>
      <c r="X50" s="1750"/>
      <c r="Y50" s="1750"/>
      <c r="Z50" s="1750"/>
      <c r="AA50" s="1750"/>
      <c r="AB50" s="1750"/>
      <c r="AC50" s="1750"/>
      <c r="AD50" s="1750"/>
      <c r="AE50" s="1750"/>
      <c r="AF50" s="1751"/>
    </row>
    <row r="51" spans="1:32" s="543" customFormat="1" ht="19.5" customHeight="1">
      <c r="B51" s="1764"/>
      <c r="C51" s="1765"/>
      <c r="D51" s="1765"/>
      <c r="E51" s="1765"/>
      <c r="F51" s="1765"/>
      <c r="G51" s="1765"/>
      <c r="H51" s="1765"/>
      <c r="I51" s="1765"/>
      <c r="J51" s="1765"/>
      <c r="K51" s="1765"/>
      <c r="L51" s="1766"/>
      <c r="M51" s="542"/>
      <c r="N51" s="540" t="s">
        <v>332</v>
      </c>
      <c r="O51" s="1749"/>
      <c r="P51" s="1750"/>
      <c r="Q51" s="1750"/>
      <c r="R51" s="1750"/>
      <c r="S51" s="1750"/>
      <c r="T51" s="1750"/>
      <c r="U51" s="1750"/>
      <c r="V51" s="1750"/>
      <c r="W51" s="1750"/>
      <c r="X51" s="1750"/>
      <c r="Y51" s="1750"/>
      <c r="Z51" s="1750"/>
      <c r="AA51" s="1750"/>
      <c r="AB51" s="1750"/>
      <c r="AC51" s="1750"/>
      <c r="AD51" s="1750"/>
      <c r="AE51" s="1750"/>
      <c r="AF51" s="1751"/>
    </row>
    <row r="52" spans="1:32" s="543" customFormat="1" ht="19.5" customHeight="1">
      <c r="B52" s="1767"/>
      <c r="C52" s="1768"/>
      <c r="D52" s="1768"/>
      <c r="E52" s="1768"/>
      <c r="F52" s="1768"/>
      <c r="G52" s="1768"/>
      <c r="H52" s="1768"/>
      <c r="I52" s="1768"/>
      <c r="J52" s="1768"/>
      <c r="K52" s="1768"/>
      <c r="L52" s="1769"/>
      <c r="M52" s="542"/>
      <c r="N52" s="540" t="s">
        <v>332</v>
      </c>
      <c r="O52" s="1743"/>
      <c r="P52" s="1744"/>
      <c r="Q52" s="1744"/>
      <c r="R52" s="1744"/>
      <c r="S52" s="1744"/>
      <c r="T52" s="1744"/>
      <c r="U52" s="1744"/>
      <c r="V52" s="1744"/>
      <c r="W52" s="1744"/>
      <c r="X52" s="1744"/>
      <c r="Y52" s="1744"/>
      <c r="Z52" s="1744"/>
      <c r="AA52" s="1744"/>
      <c r="AB52" s="1744"/>
      <c r="AC52" s="1744"/>
      <c r="AD52" s="1744"/>
      <c r="AE52" s="1744"/>
      <c r="AF52" s="1745"/>
    </row>
    <row r="54" spans="1:32">
      <c r="B54" s="552" t="s">
        <v>341</v>
      </c>
    </row>
    <row r="55" spans="1:32">
      <c r="B55" s="552" t="s">
        <v>342</v>
      </c>
    </row>
    <row r="57" spans="1:32">
      <c r="A57" s="552" t="s">
        <v>343</v>
      </c>
      <c r="M57" s="122"/>
      <c r="N57" s="552" t="s">
        <v>255</v>
      </c>
      <c r="O57" s="1757"/>
      <c r="P57" s="1757"/>
      <c r="Q57" s="552" t="s">
        <v>333</v>
      </c>
      <c r="R57" s="1757"/>
      <c r="S57" s="1757"/>
      <c r="T57" s="552" t="s">
        <v>334</v>
      </c>
    </row>
    <row r="82" spans="12:12">
      <c r="L82" s="256"/>
    </row>
    <row r="122" spans="1:7">
      <c r="A122" s="554"/>
      <c r="C122" s="554"/>
      <c r="D122" s="554"/>
      <c r="E122" s="554"/>
      <c r="F122" s="554"/>
      <c r="G122" s="554"/>
    </row>
    <row r="123" spans="1:7">
      <c r="C123" s="551"/>
    </row>
    <row r="151" spans="1:1">
      <c r="A151" s="554"/>
    </row>
    <row r="187" spans="1:1">
      <c r="A187" s="553"/>
    </row>
    <row r="238" spans="1:1">
      <c r="A238" s="553"/>
    </row>
    <row r="287" spans="1:1">
      <c r="A287" s="553"/>
    </row>
    <row r="314" spans="1:1">
      <c r="A314" s="554"/>
    </row>
    <row r="364" spans="1:1">
      <c r="A364" s="553"/>
    </row>
    <row r="388" spans="1:1">
      <c r="A388" s="554"/>
    </row>
    <row r="416" spans="1:1">
      <c r="A416" s="554"/>
    </row>
    <row r="444" spans="1:1">
      <c r="A444" s="554"/>
    </row>
    <row r="468" spans="1:1">
      <c r="A468" s="554"/>
    </row>
    <row r="497" spans="1:1">
      <c r="A497" s="554"/>
    </row>
    <row r="526" spans="1:1">
      <c r="A526" s="554"/>
    </row>
    <row r="575" spans="1:1">
      <c r="A575" s="553"/>
    </row>
    <row r="606" spans="1:1">
      <c r="A606" s="553"/>
    </row>
    <row r="650" spans="1:1">
      <c r="A650" s="553"/>
    </row>
    <row r="686" spans="1:1">
      <c r="A686" s="554"/>
    </row>
    <row r="725" spans="1:1">
      <c r="A725" s="553"/>
    </row>
    <row r="754" spans="1:1">
      <c r="A754" s="553"/>
    </row>
    <row r="793" spans="1:1">
      <c r="A793" s="553"/>
    </row>
    <row r="832" spans="1:1">
      <c r="A832" s="553"/>
    </row>
    <row r="860" spans="1:1">
      <c r="A860" s="553"/>
    </row>
    <row r="900" spans="1:1">
      <c r="A900" s="553"/>
    </row>
    <row r="940" spans="1:1">
      <c r="A940" s="553"/>
    </row>
    <row r="969" spans="1:1">
      <c r="A969" s="553"/>
    </row>
  </sheetData>
  <mergeCells count="61">
    <mergeCell ref="B17:L19"/>
    <mergeCell ref="O17:AF17"/>
    <mergeCell ref="O18:AF18"/>
    <mergeCell ref="O19:AF19"/>
    <mergeCell ref="X4:Y4"/>
    <mergeCell ref="AA4:AB4"/>
    <mergeCell ref="AD4:AE4"/>
    <mergeCell ref="T7:AF7"/>
    <mergeCell ref="B9:AF10"/>
    <mergeCell ref="R14:V14"/>
    <mergeCell ref="B16:L16"/>
    <mergeCell ref="M16:N16"/>
    <mergeCell ref="O16:AF16"/>
    <mergeCell ref="B5:G5"/>
    <mergeCell ref="H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O34:AF34"/>
    <mergeCell ref="B35:L37"/>
    <mergeCell ref="O35:AF35"/>
    <mergeCell ref="O36:AF36"/>
    <mergeCell ref="O37:AF37"/>
    <mergeCell ref="B32:L34"/>
    <mergeCell ref="O32:AF32"/>
    <mergeCell ref="O33:AF33"/>
    <mergeCell ref="O57:P57"/>
    <mergeCell ref="R57:S57"/>
    <mergeCell ref="B44:L46"/>
    <mergeCell ref="O44:AF44"/>
    <mergeCell ref="O45:AF45"/>
    <mergeCell ref="O46:AF46"/>
    <mergeCell ref="B47:L49"/>
    <mergeCell ref="O47:AF47"/>
    <mergeCell ref="O48:AF48"/>
    <mergeCell ref="O49:AF49"/>
    <mergeCell ref="B50:L52"/>
    <mergeCell ref="O50:AF50"/>
    <mergeCell ref="O51:AF51"/>
    <mergeCell ref="O52:AF52"/>
    <mergeCell ref="B38:L40"/>
    <mergeCell ref="O38:AF38"/>
    <mergeCell ref="O39:AF39"/>
    <mergeCell ref="O40:AF40"/>
    <mergeCell ref="B41:L43"/>
    <mergeCell ref="O41:AF41"/>
    <mergeCell ref="O42:AF42"/>
    <mergeCell ref="O43:AF43"/>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2" zoomScaleNormal="100" zoomScaleSheetLayoutView="70" workbookViewId="0">
      <selection activeCell="L5" sqref="L5"/>
    </sheetView>
  </sheetViews>
  <sheetFormatPr defaultColWidth="9" defaultRowHeight="13.5"/>
  <cols>
    <col min="1" max="1" width="1.42578125" style="3" customWidth="1"/>
    <col min="2" max="2" width="10" style="3" customWidth="1"/>
    <col min="3" max="3" width="6.7109375" style="3" customWidth="1"/>
    <col min="4" max="4" width="10" style="3" customWidth="1"/>
    <col min="5" max="32" width="3.85546875" style="3" customWidth="1"/>
    <col min="33" max="35" width="9" style="3"/>
    <col min="36" max="36" width="2.42578125" style="3" customWidth="1"/>
    <col min="37" max="16384" width="9" style="3"/>
  </cols>
  <sheetData>
    <row r="2" spans="2:37">
      <c r="B2" s="91" t="s">
        <v>1757</v>
      </c>
    </row>
    <row r="3" spans="2:37">
      <c r="B3" s="92"/>
    </row>
    <row r="4" spans="2:37" ht="13.5" customHeight="1">
      <c r="B4" s="91" t="s">
        <v>350</v>
      </c>
      <c r="X4" s="93" t="s">
        <v>351</v>
      </c>
    </row>
    <row r="5" spans="2:37" ht="6.75" customHeight="1">
      <c r="B5" s="91"/>
      <c r="W5" s="93"/>
      <c r="AJ5" s="109"/>
      <c r="AK5" s="109"/>
    </row>
    <row r="6" spans="2:37" ht="13.5" customHeight="1">
      <c r="X6" s="91" t="s">
        <v>352</v>
      </c>
      <c r="AJ6" s="109"/>
      <c r="AK6" s="109"/>
    </row>
    <row r="7" spans="2:37" ht="6.75" customHeight="1">
      <c r="W7" s="91"/>
      <c r="AJ7" s="109"/>
      <c r="AK7" s="109"/>
    </row>
    <row r="8" spans="2:37" ht="14.25" customHeight="1">
      <c r="B8" s="91" t="s">
        <v>353</v>
      </c>
      <c r="AB8" s="91" t="s">
        <v>354</v>
      </c>
      <c r="AJ8" s="109"/>
      <c r="AK8" s="109"/>
    </row>
    <row r="9" spans="2:37" ht="14.25" customHeight="1">
      <c r="B9" s="92"/>
      <c r="AJ9" s="109"/>
      <c r="AK9" s="109"/>
    </row>
    <row r="10" spans="2:37" ht="18" customHeight="1">
      <c r="B10" s="1784" t="s">
        <v>355</v>
      </c>
      <c r="C10" s="1784" t="s">
        <v>356</v>
      </c>
      <c r="D10" s="1784" t="s">
        <v>357</v>
      </c>
      <c r="E10" s="1778" t="s">
        <v>358</v>
      </c>
      <c r="F10" s="1779"/>
      <c r="G10" s="1779"/>
      <c r="H10" s="1779"/>
      <c r="I10" s="1779"/>
      <c r="J10" s="1779"/>
      <c r="K10" s="1789"/>
      <c r="L10" s="1778" t="s">
        <v>359</v>
      </c>
      <c r="M10" s="1779"/>
      <c r="N10" s="1779"/>
      <c r="O10" s="1779"/>
      <c r="P10" s="1779"/>
      <c r="Q10" s="1779"/>
      <c r="R10" s="1789"/>
      <c r="S10" s="1778" t="s">
        <v>360</v>
      </c>
      <c r="T10" s="1779"/>
      <c r="U10" s="1779"/>
      <c r="V10" s="1779"/>
      <c r="W10" s="1779"/>
      <c r="X10" s="1779"/>
      <c r="Y10" s="1789"/>
      <c r="Z10" s="1778" t="s">
        <v>361</v>
      </c>
      <c r="AA10" s="1779"/>
      <c r="AB10" s="1779"/>
      <c r="AC10" s="1779"/>
      <c r="AD10" s="1779"/>
      <c r="AE10" s="1779"/>
      <c r="AF10" s="1780"/>
      <c r="AG10" s="1781" t="s">
        <v>362</v>
      </c>
      <c r="AH10" s="1784" t="s">
        <v>363</v>
      </c>
      <c r="AI10" s="1784" t="s">
        <v>364</v>
      </c>
      <c r="AJ10" s="109"/>
      <c r="AK10" s="109"/>
    </row>
    <row r="11" spans="2:37" ht="18" customHeight="1">
      <c r="B11" s="1787"/>
      <c r="C11" s="1787"/>
      <c r="D11" s="1787"/>
      <c r="E11" s="635">
        <v>1</v>
      </c>
      <c r="F11" s="635">
        <v>2</v>
      </c>
      <c r="G11" s="635">
        <v>3</v>
      </c>
      <c r="H11" s="635">
        <v>4</v>
      </c>
      <c r="I11" s="635">
        <v>5</v>
      </c>
      <c r="J11" s="635">
        <v>6</v>
      </c>
      <c r="K11" s="635">
        <v>7</v>
      </c>
      <c r="L11" s="635">
        <v>8</v>
      </c>
      <c r="M11" s="635">
        <v>9</v>
      </c>
      <c r="N11" s="635">
        <v>10</v>
      </c>
      <c r="O11" s="635">
        <v>11</v>
      </c>
      <c r="P11" s="635">
        <v>12</v>
      </c>
      <c r="Q11" s="635">
        <v>13</v>
      </c>
      <c r="R11" s="635">
        <v>14</v>
      </c>
      <c r="S11" s="635">
        <v>15</v>
      </c>
      <c r="T11" s="635">
        <v>16</v>
      </c>
      <c r="U11" s="635">
        <v>17</v>
      </c>
      <c r="V11" s="635">
        <v>18</v>
      </c>
      <c r="W11" s="635">
        <v>19</v>
      </c>
      <c r="X11" s="635">
        <v>20</v>
      </c>
      <c r="Y11" s="635">
        <v>21</v>
      </c>
      <c r="Z11" s="635">
        <v>22</v>
      </c>
      <c r="AA11" s="635">
        <v>23</v>
      </c>
      <c r="AB11" s="635">
        <v>24</v>
      </c>
      <c r="AC11" s="635">
        <v>25</v>
      </c>
      <c r="AD11" s="635">
        <v>26</v>
      </c>
      <c r="AE11" s="635">
        <v>27</v>
      </c>
      <c r="AF11" s="559">
        <v>28</v>
      </c>
      <c r="AG11" s="1782"/>
      <c r="AH11" s="1785"/>
      <c r="AI11" s="1785"/>
      <c r="AJ11" s="109"/>
      <c r="AK11" s="109"/>
    </row>
    <row r="12" spans="2:37" ht="18" customHeight="1">
      <c r="B12" s="1788"/>
      <c r="C12" s="1788"/>
      <c r="D12" s="1788"/>
      <c r="E12" s="635" t="s">
        <v>365</v>
      </c>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c r="AG12" s="1783"/>
      <c r="AH12" s="1786"/>
      <c r="AI12" s="1786"/>
      <c r="AJ12" s="109"/>
      <c r="AK12" s="109"/>
    </row>
    <row r="13" spans="2:37" ht="18" customHeight="1">
      <c r="B13" s="1776" t="s">
        <v>366</v>
      </c>
      <c r="C13" s="1776"/>
      <c r="D13" s="1776"/>
      <c r="E13" s="558" t="s">
        <v>367</v>
      </c>
      <c r="F13" s="558" t="s">
        <v>367</v>
      </c>
      <c r="G13" s="558" t="s">
        <v>368</v>
      </c>
      <c r="H13" s="558" t="s">
        <v>369</v>
      </c>
      <c r="I13" s="558" t="s">
        <v>370</v>
      </c>
      <c r="J13" s="558" t="s">
        <v>367</v>
      </c>
      <c r="K13" s="558" t="s">
        <v>370</v>
      </c>
      <c r="L13" s="96"/>
      <c r="M13" s="96"/>
      <c r="N13" s="96"/>
      <c r="O13" s="96"/>
      <c r="P13" s="96"/>
      <c r="Q13" s="96"/>
      <c r="R13" s="96"/>
      <c r="S13" s="96"/>
      <c r="T13" s="96"/>
      <c r="U13" s="96"/>
      <c r="V13" s="96"/>
      <c r="W13" s="96"/>
      <c r="X13" s="96"/>
      <c r="Y13" s="96"/>
      <c r="Z13" s="96"/>
      <c r="AA13" s="96"/>
      <c r="AB13" s="96"/>
      <c r="AC13" s="96"/>
      <c r="AD13" s="96"/>
      <c r="AE13" s="96"/>
      <c r="AF13" s="97"/>
      <c r="AG13" s="98"/>
      <c r="AH13" s="99"/>
      <c r="AI13" s="99"/>
    </row>
    <row r="14" spans="2:37" ht="18" customHeight="1">
      <c r="B14" s="1776" t="s">
        <v>371</v>
      </c>
      <c r="C14" s="1776"/>
      <c r="D14" s="1776"/>
      <c r="E14" s="558" t="s">
        <v>372</v>
      </c>
      <c r="F14" s="558" t="s">
        <v>372</v>
      </c>
      <c r="G14" s="558" t="s">
        <v>372</v>
      </c>
      <c r="H14" s="558" t="s">
        <v>373</v>
      </c>
      <c r="I14" s="558" t="s">
        <v>373</v>
      </c>
      <c r="J14" s="558" t="s">
        <v>374</v>
      </c>
      <c r="K14" s="558" t="s">
        <v>374</v>
      </c>
      <c r="L14" s="96"/>
      <c r="M14" s="96"/>
      <c r="N14" s="96"/>
      <c r="O14" s="96"/>
      <c r="P14" s="96"/>
      <c r="Q14" s="96"/>
      <c r="R14" s="96"/>
      <c r="S14" s="96"/>
      <c r="T14" s="96"/>
      <c r="U14" s="96"/>
      <c r="V14" s="96"/>
      <c r="W14" s="96"/>
      <c r="X14" s="96"/>
      <c r="Y14" s="96"/>
      <c r="Z14" s="96"/>
      <c r="AA14" s="96"/>
      <c r="AB14" s="96"/>
      <c r="AC14" s="96"/>
      <c r="AD14" s="96"/>
      <c r="AE14" s="96"/>
      <c r="AF14" s="97"/>
      <c r="AG14" s="98"/>
      <c r="AH14" s="99"/>
      <c r="AI14" s="99"/>
    </row>
    <row r="15" spans="2:37" ht="18" customHeight="1">
      <c r="B15" s="99"/>
      <c r="C15" s="99"/>
      <c r="D15" s="99"/>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90"/>
      <c r="AG15" s="98"/>
      <c r="AH15" s="99"/>
      <c r="AI15" s="99"/>
    </row>
    <row r="16" spans="2:37" ht="18" customHeight="1">
      <c r="B16" s="99"/>
      <c r="C16" s="99"/>
      <c r="D16" s="99"/>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90"/>
      <c r="AG16" s="98"/>
      <c r="AH16" s="99"/>
      <c r="AI16" s="99"/>
    </row>
    <row r="17" spans="2:37" ht="18" customHeight="1">
      <c r="B17" s="99"/>
      <c r="C17" s="99"/>
      <c r="D17" s="99"/>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90"/>
      <c r="AG17" s="98"/>
      <c r="AH17" s="99"/>
      <c r="AI17" s="99"/>
    </row>
    <row r="18" spans="2:37" ht="18" customHeight="1">
      <c r="B18" s="99"/>
      <c r="C18" s="99"/>
      <c r="D18" s="99"/>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90"/>
      <c r="AG18" s="98"/>
      <c r="AH18" s="99"/>
      <c r="AI18" s="99"/>
    </row>
    <row r="19" spans="2:37" ht="18" customHeight="1">
      <c r="B19" s="99"/>
      <c r="C19" s="99"/>
      <c r="D19" s="99"/>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90"/>
      <c r="AG19" s="98"/>
      <c r="AH19" s="99"/>
      <c r="AI19" s="99"/>
    </row>
    <row r="20" spans="2:37" ht="18" customHeight="1">
      <c r="B20" s="99"/>
      <c r="C20" s="99"/>
      <c r="D20" s="99"/>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90"/>
      <c r="AG20" s="98"/>
      <c r="AH20" s="99"/>
      <c r="AI20" s="99"/>
    </row>
    <row r="21" spans="2:37" ht="18" customHeight="1">
      <c r="B21" s="99"/>
      <c r="C21" s="99"/>
      <c r="D21" s="99"/>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90"/>
      <c r="AG21" s="98"/>
      <c r="AH21" s="99"/>
      <c r="AI21" s="99"/>
    </row>
    <row r="22" spans="2:37" ht="18" customHeight="1">
      <c r="B22" s="99"/>
      <c r="C22" s="99"/>
      <c r="D22" s="99"/>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98"/>
      <c r="AH22" s="99"/>
      <c r="AI22" s="99"/>
    </row>
    <row r="23" spans="2:37" ht="18" customHeight="1">
      <c r="B23" s="99"/>
      <c r="C23" s="99"/>
      <c r="D23" s="99"/>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98"/>
      <c r="AH23" s="99"/>
      <c r="AI23" s="99"/>
    </row>
    <row r="24" spans="2:37" ht="18" customHeight="1" thickBot="1">
      <c r="B24" s="100"/>
      <c r="D24" s="100"/>
      <c r="E24" s="560"/>
      <c r="F24" s="560"/>
      <c r="G24" s="560"/>
      <c r="H24" s="560"/>
      <c r="I24" s="560"/>
      <c r="J24" s="560"/>
      <c r="K24" s="560"/>
      <c r="L24" s="560"/>
      <c r="M24" s="560"/>
      <c r="N24" s="560"/>
      <c r="O24" s="560"/>
      <c r="P24" s="560"/>
      <c r="Q24" s="560"/>
      <c r="R24" s="560"/>
      <c r="S24" s="560"/>
      <c r="T24" s="560"/>
      <c r="U24" s="560"/>
      <c r="V24" s="560"/>
      <c r="W24" s="560"/>
      <c r="X24" s="560"/>
      <c r="Y24" s="560"/>
      <c r="Z24" s="560"/>
      <c r="AA24" s="560"/>
      <c r="AB24" s="560"/>
      <c r="AC24" s="560"/>
      <c r="AD24" s="560"/>
      <c r="AE24" s="560"/>
      <c r="AF24" s="560"/>
      <c r="AG24" s="98"/>
      <c r="AH24" s="99"/>
      <c r="AI24" s="99"/>
    </row>
    <row r="25" spans="2:37" ht="18" customHeight="1" thickTop="1">
      <c r="B25" s="1775" t="s">
        <v>375</v>
      </c>
      <c r="C25" s="1777" t="s">
        <v>376</v>
      </c>
      <c r="D25" s="177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I25" s="58"/>
    </row>
    <row r="26" spans="2:37" ht="30" customHeight="1">
      <c r="B26" s="1776"/>
      <c r="C26" s="1776" t="s">
        <v>377</v>
      </c>
      <c r="D26" s="1776"/>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I26" s="89"/>
    </row>
    <row r="27" spans="2:37" ht="8.25" customHeight="1">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I27" s="89"/>
    </row>
    <row r="28" spans="2:37">
      <c r="B28" s="103" t="s">
        <v>378</v>
      </c>
      <c r="E28" s="104"/>
      <c r="AI28" s="105"/>
      <c r="AJ28" s="106"/>
      <c r="AK28" s="106"/>
    </row>
    <row r="29" spans="2:37" ht="6" customHeight="1">
      <c r="B29" s="103"/>
      <c r="AI29" s="89"/>
    </row>
    <row r="30" spans="2:37">
      <c r="B30" s="103" t="s">
        <v>379</v>
      </c>
      <c r="AI30" s="89"/>
    </row>
    <row r="31" spans="2:37">
      <c r="B31" s="103" t="s">
        <v>380</v>
      </c>
      <c r="AI31" s="89"/>
    </row>
    <row r="32" spans="2:37" ht="6.75" customHeight="1">
      <c r="B32" s="103"/>
      <c r="AI32" s="89"/>
    </row>
    <row r="33" spans="2:35">
      <c r="B33" s="103" t="s">
        <v>381</v>
      </c>
      <c r="AI33" s="89"/>
    </row>
    <row r="34" spans="2:35">
      <c r="B34" s="103" t="s">
        <v>380</v>
      </c>
      <c r="AI34" s="89"/>
    </row>
    <row r="35" spans="2:35" ht="6.75" customHeight="1">
      <c r="B35" s="103"/>
      <c r="AI35" s="89"/>
    </row>
    <row r="36" spans="2:35">
      <c r="B36" s="103" t="s">
        <v>382</v>
      </c>
      <c r="AI36" s="89"/>
    </row>
    <row r="37" spans="2:35">
      <c r="B37" s="103" t="s">
        <v>380</v>
      </c>
      <c r="AI37" s="89"/>
    </row>
    <row r="38" spans="2:35" ht="6" customHeight="1">
      <c r="B38" s="10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91"/>
      <c r="C39" s="57"/>
    </row>
    <row r="40" spans="2:35" ht="6.75" customHeight="1">
      <c r="B40" s="91"/>
    </row>
    <row r="41" spans="2:35">
      <c r="B41" s="571" t="s">
        <v>383</v>
      </c>
    </row>
    <row r="42" spans="2:35">
      <c r="B42" s="571" t="s">
        <v>384</v>
      </c>
    </row>
    <row r="43" spans="2:35">
      <c r="B43" s="571" t="s">
        <v>385</v>
      </c>
    </row>
    <row r="44" spans="2:35">
      <c r="B44" s="571" t="s">
        <v>386</v>
      </c>
    </row>
    <row r="45" spans="2:35">
      <c r="B45" s="571" t="s">
        <v>387</v>
      </c>
    </row>
    <row r="46" spans="2:35">
      <c r="B46" s="571" t="s">
        <v>388</v>
      </c>
    </row>
    <row r="47" spans="2:35">
      <c r="B47" s="571" t="s">
        <v>389</v>
      </c>
    </row>
    <row r="48" spans="2:35">
      <c r="B48" s="571" t="s">
        <v>390</v>
      </c>
    </row>
    <row r="49" spans="2:2">
      <c r="B49" s="571" t="s">
        <v>391</v>
      </c>
    </row>
    <row r="50" spans="2:2">
      <c r="B50" s="571" t="s">
        <v>392</v>
      </c>
    </row>
    <row r="51" spans="2:2" ht="14.25">
      <c r="B51" s="108" t="s">
        <v>393</v>
      </c>
    </row>
    <row r="52" spans="2:2">
      <c r="B52" s="571" t="s">
        <v>394</v>
      </c>
    </row>
    <row r="53" spans="2:2">
      <c r="B53" s="571" t="s">
        <v>395</v>
      </c>
    </row>
    <row r="54" spans="2:2">
      <c r="B54" s="571" t="s">
        <v>396</v>
      </c>
    </row>
    <row r="55" spans="2:2">
      <c r="B55" s="571" t="s">
        <v>397</v>
      </c>
    </row>
    <row r="56" spans="2:2">
      <c r="B56" s="571" t="s">
        <v>398</v>
      </c>
    </row>
    <row r="57" spans="2:2">
      <c r="B57" s="571" t="s">
        <v>399</v>
      </c>
    </row>
    <row r="58" spans="2:2">
      <c r="B58" s="571" t="s">
        <v>400</v>
      </c>
    </row>
    <row r="59" spans="2:2">
      <c r="B59" s="571" t="s">
        <v>401</v>
      </c>
    </row>
    <row r="60" spans="2:2">
      <c r="B60" s="571" t="s">
        <v>402</v>
      </c>
    </row>
    <row r="61" spans="2:2">
      <c r="B61" s="571" t="s">
        <v>403</v>
      </c>
    </row>
    <row r="62" spans="2:2">
      <c r="B62" s="571"/>
    </row>
    <row r="63" spans="2:2">
      <c r="B63" s="571"/>
    </row>
    <row r="64" spans="2:2">
      <c r="B64" s="571"/>
    </row>
    <row r="65" spans="2:2">
      <c r="B65" s="571"/>
    </row>
    <row r="66" spans="2:2">
      <c r="B66" s="571"/>
    </row>
    <row r="67" spans="2:2">
      <c r="B67" s="571"/>
    </row>
    <row r="68" spans="2:2">
      <c r="B68" s="571"/>
    </row>
    <row r="69" spans="2:2">
      <c r="B69" s="571"/>
    </row>
    <row r="70" spans="2:2">
      <c r="B70" s="571"/>
    </row>
    <row r="71" spans="2:2">
      <c r="B71" s="571"/>
    </row>
    <row r="72" spans="2:2">
      <c r="B72" s="571"/>
    </row>
    <row r="73" spans="2:2">
      <c r="B73" s="571"/>
    </row>
    <row r="74" spans="2:2">
      <c r="B74" s="571"/>
    </row>
    <row r="75" spans="2:2">
      <c r="B75" s="571"/>
    </row>
    <row r="76" spans="2:2">
      <c r="B76" s="571"/>
    </row>
    <row r="77" spans="2:2">
      <c r="B77" s="571"/>
    </row>
    <row r="78" spans="2:2">
      <c r="B78" s="571"/>
    </row>
    <row r="79" spans="2:2">
      <c r="B79" s="571"/>
    </row>
    <row r="80" spans="2:2">
      <c r="B80" s="571"/>
    </row>
    <row r="81" spans="2:12">
      <c r="B81" s="571"/>
    </row>
    <row r="82" spans="2:12">
      <c r="B82" s="571"/>
      <c r="L82" s="255"/>
    </row>
    <row r="83" spans="2:12">
      <c r="B83" s="571"/>
    </row>
    <row r="84" spans="2:12">
      <c r="B84" s="571"/>
    </row>
    <row r="85" spans="2:12">
      <c r="B85" s="571"/>
    </row>
    <row r="86" spans="2:12">
      <c r="B86" s="571"/>
    </row>
    <row r="87" spans="2:12">
      <c r="B87" s="571"/>
    </row>
    <row r="88" spans="2:12">
      <c r="B88" s="571"/>
    </row>
    <row r="89" spans="2:12">
      <c r="B89" s="57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
  <sheetViews>
    <sheetView view="pageBreakPreview" zoomScaleNormal="100" zoomScaleSheetLayoutView="100" workbookViewId="0">
      <selection activeCell="AJ10" sqref="AJ10"/>
    </sheetView>
  </sheetViews>
  <sheetFormatPr defaultColWidth="9" defaultRowHeight="12"/>
  <cols>
    <col min="1" max="1" width="3.140625" style="845" customWidth="1"/>
    <col min="2" max="2" width="13.42578125" style="845" customWidth="1"/>
    <col min="3" max="3" width="2.140625" style="845" customWidth="1"/>
    <col min="4" max="4" width="2.42578125" style="845" customWidth="1"/>
    <col min="5" max="5" width="18.85546875" style="845" customWidth="1"/>
    <col min="6" max="33" width="3.5703125" style="845" customWidth="1"/>
    <col min="34" max="34" width="2.7109375" style="845" customWidth="1"/>
    <col min="35" max="16384" width="9" style="845"/>
  </cols>
  <sheetData>
    <row r="1" spans="1:34" ht="19.5" customHeight="1">
      <c r="A1" s="843"/>
      <c r="B1" s="844" t="s">
        <v>1599</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row>
    <row r="2" spans="1:34" s="846" customFormat="1" ht="20.25" customHeight="1">
      <c r="A2" s="844"/>
      <c r="B2" s="1803" t="s">
        <v>1600</v>
      </c>
      <c r="C2" s="1803"/>
      <c r="D2" s="1803"/>
      <c r="E2" s="1803"/>
      <c r="F2" s="1803"/>
      <c r="G2" s="1803"/>
      <c r="H2" s="844"/>
      <c r="I2" s="844"/>
      <c r="J2" s="844"/>
      <c r="K2" s="1804" t="s">
        <v>1601</v>
      </c>
      <c r="L2" s="1804"/>
      <c r="M2" s="1804"/>
      <c r="N2" s="1804"/>
      <c r="O2" s="1804"/>
      <c r="P2" s="1804"/>
      <c r="Q2" s="1804"/>
      <c r="R2" s="1804"/>
      <c r="S2" s="1804"/>
      <c r="T2" s="1804"/>
      <c r="U2" s="1804"/>
      <c r="V2" s="1804"/>
      <c r="W2" s="1804"/>
      <c r="X2" s="1804"/>
      <c r="Y2" s="1804"/>
      <c r="Z2" s="1804"/>
      <c r="AA2" s="1804"/>
      <c r="AB2" s="1804"/>
      <c r="AC2" s="1804"/>
      <c r="AD2" s="1804"/>
      <c r="AE2" s="1804"/>
      <c r="AF2" s="1804"/>
      <c r="AG2" s="1804"/>
      <c r="AH2" s="844"/>
    </row>
    <row r="3" spans="1:34" s="846" customFormat="1" ht="21" customHeight="1" thickBot="1">
      <c r="A3" s="844"/>
      <c r="B3" s="844"/>
      <c r="C3" s="844"/>
      <c r="D3" s="844"/>
      <c r="E3" s="844"/>
      <c r="F3" s="844"/>
      <c r="G3" s="844"/>
      <c r="H3" s="1805" t="s">
        <v>1602</v>
      </c>
      <c r="I3" s="1805"/>
      <c r="J3" s="1805"/>
      <c r="K3" s="1805"/>
      <c r="L3" s="1805"/>
      <c r="M3" s="1805"/>
      <c r="N3" s="1805"/>
      <c r="O3" s="1805"/>
      <c r="P3" s="1805"/>
      <c r="Q3" s="1805"/>
      <c r="R3" s="1805"/>
      <c r="S3" s="1805"/>
      <c r="T3" s="1805"/>
      <c r="U3" s="1805"/>
      <c r="V3" s="1805"/>
      <c r="W3" s="1805"/>
      <c r="X3" s="1805"/>
      <c r="Y3" s="1805"/>
      <c r="Z3" s="1805"/>
      <c r="AA3" s="1805"/>
      <c r="AB3" s="1805"/>
      <c r="AC3" s="1805"/>
      <c r="AD3" s="1805"/>
      <c r="AE3" s="1805"/>
      <c r="AF3" s="1805"/>
      <c r="AG3" s="1805"/>
      <c r="AH3" s="844"/>
    </row>
    <row r="4" spans="1:34" ht="19.5" customHeight="1">
      <c r="A4" s="843"/>
      <c r="B4" s="1806" t="s">
        <v>1603</v>
      </c>
      <c r="C4" s="1809" t="s">
        <v>1604</v>
      </c>
      <c r="D4" s="1810"/>
      <c r="E4" s="1813" t="s">
        <v>1605</v>
      </c>
      <c r="F4" s="1816" t="s">
        <v>1606</v>
      </c>
      <c r="G4" s="1817"/>
      <c r="H4" s="1817"/>
      <c r="I4" s="1817"/>
      <c r="J4" s="1817"/>
      <c r="K4" s="1817"/>
      <c r="L4" s="1818"/>
      <c r="M4" s="1819" t="s">
        <v>1607</v>
      </c>
      <c r="N4" s="1817"/>
      <c r="O4" s="1817"/>
      <c r="P4" s="1817"/>
      <c r="Q4" s="1817"/>
      <c r="R4" s="1817"/>
      <c r="S4" s="1820"/>
      <c r="T4" s="1816" t="s">
        <v>1608</v>
      </c>
      <c r="U4" s="1817"/>
      <c r="V4" s="1817"/>
      <c r="W4" s="1817"/>
      <c r="X4" s="1817"/>
      <c r="Y4" s="1817"/>
      <c r="Z4" s="1818"/>
      <c r="AA4" s="1819" t="s">
        <v>1609</v>
      </c>
      <c r="AB4" s="1817"/>
      <c r="AC4" s="1817"/>
      <c r="AD4" s="1817"/>
      <c r="AE4" s="1817"/>
      <c r="AF4" s="1817"/>
      <c r="AG4" s="1818"/>
      <c r="AH4" s="843"/>
    </row>
    <row r="5" spans="1:34" ht="19.5" customHeight="1">
      <c r="A5" s="843"/>
      <c r="B5" s="1807"/>
      <c r="C5" s="1811"/>
      <c r="D5" s="1812"/>
      <c r="E5" s="1814"/>
      <c r="F5" s="848">
        <v>1</v>
      </c>
      <c r="G5" s="849">
        <v>2</v>
      </c>
      <c r="H5" s="849">
        <v>3</v>
      </c>
      <c r="I5" s="849">
        <v>4</v>
      </c>
      <c r="J5" s="849">
        <v>5</v>
      </c>
      <c r="K5" s="849">
        <v>6</v>
      </c>
      <c r="L5" s="850">
        <v>7</v>
      </c>
      <c r="M5" s="851">
        <v>8</v>
      </c>
      <c r="N5" s="849">
        <v>9</v>
      </c>
      <c r="O5" s="849">
        <v>10</v>
      </c>
      <c r="P5" s="849">
        <v>11</v>
      </c>
      <c r="Q5" s="849">
        <v>12</v>
      </c>
      <c r="R5" s="849">
        <v>13</v>
      </c>
      <c r="S5" s="852">
        <v>14</v>
      </c>
      <c r="T5" s="848">
        <v>15</v>
      </c>
      <c r="U5" s="849">
        <v>16</v>
      </c>
      <c r="V5" s="849">
        <v>17</v>
      </c>
      <c r="W5" s="849">
        <v>18</v>
      </c>
      <c r="X5" s="849">
        <v>19</v>
      </c>
      <c r="Y5" s="849">
        <v>20</v>
      </c>
      <c r="Z5" s="850">
        <v>21</v>
      </c>
      <c r="AA5" s="851">
        <v>22</v>
      </c>
      <c r="AB5" s="849">
        <v>23</v>
      </c>
      <c r="AC5" s="849">
        <v>24</v>
      </c>
      <c r="AD5" s="849">
        <v>25</v>
      </c>
      <c r="AE5" s="849">
        <v>26</v>
      </c>
      <c r="AF5" s="849">
        <v>27</v>
      </c>
      <c r="AG5" s="850">
        <v>28</v>
      </c>
      <c r="AH5" s="843"/>
    </row>
    <row r="6" spans="1:34" ht="19.5" customHeight="1">
      <c r="A6" s="843"/>
      <c r="B6" s="1808"/>
      <c r="C6" s="1811"/>
      <c r="D6" s="1812"/>
      <c r="E6" s="1815"/>
      <c r="F6" s="854" t="s">
        <v>1610</v>
      </c>
      <c r="G6" s="849"/>
      <c r="H6" s="849"/>
      <c r="I6" s="849"/>
      <c r="J6" s="849"/>
      <c r="K6" s="849"/>
      <c r="L6" s="850"/>
      <c r="M6" s="851"/>
      <c r="N6" s="849"/>
      <c r="O6" s="849"/>
      <c r="P6" s="849"/>
      <c r="Q6" s="849"/>
      <c r="R6" s="849"/>
      <c r="S6" s="852"/>
      <c r="T6" s="848"/>
      <c r="U6" s="849"/>
      <c r="V6" s="849"/>
      <c r="W6" s="849"/>
      <c r="X6" s="849"/>
      <c r="Y6" s="849"/>
      <c r="Z6" s="850"/>
      <c r="AA6" s="851"/>
      <c r="AB6" s="849"/>
      <c r="AC6" s="849"/>
      <c r="AD6" s="849"/>
      <c r="AE6" s="849"/>
      <c r="AF6" s="849"/>
      <c r="AG6" s="850"/>
      <c r="AH6" s="843"/>
    </row>
    <row r="7" spans="1:34" ht="16.5" customHeight="1">
      <c r="A7" s="843"/>
      <c r="B7" s="848"/>
      <c r="C7" s="1796"/>
      <c r="D7" s="1797"/>
      <c r="E7" s="852"/>
      <c r="F7" s="855"/>
      <c r="G7" s="856"/>
      <c r="H7" s="856"/>
      <c r="I7" s="856"/>
      <c r="J7" s="856"/>
      <c r="K7" s="856"/>
      <c r="L7" s="857"/>
      <c r="M7" s="858"/>
      <c r="N7" s="856"/>
      <c r="O7" s="856"/>
      <c r="P7" s="856"/>
      <c r="Q7" s="856"/>
      <c r="R7" s="856"/>
      <c r="S7" s="859"/>
      <c r="T7" s="855"/>
      <c r="U7" s="856"/>
      <c r="V7" s="856"/>
      <c r="W7" s="856"/>
      <c r="X7" s="856"/>
      <c r="Y7" s="856"/>
      <c r="Z7" s="857"/>
      <c r="AA7" s="858"/>
      <c r="AB7" s="856"/>
      <c r="AC7" s="856"/>
      <c r="AD7" s="856"/>
      <c r="AE7" s="856"/>
      <c r="AF7" s="856"/>
      <c r="AG7" s="857"/>
      <c r="AH7" s="843"/>
    </row>
    <row r="8" spans="1:34" ht="16.5" customHeight="1">
      <c r="A8" s="843"/>
      <c r="B8" s="848"/>
      <c r="C8" s="1796"/>
      <c r="D8" s="1797"/>
      <c r="E8" s="852"/>
      <c r="F8" s="855"/>
      <c r="G8" s="856"/>
      <c r="H8" s="856"/>
      <c r="I8" s="856"/>
      <c r="J8" s="856"/>
      <c r="K8" s="856"/>
      <c r="L8" s="857"/>
      <c r="M8" s="858"/>
      <c r="N8" s="856"/>
      <c r="O8" s="856"/>
      <c r="P8" s="856"/>
      <c r="Q8" s="856"/>
      <c r="R8" s="856"/>
      <c r="S8" s="859"/>
      <c r="T8" s="855"/>
      <c r="U8" s="856"/>
      <c r="V8" s="856"/>
      <c r="W8" s="856"/>
      <c r="X8" s="856"/>
      <c r="Y8" s="856"/>
      <c r="Z8" s="857"/>
      <c r="AA8" s="858"/>
      <c r="AB8" s="856"/>
      <c r="AC8" s="856"/>
      <c r="AD8" s="856"/>
      <c r="AE8" s="856"/>
      <c r="AF8" s="856"/>
      <c r="AG8" s="857"/>
      <c r="AH8" s="843"/>
    </row>
    <row r="9" spans="1:34" ht="16.5" customHeight="1">
      <c r="A9" s="843"/>
      <c r="B9" s="848"/>
      <c r="C9" s="1796"/>
      <c r="D9" s="1797"/>
      <c r="E9" s="852"/>
      <c r="F9" s="848"/>
      <c r="G9" s="849"/>
      <c r="H9" s="849"/>
      <c r="I9" s="849"/>
      <c r="J9" s="849"/>
      <c r="K9" s="849"/>
      <c r="L9" s="850"/>
      <c r="M9" s="851"/>
      <c r="N9" s="849"/>
      <c r="O9" s="849"/>
      <c r="P9" s="849"/>
      <c r="Q9" s="849"/>
      <c r="R9" s="849"/>
      <c r="S9" s="852"/>
      <c r="T9" s="848"/>
      <c r="U9" s="849"/>
      <c r="V9" s="849"/>
      <c r="W9" s="849"/>
      <c r="X9" s="849"/>
      <c r="Y9" s="849"/>
      <c r="Z9" s="850"/>
      <c r="AA9" s="851"/>
      <c r="AB9" s="849"/>
      <c r="AC9" s="849"/>
      <c r="AD9" s="849"/>
      <c r="AE9" s="849"/>
      <c r="AF9" s="849"/>
      <c r="AG9" s="850"/>
      <c r="AH9" s="843"/>
    </row>
    <row r="10" spans="1:34" ht="16.5" customHeight="1">
      <c r="A10" s="843"/>
      <c r="B10" s="848"/>
      <c r="C10" s="1796"/>
      <c r="D10" s="1797"/>
      <c r="E10" s="852"/>
      <c r="F10" s="848"/>
      <c r="G10" s="849"/>
      <c r="H10" s="849"/>
      <c r="I10" s="849"/>
      <c r="J10" s="849"/>
      <c r="K10" s="849"/>
      <c r="L10" s="850"/>
      <c r="M10" s="851"/>
      <c r="N10" s="849"/>
      <c r="O10" s="849"/>
      <c r="P10" s="849"/>
      <c r="Q10" s="849"/>
      <c r="R10" s="849"/>
      <c r="S10" s="852"/>
      <c r="T10" s="848"/>
      <c r="U10" s="849"/>
      <c r="V10" s="849"/>
      <c r="W10" s="849"/>
      <c r="X10" s="849"/>
      <c r="Y10" s="849"/>
      <c r="Z10" s="850"/>
      <c r="AA10" s="851"/>
      <c r="AB10" s="849"/>
      <c r="AC10" s="849"/>
      <c r="AD10" s="849"/>
      <c r="AE10" s="849"/>
      <c r="AF10" s="849"/>
      <c r="AG10" s="850"/>
      <c r="AH10" s="843"/>
    </row>
    <row r="11" spans="1:34" ht="16.5" customHeight="1">
      <c r="A11" s="843"/>
      <c r="B11" s="848"/>
      <c r="C11" s="1796"/>
      <c r="D11" s="1797"/>
      <c r="E11" s="852"/>
      <c r="F11" s="848"/>
      <c r="G11" s="849"/>
      <c r="H11" s="849"/>
      <c r="I11" s="849"/>
      <c r="J11" s="849"/>
      <c r="K11" s="849"/>
      <c r="L11" s="850"/>
      <c r="M11" s="851"/>
      <c r="N11" s="849"/>
      <c r="O11" s="849"/>
      <c r="P11" s="849"/>
      <c r="Q11" s="849"/>
      <c r="R11" s="849"/>
      <c r="S11" s="852"/>
      <c r="T11" s="848"/>
      <c r="U11" s="849"/>
      <c r="V11" s="849"/>
      <c r="W11" s="849"/>
      <c r="X11" s="849"/>
      <c r="Y11" s="849"/>
      <c r="Z11" s="850"/>
      <c r="AA11" s="851"/>
      <c r="AB11" s="849"/>
      <c r="AC11" s="849"/>
      <c r="AD11" s="849"/>
      <c r="AE11" s="849"/>
      <c r="AF11" s="849"/>
      <c r="AG11" s="850"/>
      <c r="AH11" s="843"/>
    </row>
    <row r="12" spans="1:34" ht="16.5" customHeight="1">
      <c r="A12" s="843"/>
      <c r="B12" s="848"/>
      <c r="C12" s="1796"/>
      <c r="D12" s="1797"/>
      <c r="E12" s="852"/>
      <c r="F12" s="848"/>
      <c r="G12" s="849"/>
      <c r="H12" s="849"/>
      <c r="I12" s="849"/>
      <c r="J12" s="849"/>
      <c r="K12" s="849"/>
      <c r="L12" s="850"/>
      <c r="M12" s="851"/>
      <c r="N12" s="849"/>
      <c r="O12" s="849"/>
      <c r="P12" s="849"/>
      <c r="Q12" s="849"/>
      <c r="R12" s="849"/>
      <c r="S12" s="852"/>
      <c r="T12" s="848"/>
      <c r="U12" s="849"/>
      <c r="V12" s="849"/>
      <c r="W12" s="849"/>
      <c r="X12" s="849"/>
      <c r="Y12" s="849"/>
      <c r="Z12" s="850"/>
      <c r="AA12" s="851"/>
      <c r="AB12" s="849"/>
      <c r="AC12" s="849"/>
      <c r="AD12" s="849"/>
      <c r="AE12" s="849"/>
      <c r="AF12" s="849"/>
      <c r="AG12" s="850"/>
      <c r="AH12" s="843"/>
    </row>
    <row r="13" spans="1:34" ht="16.5" customHeight="1">
      <c r="A13" s="843"/>
      <c r="B13" s="848"/>
      <c r="C13" s="1796"/>
      <c r="D13" s="1797"/>
      <c r="E13" s="852"/>
      <c r="F13" s="848"/>
      <c r="G13" s="849"/>
      <c r="H13" s="849"/>
      <c r="I13" s="849"/>
      <c r="J13" s="849"/>
      <c r="K13" s="849"/>
      <c r="L13" s="850"/>
      <c r="M13" s="851"/>
      <c r="N13" s="849"/>
      <c r="O13" s="849"/>
      <c r="P13" s="849"/>
      <c r="Q13" s="849"/>
      <c r="R13" s="849"/>
      <c r="S13" s="852"/>
      <c r="T13" s="848"/>
      <c r="U13" s="849"/>
      <c r="V13" s="849"/>
      <c r="W13" s="849"/>
      <c r="X13" s="849"/>
      <c r="Y13" s="849"/>
      <c r="Z13" s="850"/>
      <c r="AA13" s="851"/>
      <c r="AB13" s="849"/>
      <c r="AC13" s="849"/>
      <c r="AD13" s="849"/>
      <c r="AE13" s="849"/>
      <c r="AF13" s="849"/>
      <c r="AG13" s="850"/>
      <c r="AH13" s="843"/>
    </row>
    <row r="14" spans="1:34" ht="16.5" customHeight="1">
      <c r="A14" s="843"/>
      <c r="B14" s="848"/>
      <c r="C14" s="1796"/>
      <c r="D14" s="1797"/>
      <c r="E14" s="852"/>
      <c r="F14" s="848"/>
      <c r="G14" s="849"/>
      <c r="H14" s="849"/>
      <c r="I14" s="849"/>
      <c r="J14" s="849"/>
      <c r="K14" s="849"/>
      <c r="L14" s="850"/>
      <c r="M14" s="851"/>
      <c r="N14" s="849"/>
      <c r="O14" s="849"/>
      <c r="P14" s="849"/>
      <c r="Q14" s="849"/>
      <c r="R14" s="849"/>
      <c r="S14" s="852"/>
      <c r="T14" s="848"/>
      <c r="U14" s="849"/>
      <c r="V14" s="849"/>
      <c r="W14" s="849"/>
      <c r="X14" s="849"/>
      <c r="Y14" s="849"/>
      <c r="Z14" s="850"/>
      <c r="AA14" s="851"/>
      <c r="AB14" s="849"/>
      <c r="AC14" s="849"/>
      <c r="AD14" s="849"/>
      <c r="AE14" s="849"/>
      <c r="AF14" s="849"/>
      <c r="AG14" s="850"/>
      <c r="AH14" s="843"/>
    </row>
    <row r="15" spans="1:34" ht="16.5" customHeight="1">
      <c r="A15" s="843"/>
      <c r="B15" s="848"/>
      <c r="C15" s="1796"/>
      <c r="D15" s="1797"/>
      <c r="E15" s="852"/>
      <c r="F15" s="848"/>
      <c r="G15" s="849"/>
      <c r="H15" s="849"/>
      <c r="I15" s="849"/>
      <c r="J15" s="849"/>
      <c r="K15" s="849"/>
      <c r="L15" s="850"/>
      <c r="M15" s="851"/>
      <c r="N15" s="849"/>
      <c r="O15" s="849"/>
      <c r="P15" s="849"/>
      <c r="Q15" s="849"/>
      <c r="R15" s="849"/>
      <c r="S15" s="852"/>
      <c r="T15" s="848"/>
      <c r="U15" s="849"/>
      <c r="V15" s="849"/>
      <c r="W15" s="849"/>
      <c r="X15" s="849"/>
      <c r="Y15" s="849"/>
      <c r="Z15" s="850"/>
      <c r="AA15" s="851"/>
      <c r="AB15" s="849"/>
      <c r="AC15" s="849"/>
      <c r="AD15" s="849"/>
      <c r="AE15" s="849"/>
      <c r="AF15" s="849"/>
      <c r="AG15" s="850"/>
      <c r="AH15" s="843"/>
    </row>
    <row r="16" spans="1:34" ht="16.5" customHeight="1">
      <c r="A16" s="843"/>
      <c r="B16" s="848"/>
      <c r="C16" s="1796"/>
      <c r="D16" s="1797"/>
      <c r="E16" s="852"/>
      <c r="F16" s="848"/>
      <c r="G16" s="849"/>
      <c r="H16" s="849"/>
      <c r="I16" s="849"/>
      <c r="J16" s="849"/>
      <c r="K16" s="849"/>
      <c r="L16" s="850"/>
      <c r="M16" s="851"/>
      <c r="N16" s="849"/>
      <c r="O16" s="849"/>
      <c r="P16" s="849"/>
      <c r="Q16" s="849"/>
      <c r="R16" s="849"/>
      <c r="S16" s="852"/>
      <c r="T16" s="848"/>
      <c r="U16" s="849"/>
      <c r="V16" s="849"/>
      <c r="W16" s="849"/>
      <c r="X16" s="849"/>
      <c r="Y16" s="849"/>
      <c r="Z16" s="850"/>
      <c r="AA16" s="851"/>
      <c r="AB16" s="849"/>
      <c r="AC16" s="849"/>
      <c r="AD16" s="849"/>
      <c r="AE16" s="849"/>
      <c r="AF16" s="849"/>
      <c r="AG16" s="850"/>
      <c r="AH16" s="843"/>
    </row>
    <row r="17" spans="1:36" ht="16.5" customHeight="1">
      <c r="A17" s="843"/>
      <c r="B17" s="848"/>
      <c r="C17" s="1796"/>
      <c r="D17" s="1797"/>
      <c r="E17" s="852"/>
      <c r="F17" s="848"/>
      <c r="G17" s="849"/>
      <c r="H17" s="849"/>
      <c r="I17" s="849"/>
      <c r="J17" s="849"/>
      <c r="K17" s="849"/>
      <c r="L17" s="850"/>
      <c r="M17" s="851"/>
      <c r="N17" s="849"/>
      <c r="O17" s="849"/>
      <c r="P17" s="849"/>
      <c r="Q17" s="849"/>
      <c r="R17" s="849"/>
      <c r="S17" s="852"/>
      <c r="T17" s="848"/>
      <c r="U17" s="849"/>
      <c r="V17" s="849"/>
      <c r="W17" s="849"/>
      <c r="X17" s="849"/>
      <c r="Y17" s="849"/>
      <c r="Z17" s="850"/>
      <c r="AA17" s="851"/>
      <c r="AB17" s="849"/>
      <c r="AC17" s="849"/>
      <c r="AD17" s="849"/>
      <c r="AE17" s="849"/>
      <c r="AF17" s="849"/>
      <c r="AG17" s="850"/>
      <c r="AH17" s="843"/>
    </row>
    <row r="18" spans="1:36" ht="16.5" customHeight="1">
      <c r="A18" s="843"/>
      <c r="B18" s="848"/>
      <c r="C18" s="1796"/>
      <c r="D18" s="1797"/>
      <c r="E18" s="852"/>
      <c r="F18" s="848"/>
      <c r="G18" s="849"/>
      <c r="H18" s="849"/>
      <c r="I18" s="849"/>
      <c r="J18" s="849"/>
      <c r="K18" s="849"/>
      <c r="L18" s="850"/>
      <c r="M18" s="851"/>
      <c r="N18" s="849"/>
      <c r="O18" s="849"/>
      <c r="P18" s="849"/>
      <c r="Q18" s="849"/>
      <c r="R18" s="849"/>
      <c r="S18" s="852"/>
      <c r="T18" s="848"/>
      <c r="U18" s="849"/>
      <c r="V18" s="849"/>
      <c r="W18" s="849"/>
      <c r="X18" s="849"/>
      <c r="Y18" s="849"/>
      <c r="Z18" s="850"/>
      <c r="AA18" s="851"/>
      <c r="AB18" s="849"/>
      <c r="AC18" s="849"/>
      <c r="AD18" s="849"/>
      <c r="AE18" s="849"/>
      <c r="AF18" s="849"/>
      <c r="AG18" s="850"/>
      <c r="AH18" s="843"/>
    </row>
    <row r="19" spans="1:36" ht="16.5" customHeight="1">
      <c r="A19" s="843"/>
      <c r="B19" s="848"/>
      <c r="C19" s="1796"/>
      <c r="D19" s="1797"/>
      <c r="E19" s="852"/>
      <c r="F19" s="848"/>
      <c r="G19" s="849"/>
      <c r="H19" s="849"/>
      <c r="I19" s="849"/>
      <c r="J19" s="849"/>
      <c r="K19" s="849"/>
      <c r="L19" s="850"/>
      <c r="M19" s="851"/>
      <c r="N19" s="849"/>
      <c r="O19" s="849"/>
      <c r="P19" s="849"/>
      <c r="Q19" s="849"/>
      <c r="R19" s="849"/>
      <c r="S19" s="852"/>
      <c r="T19" s="848"/>
      <c r="U19" s="849"/>
      <c r="V19" s="849"/>
      <c r="W19" s="849"/>
      <c r="X19" s="849"/>
      <c r="Y19" s="849"/>
      <c r="Z19" s="850"/>
      <c r="AA19" s="851"/>
      <c r="AB19" s="849"/>
      <c r="AC19" s="849"/>
      <c r="AD19" s="849"/>
      <c r="AE19" s="849"/>
      <c r="AF19" s="849"/>
      <c r="AG19" s="850"/>
      <c r="AH19" s="843"/>
    </row>
    <row r="20" spans="1:36" ht="16.5" customHeight="1">
      <c r="A20" s="843"/>
      <c r="B20" s="848"/>
      <c r="C20" s="1796"/>
      <c r="D20" s="1797"/>
      <c r="E20" s="852"/>
      <c r="F20" s="848"/>
      <c r="G20" s="849"/>
      <c r="H20" s="849"/>
      <c r="I20" s="849"/>
      <c r="J20" s="849"/>
      <c r="K20" s="849"/>
      <c r="L20" s="850"/>
      <c r="M20" s="851"/>
      <c r="N20" s="849"/>
      <c r="O20" s="849"/>
      <c r="P20" s="849"/>
      <c r="Q20" s="849"/>
      <c r="R20" s="849"/>
      <c r="S20" s="852"/>
      <c r="T20" s="848"/>
      <c r="U20" s="849"/>
      <c r="V20" s="849"/>
      <c r="W20" s="849"/>
      <c r="X20" s="849"/>
      <c r="Y20" s="849"/>
      <c r="Z20" s="850"/>
      <c r="AA20" s="851"/>
      <c r="AB20" s="849"/>
      <c r="AC20" s="849"/>
      <c r="AD20" s="849"/>
      <c r="AE20" s="849"/>
      <c r="AF20" s="849"/>
      <c r="AG20" s="850"/>
      <c r="AH20" s="843"/>
    </row>
    <row r="21" spans="1:36" ht="16.5" customHeight="1">
      <c r="A21" s="843"/>
      <c r="B21" s="848"/>
      <c r="C21" s="1796"/>
      <c r="D21" s="1797"/>
      <c r="E21" s="852"/>
      <c r="F21" s="848"/>
      <c r="G21" s="849"/>
      <c r="H21" s="849"/>
      <c r="I21" s="849"/>
      <c r="J21" s="849"/>
      <c r="K21" s="849"/>
      <c r="L21" s="850"/>
      <c r="M21" s="851"/>
      <c r="N21" s="849"/>
      <c r="O21" s="849"/>
      <c r="P21" s="849"/>
      <c r="Q21" s="849"/>
      <c r="R21" s="849"/>
      <c r="S21" s="852"/>
      <c r="T21" s="848"/>
      <c r="U21" s="849"/>
      <c r="V21" s="849"/>
      <c r="W21" s="849"/>
      <c r="X21" s="849"/>
      <c r="Y21" s="849"/>
      <c r="Z21" s="850"/>
      <c r="AA21" s="851"/>
      <c r="AB21" s="849"/>
      <c r="AC21" s="849"/>
      <c r="AD21" s="849"/>
      <c r="AE21" s="849"/>
      <c r="AF21" s="849"/>
      <c r="AG21" s="850"/>
      <c r="AH21" s="843"/>
    </row>
    <row r="22" spans="1:36" ht="16.5" customHeight="1">
      <c r="A22" s="843"/>
      <c r="B22" s="848"/>
      <c r="C22" s="1796"/>
      <c r="D22" s="1797"/>
      <c r="E22" s="852"/>
      <c r="F22" s="848"/>
      <c r="G22" s="849"/>
      <c r="H22" s="849"/>
      <c r="I22" s="849"/>
      <c r="J22" s="849"/>
      <c r="K22" s="849"/>
      <c r="L22" s="850"/>
      <c r="M22" s="851"/>
      <c r="N22" s="849"/>
      <c r="O22" s="849"/>
      <c r="P22" s="849"/>
      <c r="Q22" s="849"/>
      <c r="R22" s="849"/>
      <c r="S22" s="852"/>
      <c r="T22" s="848"/>
      <c r="U22" s="849"/>
      <c r="V22" s="849"/>
      <c r="W22" s="849"/>
      <c r="X22" s="849"/>
      <c r="Y22" s="849"/>
      <c r="Z22" s="850"/>
      <c r="AA22" s="851"/>
      <c r="AB22" s="849"/>
      <c r="AC22" s="849"/>
      <c r="AD22" s="849"/>
      <c r="AE22" s="849"/>
      <c r="AF22" s="849"/>
      <c r="AG22" s="850"/>
      <c r="AH22" s="843"/>
    </row>
    <row r="23" spans="1:36" ht="16.5" customHeight="1">
      <c r="A23" s="843"/>
      <c r="B23" s="848"/>
      <c r="C23" s="1796"/>
      <c r="D23" s="1797"/>
      <c r="E23" s="852"/>
      <c r="F23" s="848"/>
      <c r="G23" s="849"/>
      <c r="H23" s="849"/>
      <c r="I23" s="849"/>
      <c r="J23" s="849"/>
      <c r="K23" s="849"/>
      <c r="L23" s="850"/>
      <c r="M23" s="851"/>
      <c r="N23" s="849"/>
      <c r="O23" s="849"/>
      <c r="P23" s="849"/>
      <c r="Q23" s="849"/>
      <c r="R23" s="849"/>
      <c r="S23" s="852"/>
      <c r="T23" s="848"/>
      <c r="U23" s="849"/>
      <c r="V23" s="849"/>
      <c r="W23" s="849"/>
      <c r="X23" s="849"/>
      <c r="Y23" s="849"/>
      <c r="Z23" s="850"/>
      <c r="AA23" s="851"/>
      <c r="AB23" s="849"/>
      <c r="AC23" s="849"/>
      <c r="AD23" s="849"/>
      <c r="AE23" s="849"/>
      <c r="AF23" s="849"/>
      <c r="AG23" s="850"/>
      <c r="AH23" s="843"/>
    </row>
    <row r="24" spans="1:36" ht="16.5" customHeight="1">
      <c r="A24" s="843"/>
      <c r="B24" s="848"/>
      <c r="C24" s="1796"/>
      <c r="D24" s="1797"/>
      <c r="E24" s="852"/>
      <c r="F24" s="848"/>
      <c r="G24" s="849"/>
      <c r="H24" s="849"/>
      <c r="I24" s="849"/>
      <c r="J24" s="849"/>
      <c r="K24" s="849"/>
      <c r="L24" s="850"/>
      <c r="M24" s="851"/>
      <c r="N24" s="849"/>
      <c r="O24" s="849"/>
      <c r="P24" s="849"/>
      <c r="Q24" s="849"/>
      <c r="R24" s="849"/>
      <c r="S24" s="852"/>
      <c r="T24" s="848"/>
      <c r="U24" s="849"/>
      <c r="V24" s="849"/>
      <c r="W24" s="849"/>
      <c r="X24" s="849"/>
      <c r="Y24" s="849"/>
      <c r="Z24" s="850"/>
      <c r="AA24" s="851"/>
      <c r="AB24" s="849"/>
      <c r="AC24" s="849"/>
      <c r="AD24" s="849"/>
      <c r="AE24" s="849"/>
      <c r="AF24" s="849"/>
      <c r="AG24" s="850"/>
      <c r="AH24" s="843"/>
    </row>
    <row r="25" spans="1:36" ht="16.5" customHeight="1">
      <c r="A25" s="843"/>
      <c r="B25" s="848"/>
      <c r="C25" s="1796"/>
      <c r="D25" s="1797"/>
      <c r="E25" s="852"/>
      <c r="F25" s="848"/>
      <c r="G25" s="849"/>
      <c r="H25" s="849"/>
      <c r="I25" s="849"/>
      <c r="J25" s="849"/>
      <c r="K25" s="849"/>
      <c r="L25" s="850"/>
      <c r="M25" s="851"/>
      <c r="N25" s="849"/>
      <c r="O25" s="849"/>
      <c r="P25" s="849"/>
      <c r="Q25" s="849"/>
      <c r="R25" s="849"/>
      <c r="S25" s="852"/>
      <c r="T25" s="848"/>
      <c r="U25" s="849"/>
      <c r="V25" s="849"/>
      <c r="W25" s="849"/>
      <c r="X25" s="849"/>
      <c r="Y25" s="849"/>
      <c r="Z25" s="850"/>
      <c r="AA25" s="851"/>
      <c r="AB25" s="849"/>
      <c r="AC25" s="849"/>
      <c r="AD25" s="849"/>
      <c r="AE25" s="849"/>
      <c r="AF25" s="849"/>
      <c r="AG25" s="850"/>
      <c r="AH25" s="843"/>
    </row>
    <row r="26" spans="1:36" ht="16.5" customHeight="1">
      <c r="A26" s="843"/>
      <c r="B26" s="848"/>
      <c r="C26" s="1796"/>
      <c r="D26" s="1797"/>
      <c r="E26" s="852"/>
      <c r="F26" s="848"/>
      <c r="G26" s="849"/>
      <c r="H26" s="849"/>
      <c r="I26" s="849"/>
      <c r="J26" s="849"/>
      <c r="K26" s="849"/>
      <c r="L26" s="850"/>
      <c r="M26" s="851"/>
      <c r="N26" s="849"/>
      <c r="O26" s="849"/>
      <c r="P26" s="849"/>
      <c r="Q26" s="849"/>
      <c r="R26" s="849"/>
      <c r="S26" s="852"/>
      <c r="T26" s="848"/>
      <c r="U26" s="849"/>
      <c r="V26" s="849"/>
      <c r="W26" s="849"/>
      <c r="X26" s="849"/>
      <c r="Y26" s="849"/>
      <c r="Z26" s="850"/>
      <c r="AA26" s="851"/>
      <c r="AB26" s="849"/>
      <c r="AC26" s="849"/>
      <c r="AD26" s="849"/>
      <c r="AE26" s="849"/>
      <c r="AF26" s="849"/>
      <c r="AG26" s="850"/>
      <c r="AH26" s="843"/>
    </row>
    <row r="27" spans="1:36" ht="16.5" customHeight="1">
      <c r="A27" s="843"/>
      <c r="B27" s="848"/>
      <c r="C27" s="1796"/>
      <c r="D27" s="1797"/>
      <c r="E27" s="852"/>
      <c r="F27" s="848"/>
      <c r="G27" s="849"/>
      <c r="H27" s="849"/>
      <c r="I27" s="849"/>
      <c r="J27" s="849"/>
      <c r="K27" s="849"/>
      <c r="L27" s="850"/>
      <c r="M27" s="851"/>
      <c r="N27" s="849"/>
      <c r="O27" s="849"/>
      <c r="P27" s="849"/>
      <c r="Q27" s="849"/>
      <c r="R27" s="849"/>
      <c r="S27" s="852"/>
      <c r="T27" s="848"/>
      <c r="U27" s="849"/>
      <c r="V27" s="849"/>
      <c r="W27" s="849"/>
      <c r="X27" s="849"/>
      <c r="Y27" s="849"/>
      <c r="Z27" s="850"/>
      <c r="AA27" s="851"/>
      <c r="AB27" s="849"/>
      <c r="AC27" s="849"/>
      <c r="AD27" s="849"/>
      <c r="AE27" s="849"/>
      <c r="AF27" s="849"/>
      <c r="AG27" s="850"/>
      <c r="AH27" s="843"/>
    </row>
    <row r="28" spans="1:36" ht="16.5" customHeight="1">
      <c r="A28" s="843"/>
      <c r="B28" s="848"/>
      <c r="C28" s="1796"/>
      <c r="D28" s="1797"/>
      <c r="E28" s="852"/>
      <c r="F28" s="848"/>
      <c r="G28" s="849"/>
      <c r="H28" s="849"/>
      <c r="I28" s="849"/>
      <c r="J28" s="849"/>
      <c r="K28" s="849"/>
      <c r="L28" s="850"/>
      <c r="M28" s="851"/>
      <c r="N28" s="849"/>
      <c r="O28" s="849"/>
      <c r="P28" s="849"/>
      <c r="Q28" s="849"/>
      <c r="R28" s="849"/>
      <c r="S28" s="852"/>
      <c r="T28" s="848"/>
      <c r="U28" s="849"/>
      <c r="V28" s="849"/>
      <c r="W28" s="849"/>
      <c r="X28" s="849"/>
      <c r="Y28" s="849"/>
      <c r="Z28" s="850"/>
      <c r="AA28" s="851"/>
      <c r="AB28" s="849"/>
      <c r="AC28" s="849"/>
      <c r="AD28" s="849"/>
      <c r="AE28" s="849"/>
      <c r="AF28" s="849"/>
      <c r="AG28" s="850"/>
      <c r="AH28" s="843"/>
    </row>
    <row r="29" spans="1:36" ht="16.5" customHeight="1" thickBot="1">
      <c r="A29" s="843"/>
      <c r="B29" s="860"/>
      <c r="C29" s="1798"/>
      <c r="D29" s="1799"/>
      <c r="E29" s="861"/>
      <c r="F29" s="860"/>
      <c r="G29" s="862"/>
      <c r="H29" s="862"/>
      <c r="I29" s="862"/>
      <c r="J29" s="862"/>
      <c r="K29" s="862"/>
      <c r="L29" s="863"/>
      <c r="M29" s="864"/>
      <c r="N29" s="862"/>
      <c r="O29" s="862"/>
      <c r="P29" s="862"/>
      <c r="Q29" s="862"/>
      <c r="R29" s="862"/>
      <c r="S29" s="861"/>
      <c r="T29" s="860"/>
      <c r="U29" s="862"/>
      <c r="V29" s="862"/>
      <c r="W29" s="862"/>
      <c r="X29" s="862"/>
      <c r="Y29" s="862"/>
      <c r="Z29" s="863"/>
      <c r="AA29" s="864"/>
      <c r="AB29" s="862"/>
      <c r="AC29" s="862"/>
      <c r="AD29" s="862"/>
      <c r="AE29" s="862"/>
      <c r="AF29" s="862"/>
      <c r="AG29" s="863"/>
      <c r="AH29" s="843"/>
    </row>
    <row r="30" spans="1:36" s="875" customFormat="1" ht="19.5" customHeight="1" thickBot="1">
      <c r="A30" s="865"/>
      <c r="B30" s="866" t="s">
        <v>1611</v>
      </c>
      <c r="C30" s="866"/>
      <c r="D30" s="866"/>
      <c r="E30" s="867"/>
      <c r="F30" s="868"/>
      <c r="G30" s="869"/>
      <c r="H30" s="869"/>
      <c r="I30" s="869"/>
      <c r="J30" s="869"/>
      <c r="K30" s="869"/>
      <c r="L30" s="870"/>
      <c r="M30" s="868"/>
      <c r="N30" s="869"/>
      <c r="O30" s="869"/>
      <c r="P30" s="869"/>
      <c r="Q30" s="869"/>
      <c r="R30" s="869"/>
      <c r="S30" s="871"/>
      <c r="T30" s="868"/>
      <c r="U30" s="869"/>
      <c r="V30" s="869"/>
      <c r="W30" s="869"/>
      <c r="X30" s="869"/>
      <c r="Y30" s="869"/>
      <c r="Z30" s="871"/>
      <c r="AA30" s="872"/>
      <c r="AB30" s="869"/>
      <c r="AC30" s="869"/>
      <c r="AD30" s="869"/>
      <c r="AE30" s="869"/>
      <c r="AF30" s="869"/>
      <c r="AG30" s="871"/>
      <c r="AH30" s="873"/>
      <c r="AI30" s="874"/>
      <c r="AJ30" s="874"/>
    </row>
    <row r="31" spans="1:36" ht="10.5" customHeight="1" thickBot="1">
      <c r="A31" s="843"/>
      <c r="B31" s="876"/>
      <c r="C31" s="877"/>
      <c r="D31" s="877"/>
      <c r="E31" s="876"/>
      <c r="F31" s="876"/>
      <c r="G31" s="876"/>
      <c r="H31" s="876"/>
      <c r="I31" s="876"/>
      <c r="J31" s="876"/>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6"/>
      <c r="AH31" s="843"/>
    </row>
    <row r="32" spans="1:36" ht="18" customHeight="1" thickBot="1">
      <c r="A32" s="843"/>
      <c r="B32" s="1800" t="s">
        <v>1612</v>
      </c>
      <c r="C32" s="1801"/>
      <c r="D32" s="1802"/>
      <c r="E32" s="1790"/>
      <c r="F32" s="1791"/>
      <c r="G32" s="1791"/>
      <c r="H32" s="1791"/>
      <c r="I32" s="1791"/>
      <c r="J32" s="1791"/>
      <c r="K32" s="1791"/>
      <c r="L32" s="1791"/>
      <c r="M32" s="1791"/>
      <c r="N32" s="1791"/>
      <c r="O32" s="1791"/>
      <c r="P32" s="1791"/>
      <c r="Q32" s="1791"/>
      <c r="R32" s="1791"/>
      <c r="S32" s="1791"/>
      <c r="T32" s="1791"/>
      <c r="U32" s="1791"/>
      <c r="V32" s="1791"/>
      <c r="W32" s="1791"/>
      <c r="X32" s="1791"/>
      <c r="Y32" s="1791"/>
      <c r="Z32" s="1791"/>
      <c r="AA32" s="1791"/>
      <c r="AB32" s="1791"/>
      <c r="AC32" s="1791"/>
      <c r="AD32" s="1791"/>
      <c r="AE32" s="1791"/>
      <c r="AF32" s="1791"/>
      <c r="AG32" s="1792"/>
      <c r="AH32" s="843"/>
    </row>
    <row r="33" spans="1:34" ht="18" customHeight="1">
      <c r="A33" s="843"/>
      <c r="B33" s="878"/>
      <c r="C33" s="878"/>
      <c r="D33" s="878"/>
      <c r="E33" s="879" t="s">
        <v>1613</v>
      </c>
      <c r="F33" s="879"/>
      <c r="G33" s="879"/>
      <c r="H33" s="879"/>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43"/>
    </row>
    <row r="34" spans="1:34" ht="12" customHeight="1">
      <c r="A34" s="880" t="s">
        <v>1614</v>
      </c>
      <c r="B34" s="881"/>
      <c r="C34" s="880"/>
      <c r="D34" s="880" t="s">
        <v>1615</v>
      </c>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43"/>
    </row>
    <row r="35" spans="1:34" ht="12" customHeight="1">
      <c r="A35" s="882">
        <v>1</v>
      </c>
      <c r="B35" s="1793" t="s">
        <v>1616</v>
      </c>
      <c r="C35" s="1793"/>
      <c r="D35" s="1793"/>
      <c r="E35" s="1793"/>
      <c r="F35" s="1793"/>
      <c r="G35" s="1793"/>
      <c r="H35" s="1793"/>
      <c r="I35" s="1793"/>
      <c r="J35" s="1793"/>
      <c r="K35" s="1793"/>
      <c r="L35" s="1793"/>
      <c r="M35" s="1793"/>
      <c r="N35" s="1793"/>
      <c r="O35" s="1793"/>
      <c r="P35" s="1793"/>
      <c r="Q35" s="1793"/>
      <c r="R35" s="1793"/>
      <c r="S35" s="1793"/>
      <c r="T35" s="1793"/>
      <c r="U35" s="1793"/>
      <c r="V35" s="1793"/>
      <c r="W35" s="1793"/>
      <c r="X35" s="1793"/>
      <c r="Y35" s="1793"/>
      <c r="Z35" s="1793"/>
      <c r="AA35" s="1793"/>
      <c r="AB35" s="1793"/>
      <c r="AC35" s="1793"/>
      <c r="AD35" s="1793"/>
      <c r="AE35" s="1793"/>
      <c r="AF35" s="1793"/>
      <c r="AG35" s="1793"/>
      <c r="AH35" s="843"/>
    </row>
    <row r="36" spans="1:34" ht="12" customHeight="1">
      <c r="A36" s="882">
        <v>2</v>
      </c>
      <c r="B36" s="883" t="s">
        <v>1617</v>
      </c>
      <c r="C36" s="883"/>
      <c r="D36" s="883"/>
      <c r="E36" s="883"/>
      <c r="F36" s="883"/>
      <c r="G36" s="883"/>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43"/>
    </row>
    <row r="37" spans="1:34" ht="15.75" customHeight="1">
      <c r="A37" s="884">
        <v>3</v>
      </c>
      <c r="B37" s="1794" t="s">
        <v>1618</v>
      </c>
      <c r="C37" s="1794"/>
      <c r="D37" s="1794"/>
      <c r="E37" s="1794"/>
      <c r="F37" s="1794"/>
      <c r="G37" s="1794"/>
      <c r="H37" s="1794"/>
      <c r="I37" s="1794"/>
      <c r="J37" s="1794"/>
      <c r="K37" s="1794"/>
      <c r="L37" s="1794"/>
      <c r="M37" s="1794"/>
      <c r="N37" s="1794"/>
      <c r="O37" s="1794"/>
      <c r="P37" s="1794"/>
      <c r="Q37" s="1794"/>
      <c r="R37" s="1794"/>
      <c r="S37" s="1794"/>
      <c r="T37" s="1794"/>
      <c r="U37" s="1794"/>
      <c r="V37" s="1794"/>
      <c r="W37" s="1794"/>
      <c r="X37" s="1794"/>
      <c r="Y37" s="1794"/>
      <c r="Z37" s="1794"/>
      <c r="AA37" s="1794"/>
      <c r="AB37" s="1794"/>
      <c r="AC37" s="1794"/>
      <c r="AD37" s="1794"/>
      <c r="AE37" s="1794"/>
      <c r="AF37" s="1794"/>
      <c r="AG37" s="1794"/>
      <c r="AH37" s="843"/>
    </row>
    <row r="38" spans="1:34" ht="23.25" customHeight="1">
      <c r="A38" s="885">
        <v>4</v>
      </c>
      <c r="B38" s="1794" t="s">
        <v>1619</v>
      </c>
      <c r="C38" s="1795"/>
      <c r="D38" s="1795"/>
      <c r="E38" s="1795"/>
      <c r="F38" s="1795"/>
      <c r="G38" s="1795"/>
      <c r="H38" s="1795"/>
      <c r="I38" s="1795"/>
      <c r="J38" s="1795"/>
      <c r="K38" s="1795"/>
      <c r="L38" s="1795"/>
      <c r="M38" s="1795"/>
      <c r="N38" s="1795"/>
      <c r="O38" s="1795"/>
      <c r="P38" s="1795"/>
      <c r="Q38" s="1795"/>
      <c r="R38" s="1795"/>
      <c r="S38" s="1795"/>
      <c r="T38" s="1795"/>
      <c r="U38" s="1795"/>
      <c r="V38" s="1795"/>
      <c r="W38" s="1795"/>
      <c r="X38" s="1795"/>
      <c r="Y38" s="1795"/>
      <c r="Z38" s="1795"/>
      <c r="AA38" s="1795"/>
      <c r="AB38" s="1795"/>
      <c r="AC38" s="1795"/>
      <c r="AD38" s="1795"/>
      <c r="AE38" s="1795"/>
      <c r="AF38" s="1795"/>
      <c r="AG38" s="1795"/>
      <c r="AH38" s="843"/>
    </row>
    <row r="39" spans="1:34">
      <c r="A39" s="886"/>
      <c r="B39" s="887"/>
      <c r="C39" s="887"/>
      <c r="D39" s="888"/>
      <c r="E39" s="888"/>
      <c r="F39" s="888"/>
      <c r="G39" s="88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row>
  </sheetData>
  <mergeCells count="38">
    <mergeCell ref="C12:D12"/>
    <mergeCell ref="B2:G2"/>
    <mergeCell ref="K2:AG2"/>
    <mergeCell ref="H3:AG3"/>
    <mergeCell ref="B4:B6"/>
    <mergeCell ref="C4:D6"/>
    <mergeCell ref="E4:E6"/>
    <mergeCell ref="F4:L4"/>
    <mergeCell ref="M4:S4"/>
    <mergeCell ref="T4:Z4"/>
    <mergeCell ref="AA4:AG4"/>
    <mergeCell ref="C7:D7"/>
    <mergeCell ref="C8:D8"/>
    <mergeCell ref="C9:D9"/>
    <mergeCell ref="C10:D10"/>
    <mergeCell ref="C11:D11"/>
    <mergeCell ref="C24:D24"/>
    <mergeCell ref="C13:D13"/>
    <mergeCell ref="C14:D14"/>
    <mergeCell ref="C15:D15"/>
    <mergeCell ref="C16:D16"/>
    <mergeCell ref="C17:D17"/>
    <mergeCell ref="C18:D18"/>
    <mergeCell ref="C19:D19"/>
    <mergeCell ref="C20:D20"/>
    <mergeCell ref="C21:D21"/>
    <mergeCell ref="C22:D22"/>
    <mergeCell ref="C23:D23"/>
    <mergeCell ref="E32:AG32"/>
    <mergeCell ref="B35:AG35"/>
    <mergeCell ref="B37:AG37"/>
    <mergeCell ref="B38:AG38"/>
    <mergeCell ref="C25:D25"/>
    <mergeCell ref="C26:D26"/>
    <mergeCell ref="C27:D27"/>
    <mergeCell ref="C28:D28"/>
    <mergeCell ref="C29:D29"/>
    <mergeCell ref="B32:D32"/>
  </mergeCells>
  <phoneticPr fontId="2"/>
  <pageMargins left="0.70866141732283472" right="0.70866141732283472" top="0.38" bottom="0.31" header="0.2" footer="0.21"/>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69</vt:i4>
      </vt:variant>
      <vt:variant>
        <vt:lpstr>名前付き一覧</vt:lpstr>
      </vt:variant>
      <vt:variant>
        <vt:i4>23</vt:i4>
      </vt:variant>
    </vt:vector>
  </HeadingPairs>
  <TitlesOfParts>
    <vt:vector size="92" baseType="lpstr">
      <vt:lpstr>★添付書類一覧</vt:lpstr>
      <vt:lpstr>別紙１(地密_体制状況一覧表_R6.4～5月)</vt:lpstr>
      <vt:lpstr>別紙１－２(地密_体制状況一覧表_R6.4～5) (所在地外)</vt:lpstr>
      <vt:lpstr>別紙１ｰ３(地密_体制状況一覧表_R6.6月～)</vt:lpstr>
      <vt:lpstr>別紙1-3-2地密_体制状況一覧表_R6.6月～)(所在地外)</vt:lpstr>
      <vt:lpstr>備考</vt:lpstr>
      <vt:lpstr>別紙2(地密_割引率)</vt:lpstr>
      <vt:lpstr>別紙３(勤務形態一覧)</vt:lpstr>
      <vt:lpstr>別紙3-4（勤務表①（小規模・看護小規模））</vt:lpstr>
      <vt:lpstr>別紙3-4（勤務表②（小規模・看護小規模））</vt:lpstr>
      <vt:lpstr>別紙3-5（勤務表①（GH））</vt:lpstr>
      <vt:lpstr>別紙3-5（勤務表②（GH））</vt:lpstr>
      <vt:lpstr>別紙３－２(有資格者割合計算書)</vt:lpstr>
      <vt:lpstr>別紙３－３(ﾃｸ_夜間の人員配置基準届出_短期・特養)</vt:lpstr>
      <vt:lpstr>別紙4-1（認知デイ）</vt:lpstr>
      <vt:lpstr>別紙4-2（小規模）</vt:lpstr>
      <vt:lpstr>別紙4-3（GH）</vt:lpstr>
      <vt:lpstr>別紙4-4（地域介福）</vt:lpstr>
      <vt:lpstr>別紙５（従業者一覧表）</vt:lpstr>
      <vt:lpstr>別紙6-3（サービス提供（認知デイ））</vt:lpstr>
      <vt:lpstr>別紙6-4（サービス提供（小規模））</vt:lpstr>
      <vt:lpstr>別紙6-5（サービス提供（GH））</vt:lpstr>
      <vt:lpstr>別紙6-6（サービス提供（地域介福））</vt:lpstr>
      <vt:lpstr>別紙８(緊急時・特別管理・ターミナル加算)</vt:lpstr>
      <vt:lpstr>別紙９(夜間看護体制加算_特定施設)</vt:lpstr>
      <vt:lpstr>別紙10(看護体制及びサテライト体制_看多機)</vt:lpstr>
      <vt:lpstr>別紙10－２(看護体制加算_特養)</vt:lpstr>
      <vt:lpstr>別紙11(栄養マネジメント体制)</vt:lpstr>
      <vt:lpstr>別紙12(サービス提供体制強化加算_訪問入浴・定期巡回)</vt:lpstr>
      <vt:lpstr>別紙12－3(サービス提供体制強化加算_通所)</vt:lpstr>
      <vt:lpstr>別紙12－4(サービス提供体制強化加算_短期・施設)</vt:lpstr>
      <vt:lpstr>別紙12－5(サービス提供体制強化加算_小規模・看護小規模</vt:lpstr>
      <vt:lpstr>別紙12－6(サービス提供体制強化加算_特定施設・GH)</vt:lpstr>
      <vt:lpstr>別紙14（認知症専門ケア確認書）</vt:lpstr>
      <vt:lpstr>別紙15(日常生活継続支援加算_特養)</vt:lpstr>
      <vt:lpstr>別紙15－2(テク_日常生活継続支援加算_特養)</vt:lpstr>
      <vt:lpstr>別紙16（夜勤職員配置）</vt:lpstr>
      <vt:lpstr>別紙16-2(ﾃｸ_夜勤職員配置加算_短期・特養)</vt:lpstr>
      <vt:lpstr>別紙21(入居継続支援加算)</vt:lpstr>
      <vt:lpstr>別紙21－2(テク_入居継続支援加算)</vt:lpstr>
      <vt:lpstr>別紙22(配置医師緊急時対応加算)</vt:lpstr>
      <vt:lpstr>別紙24(褥瘡マネジメント加算)</vt:lpstr>
      <vt:lpstr>別紙25(看取り介護体制_特養)</vt:lpstr>
      <vt:lpstr>別紙25－2(特定施設)</vt:lpstr>
      <vt:lpstr>別紙26（感染症）</vt:lpstr>
      <vt:lpstr>別紙27(看取り連携加算)</vt:lpstr>
      <vt:lpstr>別紙28(看取り介護加算_GH)</vt:lpstr>
      <vt:lpstr>別紙29(認知症専門ケア加算_居宅)</vt:lpstr>
      <vt:lpstr>別紙29－2(認知症専門ケア加算_短期・GH・施設)</vt:lpstr>
      <vt:lpstr>別紙30(生活相談員配置等加算)</vt:lpstr>
      <vt:lpstr>別紙31(中重度者ケア体制加算)</vt:lpstr>
      <vt:lpstr>別紙31-2(中重度者ケア体制加算_利用者の割合計算)</vt:lpstr>
      <vt:lpstr>別紙32(認知症加算)</vt:lpstr>
      <vt:lpstr>別紙32-2(認知症加算_利用者の割合計算)</vt:lpstr>
      <vt:lpstr>別紙33(総合マネジメント体制強化加算)</vt:lpstr>
      <vt:lpstr>別紙34(訪問体制強化加算)</vt:lpstr>
      <vt:lpstr>別紙35(夜間支援体制加算_GH)</vt:lpstr>
      <vt:lpstr>別紙36(医療連携体制加算（Ⅰ）_GH)</vt:lpstr>
      <vt:lpstr>別紙36－2(医療連携体制加算（Ⅱ）_GH)</vt:lpstr>
      <vt:lpstr>別紙37(24時間通報対応加算)</vt:lpstr>
      <vt:lpstr>別紙38(認知症チームケア推進加算)</vt:lpstr>
      <vt:lpstr>別紙39(認知症加算（Ⅰ）・（Ⅱ）)</vt:lpstr>
      <vt:lpstr>別紙40(高齢者施設等感染対策向上加算)</vt:lpstr>
      <vt:lpstr>別紙41(生産性向上推進体制加算)</vt:lpstr>
      <vt:lpstr>別紙42(口腔連携強化)</vt:lpstr>
      <vt:lpstr>別紙43(専門管理加算)</vt:lpstr>
      <vt:lpstr>別紙44(遠隔死亡診断補助加算)</vt:lpstr>
      <vt:lpstr>利用延人員計算シート</vt:lpstr>
      <vt:lpstr>別紙●24</vt:lpstr>
      <vt:lpstr>'別紙26（感染症）'!_FilterDatabase</vt:lpstr>
      <vt:lpstr>★添付書類一覧!Print_Area</vt:lpstr>
      <vt:lpstr>備考!Print_Area</vt:lpstr>
      <vt:lpstr>'別紙１－２(地密_体制状況一覧表_R6.4～5) (所在地外)'!Print_Area</vt:lpstr>
      <vt:lpstr>'別紙16（夜勤職員配置）'!Print_Area</vt:lpstr>
      <vt:lpstr>'別紙26（感染症）'!Print_Area</vt:lpstr>
      <vt:lpstr>'別紙3-4（勤務表①（小規模・看護小規模））'!Print_Area</vt:lpstr>
      <vt:lpstr>'別紙3-4（勤務表②（小規模・看護小規模））'!Print_Area</vt:lpstr>
      <vt:lpstr>'別紙4-1（認知デイ）'!Print_Area</vt:lpstr>
      <vt:lpstr>'別紙4-3（GH）'!Print_Area</vt:lpstr>
      <vt:lpstr>'別紙4-4（地域介福）'!Print_Area</vt:lpstr>
      <vt:lpstr>'別紙５（従業者一覧表）'!Print_Area</vt:lpstr>
      <vt:lpstr>'別紙6-5（サービス提供（GH））'!Print_Area</vt:lpstr>
      <vt:lpstr>'別紙6-6（サービス提供（地域介福））'!Print_Area</vt:lpstr>
      <vt:lpstr>利用延人員計算シート!Print_Area</vt:lpstr>
      <vt:lpstr>★添付書類一覧!Print_Titles</vt:lpstr>
      <vt:lpstr>'別紙１(地密_体制状況一覧表_R6.4～5月)'!Print_Titles</vt:lpstr>
      <vt:lpstr>'別紙１ｰ３(地密_体制状況一覧表_R6.6月～)'!Print_Titles</vt:lpstr>
      <vt:lpstr>'別紙１－２(地密_体制状況一覧表_R6.4～5) (所在地外)'!Print_Titles</vt:lpstr>
      <vt:lpstr>'別紙4-1（認知デイ）'!Print_Titles</vt:lpstr>
      <vt:lpstr>'別紙4-2（小規模）'!Print_Titles</vt:lpstr>
      <vt:lpstr>'別紙4-3（GH）'!Print_Titles</vt:lpstr>
      <vt:lpstr>'別紙4-4（地域介福）'!Print_Titles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ﾌﾙｶﾜ ｻﾁｵ</cp:lastModifiedBy>
  <cp:revision/>
  <cp:lastPrinted>2024-04-24T11:47:40Z</cp:lastPrinted>
  <dcterms:created xsi:type="dcterms:W3CDTF">2023-01-16T02:34:32Z</dcterms:created>
  <dcterms:modified xsi:type="dcterms:W3CDTF">2024-04-24T11:56:41Z</dcterms:modified>
  <cp:category/>
  <cp:contentStatus/>
</cp:coreProperties>
</file>