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62913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<sst xmlns="http://schemas.openxmlformats.org/spreadsheetml/2006/main" count="175" uniqueCount="125">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</sst>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M1" s="12"/>
      <c r="N1" s="13"/>
      <c r="O1" s="6"/>
      <c r="AA1" s="1" t="s">
        <v>2</v>
      </c>
    </row>
    <row r="2" spans="1:31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 t="s">
        <v>3</v>
      </c>
      <c r="L2" s="299"/>
      <c r="M2" s="14">
        <f>入力欄!D12</f>
        <v>0</v>
      </c>
      <c r="N2" s="15" t="s">
        <v>4</v>
      </c>
      <c r="O2" s="6"/>
      <c r="V2" s="300" t="str">
        <f>IF(M2&gt;0,IF(M2=1,"夫婦","多妻?"),"独身")</f>
        <v>独身</v>
      </c>
      <c r="W2" s="300"/>
      <c r="AA2" s="7"/>
      <c r="AB2" s="301" t="s">
        <v>5</v>
      </c>
      <c r="AC2" s="301"/>
      <c r="AD2" s="301" t="s">
        <v>6</v>
      </c>
      <c r="AE2" s="301"/>
    </row>
    <row r="3" spans="1:31" ht="15" customHeight="1" thickBot="1">
      <c r="A3" s="16" t="s">
        <v>44</v>
      </c>
      <c r="B3" s="17">
        <v>25</v>
      </c>
      <c r="C3" s="18" t="s">
        <v>43</v>
      </c>
      <c r="K3" s="302" t="s">
        <v>7</v>
      </c>
      <c r="L3" s="303"/>
      <c r="M3" s="19"/>
      <c r="N3" s="20"/>
      <c r="O3" s="6"/>
      <c r="Q3" s="13" t="s">
        <v>8</v>
      </c>
      <c r="R3" s="13"/>
      <c r="S3" s="13" t="s">
        <v>9</v>
      </c>
      <c r="T3" s="13"/>
      <c r="V3" s="300"/>
      <c r="W3" s="30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304" t="str">
        <f>IF(B3&gt;23,"16歳未満","")</f>
        <v>16歳未満</v>
      </c>
      <c r="L4" s="305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6" t="str">
        <f>IF((M5+M6+M7)&gt;0,"控除対象扶養","")</f>
        <v/>
      </c>
      <c r="W4" s="306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304" t="str">
        <f>IF(B3&gt;23,"16歳以上19歳未満","扶養親族")</f>
        <v>16歳以上19歳未満</v>
      </c>
      <c r="L5" s="305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6"/>
      <c r="W5" s="306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307" t="str">
        <f>IF(B3&gt;23,"19歳以上23歳未満","特定扶養親族")</f>
        <v>19歳以上23歳未満</v>
      </c>
      <c r="L6" s="308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6" t="str">
        <f>IF(M6&gt;0,"うち特定扶養","")</f>
        <v/>
      </c>
      <c r="W6" s="306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309" t="str">
        <f>IF(B3&gt;23,"23歳以上","")</f>
        <v>23歳以上</v>
      </c>
      <c r="L7" s="310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6"/>
      <c r="W7" s="306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312" t="s">
        <v>53</v>
      </c>
      <c r="P36" s="313"/>
      <c r="Q36" s="314" t="s">
        <v>67</v>
      </c>
      <c r="R36" s="315"/>
      <c r="S36" s="111"/>
      <c r="T36" s="112"/>
      <c r="V36" s="83"/>
      <c r="W36" s="113"/>
      <c r="X36" s="6"/>
    </row>
    <row r="37" spans="1:24" ht="15" customHeight="1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16" t="s">
        <v>32</v>
      </c>
      <c r="R56" s="317"/>
      <c r="S56" s="316" t="s">
        <v>33</v>
      </c>
      <c r="T56" s="317"/>
    </row>
    <row r="57" spans="1:24" ht="15" customHeight="1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>
      <c r="A87" s="7" t="s">
        <v>84</v>
      </c>
      <c r="B87" s="301"/>
      <c r="C87" s="301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>
      <c r="A89" s="7" t="s">
        <v>85</v>
      </c>
      <c r="B89" s="301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>
      <c r="A90" s="7" t="s">
        <v>87</v>
      </c>
      <c r="B90" s="301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>
      <c r="A91" s="7" t="s">
        <v>92</v>
      </c>
      <c r="B91" s="311"/>
      <c r="C91" s="311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B91:C91"/>
    <mergeCell ref="O36:P36"/>
    <mergeCell ref="Q36:R36"/>
    <mergeCell ref="Q56:R56"/>
    <mergeCell ref="S56:T56"/>
    <mergeCell ref="B87:C87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D21" sqref="D21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117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115</v>
      </c>
    </row>
    <row r="7" spans="1:9" ht="19.899999999999999" customHeight="1">
      <c r="B7" s="318" t="s">
        <v>103</v>
      </c>
      <c r="C7" s="319"/>
      <c r="D7" s="199"/>
      <c r="E7" s="182" t="s">
        <v>104</v>
      </c>
    </row>
    <row r="8" spans="1:9" ht="17.45" customHeight="1">
      <c r="B8" s="191" t="s">
        <v>113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105</v>
      </c>
    </row>
    <row r="11" spans="1:9" ht="19.899999999999999" customHeight="1">
      <c r="B11" s="328" t="s">
        <v>119</v>
      </c>
      <c r="C11" s="329"/>
      <c r="D11" s="329"/>
      <c r="E11" s="330"/>
    </row>
    <row r="12" spans="1:9" ht="19.899999999999999" customHeight="1">
      <c r="B12" s="326"/>
      <c r="C12" s="197" t="s">
        <v>120</v>
      </c>
      <c r="D12" s="200"/>
      <c r="E12" s="196" t="s">
        <v>4</v>
      </c>
    </row>
    <row r="13" spans="1:9" ht="19.899999999999999" customHeight="1">
      <c r="B13" s="327"/>
      <c r="C13" s="198" t="s">
        <v>121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108</v>
      </c>
      <c r="D15" s="199"/>
      <c r="E15" s="182" t="s">
        <v>4</v>
      </c>
    </row>
    <row r="16" spans="1:9" ht="19.899999999999999" customHeight="1">
      <c r="B16" s="177"/>
      <c r="C16" s="176" t="s">
        <v>109</v>
      </c>
      <c r="D16" s="199"/>
      <c r="E16" s="182" t="s">
        <v>4</v>
      </c>
    </row>
    <row r="17" spans="1:10" ht="19.899999999999999" customHeight="1">
      <c r="B17" s="177"/>
      <c r="C17" s="176" t="s">
        <v>110</v>
      </c>
      <c r="D17" s="199"/>
      <c r="E17" s="182" t="s">
        <v>4</v>
      </c>
    </row>
    <row r="18" spans="1:10" ht="19.899999999999999" customHeight="1">
      <c r="B18" s="178"/>
      <c r="C18" s="176" t="s">
        <v>101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106</v>
      </c>
      <c r="E20" s="180"/>
    </row>
    <row r="21" spans="1:10" ht="23.45" customHeight="1">
      <c r="B21" s="318" t="s">
        <v>102</v>
      </c>
      <c r="C21" s="319"/>
      <c r="D21" s="199"/>
      <c r="E21" s="182" t="s">
        <v>104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2019-10-30T13:15:43Z</dcterms:modified>
</cp:coreProperties>
</file>