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8640" activeTab="0"/>
  </bookViews>
  <sheets>
    <sheet name="Ｌ－1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<sst xmlns="http://schemas.openxmlformats.org/spreadsheetml/2006/main" count="27" uniqueCount="21">
  <si>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Ｌ－１４　図書館貸出者数（館外貸出）</t>
  </si>
  <si>
    <t>（単位　人）</t>
  </si>
  <si>
    <t>市・各図書館</t>
  </si>
  <si>
    <t>小学生</t>
  </si>
  <si>
    <t>中学生</t>
  </si>
  <si>
    <t>高校生</t>
  </si>
  <si>
    <t>その他</t>
  </si>
  <si>
    <t>入館者</t>
  </si>
  <si>
    <t>　　　総　　　数</t>
  </si>
  <si>
    <t>　　　中央図書館（自動車図書館分を含む。）</t>
  </si>
  <si>
    <t>　　　広図書館</t>
  </si>
  <si>
    <t>　　　昭和図書館</t>
  </si>
  <si>
    <t>　　　川尻図書館</t>
  </si>
  <si>
    <t>　　　倉橋図書館</t>
  </si>
  <si>
    <t>　　　安浦図書館</t>
  </si>
  <si>
    <t>　　　音戸図書館</t>
  </si>
  <si>
    <t>年度</t>
  </si>
  <si>
    <t>総数</t>
  </si>
  <si>
    <t>幼児</t>
  </si>
  <si>
    <t xml:space="preserve"> 平成22年</t>
  </si>
  <si>
    <t>平成22年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</si>
</sst>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_ "/>
    <numFmt numFmtId="179" formatCode="#,##0_);[Red]\(#,##0\)"/>
    <numFmt numFmtId="180" formatCode="#,##0_ ;[Red]\-#,##0\ "/>
    <numFmt numFmtId="181" formatCode="&quot;$&quot;#,##0_);[Red]\(&quot;$&quot;#,##0\)"/>
    <numFmt numFmtId="182" formatCode="&quot;$&quot;#,##0.00_);[Red]\(&quot;$&quot;#,##0.00\)"/>
    <numFmt numFmtId="183" formatCode="#,##0.0;&quot;△ &quot;#,##0.0"/>
    <numFmt numFmtId="184" formatCode="&quot;ｒ&quot;#,###"/>
    <numFmt numFmtId="185" formatCode="0_);[Red]\(0\)"/>
    <numFmt numFmtId="186" formatCode="#,##0.0;[Red]\-#,##0.0"/>
    <numFmt numFmtId="187" formatCode="0.000"/>
    <numFmt numFmtId="188" formatCode="mmm\-yyyy"/>
    <numFmt numFmtId="189" formatCode="&quot;¥&quot;#,##0_);[Red]\(&quot;¥&quot;#,##0\)"/>
    <numFmt numFmtId="190" formatCode="#,##0.0_ "/>
    <numFmt numFmtId="191" formatCode="#,##0.00_ "/>
    <numFmt numFmtId="192" formatCode="#,##0;[Red]#,##0"/>
    <numFmt numFmtId="193" formatCode="&quot;r&quot;#"/>
    <numFmt numFmtId="194" formatCode="&quot;r&quot;#,###"/>
    <numFmt numFmtId="195" formatCode="&quot;r&quot;#,##0_ "/>
    <numFmt numFmtId="196" formatCode="&quot;r&quot;#,##0_);[Red]\(#,##0\)"/>
    <numFmt numFmtId="197" formatCode="#,##0.0_);[Red]\(#,##0.0\)"/>
    <numFmt numFmtId="198" formatCode="0_ "/>
    <numFmt numFmtId="199" formatCode="0.0_);[Red]\(0.0\)"/>
    <numFmt numFmtId="200" formatCode="##,###,##0;&quot;-&quot;#,###,##0"/>
    <numFmt numFmtId="201" formatCode="###,###,##0;&quot;-&quot;##,###,##0"/>
    <numFmt numFmtId="202" formatCode="#,###,##0;&quot; -&quot;###,##0"/>
    <numFmt numFmtId="203" formatCode="\ ###,##0;&quot;-&quot;###,##0"/>
    <numFmt numFmtId="204" formatCode="\ ###,###,##0;&quot;-&quot;###,###,##0"/>
    <numFmt numFmtId="205" formatCode="&quot;(&quot;#,##0_ &quot;)&quot;"/>
    <numFmt numFmtId="206" formatCode="&quot;(&quot;#,##0&quot;)&quot;"/>
    <numFmt numFmtId="207" formatCode="0.0000"/>
    <numFmt numFmtId="208" formatCode="0.00000"/>
    <numFmt numFmtId="209" formatCode="0.000000"/>
    <numFmt numFmtId="210" formatCode="#,##0.000_ "/>
    <numFmt numFmtId="211" formatCode="#,##0.0;\-#,##0.0"/>
    <numFmt numFmtId="212" formatCode="#,##0.0"/>
    <numFmt numFmtId="213" formatCode="mm/dd/yy"/>
    <numFmt numFmtId="214" formatCode="yyyy/mm"/>
    <numFmt numFmtId="215" formatCode="@&quot;年実績&quot;"/>
    <numFmt numFmtId="216" formatCode="&quot;港湾取扱貨物量（&quot;@&quot;品種)&quot;"/>
    <numFmt numFmtId="217" formatCode="0.0_ "/>
    <numFmt numFmtId="218" formatCode="0.0000_ "/>
    <numFmt numFmtId="219" formatCode="0.000_ "/>
    <numFmt numFmtId="220" formatCode="0.00_ "/>
    <numFmt numFmtId="221" formatCode="&quot;¥&quot;#,##0;\-&quot;¥&quot;#,##0"/>
    <numFmt numFmtId="222" formatCode="&quot;¥&quot;#,##0;[Red]\-&quot;¥&quot;#,##0"/>
    <numFmt numFmtId="223" formatCode="&quot;¥&quot;#,##0.00;\-&quot;¥&quot;#,##0.00"/>
    <numFmt numFmtId="224" formatCode="&quot;¥&quot;#,##0.00;[Red]\-&quot;¥&quot;#,##0.00"/>
    <numFmt numFmtId="225" formatCode="_-&quot;¥&quot;* #,##0_-;\-&quot;¥&quot;* #,##0_-;_-&quot;¥&quot;* &quot;-&quot;_-;_-@_-"/>
    <numFmt numFmtId="226" formatCode="_-* #,##0_-;\-* #,##0_-;_-* &quot;-&quot;_-;_-@_-"/>
    <numFmt numFmtId="227" formatCode="_-&quot;¥&quot;* #,##0.00_-;\-&quot;¥&quot;* #,##0.00_-;_-&quot;¥&quot;* &quot;-&quot;??_-;_-@_-"/>
    <numFmt numFmtId="228" formatCode="_-* #,##0.00_-;\-* #,##0.00_-;_-* &quot;-&quot;??_-;_-@_-"/>
    <numFmt numFmtId="229" formatCode="0.0%"/>
    <numFmt numFmtId="230" formatCode="[&lt;=999]000;[&lt;=99999]000\-00;000\-0000"/>
    <numFmt numFmtId="231" formatCode="&quot;ｒ&quot;\,#,##0_);[Red]\(#,##0\)"/>
    <numFmt numFmtId="232" formatCode="&quot;ｒ&quot;#,##0_);[Red]\(#,##0\)"/>
    <numFmt numFmtId="233" formatCode="&quot;ｒ&quot;#,##0;[Red]\-#,##0"/>
  </numFmts>
  <fonts count="32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/>
    </xf>
    <xf numFmtId="176" fontId="26" fillId="0" borderId="16" xfId="55" applyNumberFormat="1" applyFont="1" applyFill="1" applyBorder="1" applyAlignment="1">
      <alignment/>
    </xf>
    <xf numFmtId="176" fontId="26" fillId="0" borderId="17" xfId="55" applyNumberFormat="1" applyFont="1" applyFill="1" applyBorder="1" applyAlignment="1">
      <alignment/>
    </xf>
    <xf numFmtId="176" fontId="26" fillId="0" borderId="0" xfId="55" applyNumberFormat="1" applyFont="1" applyFill="1" applyBorder="1" applyAlignment="1">
      <alignment/>
    </xf>
    <xf numFmtId="176" fontId="26" fillId="0" borderId="17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38" fontId="26" fillId="0" borderId="0" xfId="55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27" fillId="0" borderId="0" xfId="55" applyNumberFormat="1" applyFont="1" applyFill="1" applyBorder="1" applyAlignment="1">
      <alignment/>
    </xf>
    <xf numFmtId="176" fontId="26" fillId="0" borderId="16" xfId="55" applyNumberFormat="1" applyFont="1" applyFill="1" applyBorder="1" applyAlignment="1">
      <alignment horizontal="right"/>
    </xf>
    <xf numFmtId="176" fontId="26" fillId="0" borderId="17" xfId="55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 vertical="center"/>
    </xf>
    <xf numFmtId="38" fontId="26" fillId="0" borderId="16" xfId="55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/>
    </xf>
    <xf numFmtId="176" fontId="26" fillId="0" borderId="0" xfId="55" applyNumberFormat="1" applyFont="1" applyFill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/>
    </xf>
    <xf numFmtId="176" fontId="27" fillId="0" borderId="18" xfId="0" applyNumberFormat="1" applyFont="1" applyFill="1" applyBorder="1" applyAlignment="1">
      <alignment/>
    </xf>
    <xf numFmtId="176" fontId="27" fillId="0" borderId="16" xfId="0" applyNumberFormat="1" applyFont="1" applyFill="1" applyBorder="1" applyAlignment="1">
      <alignment/>
    </xf>
    <xf numFmtId="176" fontId="27" fillId="0" borderId="17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20" xfId="0" applyNumberFormat="1" applyFont="1" applyFill="1" applyBorder="1" applyAlignment="1">
      <alignment/>
    </xf>
    <xf numFmtId="176" fontId="27" fillId="0" borderId="20" xfId="55" applyNumberFormat="1" applyFont="1" applyFill="1" applyBorder="1" applyAlignment="1">
      <alignment horizontal="right"/>
    </xf>
    <xf numFmtId="176" fontId="27" fillId="0" borderId="21" xfId="55" applyNumberFormat="1" applyFont="1" applyFill="1" applyBorder="1" applyAlignment="1">
      <alignment horizontal="right"/>
    </xf>
    <xf numFmtId="176" fontId="27" fillId="0" borderId="19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19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00390625" defaultRowHeight="13.5"/>
  <cols>
    <col min="1" max="1" width="16.875" style="2" customWidth="1"/>
    <col min="2" max="7" width="11.875" style="2" customWidth="1"/>
    <col min="8" max="8" width="11.875" style="3" customWidth="1"/>
    <col min="9" max="16384" width="9.00390625" style="2" customWidth="1"/>
  </cols>
  <sheetData>
    <row r="1" spans="1:35" ht="17.25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8" ht="13.5">
      <c r="A2" s="2" t="s">
        <v>1</v>
      </c>
      <c r="F2" s="3"/>
      <c r="G2" s="44" t="s">
        <v>2</v>
      </c>
      <c r="H2" s="44"/>
    </row>
    <row r="3" spans="1:8" ht="13.5" customHeight="1">
      <c r="A3" s="4" t="s">
        <v>16</v>
      </c>
      <c r="B3" s="4" t="s">
        <v>17</v>
      </c>
      <c r="C3" s="5" t="s">
        <v>18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</row>
    <row r="4" spans="1:8" ht="13.5">
      <c r="A4" s="45" t="s">
        <v>8</v>
      </c>
      <c r="B4" s="45"/>
      <c r="C4" s="8"/>
      <c r="D4" s="8"/>
      <c r="E4" s="8"/>
      <c r="F4" s="8"/>
      <c r="G4" s="8"/>
      <c r="H4" s="8"/>
    </row>
    <row r="5" spans="1:8" ht="13.5">
      <c r="A5" s="9" t="s">
        <v>19</v>
      </c>
      <c r="B5" s="10">
        <v>393698</v>
      </c>
      <c r="C5" s="11">
        <v>17426</v>
      </c>
      <c r="D5" s="11">
        <v>34048</v>
      </c>
      <c r="E5" s="11">
        <v>8307</v>
      </c>
      <c r="F5" s="11">
        <v>6835</v>
      </c>
      <c r="G5" s="12">
        <v>327082</v>
      </c>
      <c r="H5" s="13">
        <v>1055029</v>
      </c>
    </row>
    <row r="6" spans="1:8" ht="13.5">
      <c r="A6" s="9">
        <v>23</v>
      </c>
      <c r="B6" s="10">
        <v>378644</v>
      </c>
      <c r="C6" s="10">
        <v>16444</v>
      </c>
      <c r="D6" s="10">
        <v>31925</v>
      </c>
      <c r="E6" s="10">
        <v>8683</v>
      </c>
      <c r="F6" s="10">
        <v>6208</v>
      </c>
      <c r="G6" s="14">
        <v>315384</v>
      </c>
      <c r="H6" s="15">
        <v>1006788</v>
      </c>
    </row>
    <row r="7" spans="1:8" ht="13.5">
      <c r="A7" s="9">
        <v>24</v>
      </c>
      <c r="B7" s="10">
        <v>384793</v>
      </c>
      <c r="C7" s="10">
        <v>16088</v>
      </c>
      <c r="D7" s="10">
        <v>33584</v>
      </c>
      <c r="E7" s="10">
        <v>7164</v>
      </c>
      <c r="F7" s="10">
        <v>6099</v>
      </c>
      <c r="G7" s="14">
        <v>321858</v>
      </c>
      <c r="H7" s="15">
        <v>1006868</v>
      </c>
    </row>
    <row r="8" spans="1:8" s="16" customFormat="1" ht="13.5">
      <c r="A8" s="25">
        <v>25</v>
      </c>
      <c r="B8" s="32">
        <v>357600</v>
      </c>
      <c r="C8" s="10">
        <v>15608</v>
      </c>
      <c r="D8" s="10">
        <v>29296</v>
      </c>
      <c r="E8" s="10">
        <v>6494</v>
      </c>
      <c r="F8" s="10">
        <v>5044</v>
      </c>
      <c r="G8" s="14">
        <v>301158</v>
      </c>
      <c r="H8" s="15">
        <v>976465</v>
      </c>
    </row>
    <row r="9" spans="1:8" s="16" customFormat="1" ht="13.5">
      <c r="A9" s="17">
        <v>26</v>
      </c>
      <c r="B9" s="33">
        <f>SUM(C9:G9)</f>
        <v>351113</v>
      </c>
      <c r="C9" s="34">
        <f aca="true" t="shared" si="0" ref="C9:H9">SUM(C15,C21,C27,,C33,C39,C45,C51)</f>
        <v>16679</v>
      </c>
      <c r="D9" s="34">
        <f t="shared" si="0"/>
        <v>27453</v>
      </c>
      <c r="E9" s="34">
        <f t="shared" si="0"/>
        <v>5568</v>
      </c>
      <c r="F9" s="34">
        <f t="shared" si="0"/>
        <v>4848</v>
      </c>
      <c r="G9" s="35">
        <f t="shared" si="0"/>
        <v>296565</v>
      </c>
      <c r="H9" s="36">
        <f t="shared" si="0"/>
        <v>929598</v>
      </c>
    </row>
    <row r="10" spans="1:9" ht="13.5">
      <c r="A10" s="42" t="s">
        <v>9</v>
      </c>
      <c r="B10" s="42"/>
      <c r="C10" s="42"/>
      <c r="D10" s="42"/>
      <c r="E10" s="42"/>
      <c r="F10" s="42"/>
      <c r="G10" s="42"/>
      <c r="H10" s="42"/>
      <c r="I10" s="18"/>
    </row>
    <row r="11" spans="1:8" ht="13.5">
      <c r="A11" s="9" t="s">
        <v>19</v>
      </c>
      <c r="B11" s="10">
        <v>154801</v>
      </c>
      <c r="C11" s="11">
        <v>4377</v>
      </c>
      <c r="D11" s="11">
        <v>10014</v>
      </c>
      <c r="E11" s="11">
        <v>2570</v>
      </c>
      <c r="F11" s="11">
        <v>2934</v>
      </c>
      <c r="G11" s="12">
        <v>134906</v>
      </c>
      <c r="H11" s="13">
        <v>388520</v>
      </c>
    </row>
    <row r="12" spans="1:8" ht="13.5">
      <c r="A12" s="9">
        <v>23</v>
      </c>
      <c r="B12" s="10">
        <v>148572</v>
      </c>
      <c r="C12" s="10">
        <v>4046</v>
      </c>
      <c r="D12" s="10">
        <v>9850</v>
      </c>
      <c r="E12" s="10">
        <v>2768</v>
      </c>
      <c r="F12" s="10">
        <v>2488</v>
      </c>
      <c r="G12" s="14">
        <v>129420</v>
      </c>
      <c r="H12" s="15">
        <v>358534</v>
      </c>
    </row>
    <row r="13" spans="1:8" ht="13.5">
      <c r="A13" s="9">
        <v>24</v>
      </c>
      <c r="B13" s="10">
        <v>163238</v>
      </c>
      <c r="C13" s="10">
        <v>4539</v>
      </c>
      <c r="D13" s="10">
        <v>12159</v>
      </c>
      <c r="E13" s="10">
        <v>2418</v>
      </c>
      <c r="F13" s="10">
        <v>2135</v>
      </c>
      <c r="G13" s="14">
        <v>141987</v>
      </c>
      <c r="H13" s="15">
        <v>373098</v>
      </c>
    </row>
    <row r="14" spans="1:8" s="16" customFormat="1" ht="13.5">
      <c r="A14" s="9">
        <v>25</v>
      </c>
      <c r="B14" s="10">
        <v>145613</v>
      </c>
      <c r="C14" s="10">
        <v>4839</v>
      </c>
      <c r="D14" s="10">
        <v>9473</v>
      </c>
      <c r="E14" s="10">
        <v>2415</v>
      </c>
      <c r="F14" s="10">
        <v>1805</v>
      </c>
      <c r="G14" s="14">
        <v>127081</v>
      </c>
      <c r="H14" s="15">
        <v>364824</v>
      </c>
    </row>
    <row r="15" spans="1:8" s="16" customFormat="1" ht="13.5">
      <c r="A15" s="19">
        <v>26</v>
      </c>
      <c r="B15" s="34">
        <f>SUM(C15:G15)</f>
        <v>143170</v>
      </c>
      <c r="C15" s="34">
        <v>5564</v>
      </c>
      <c r="D15" s="34">
        <v>8458</v>
      </c>
      <c r="E15" s="34">
        <v>1903</v>
      </c>
      <c r="F15" s="34">
        <v>1785</v>
      </c>
      <c r="G15" s="35">
        <v>125460</v>
      </c>
      <c r="H15" s="36">
        <v>342563</v>
      </c>
    </row>
    <row r="16" spans="1:8" ht="13.5">
      <c r="A16" s="42" t="s">
        <v>10</v>
      </c>
      <c r="B16" s="42"/>
      <c r="C16" s="20"/>
      <c r="D16" s="20"/>
      <c r="E16" s="20"/>
      <c r="F16" s="20"/>
      <c r="G16" s="20"/>
      <c r="H16" s="21"/>
    </row>
    <row r="17" spans="1:8" ht="13.5">
      <c r="A17" s="9" t="s">
        <v>19</v>
      </c>
      <c r="B17" s="10">
        <v>117035</v>
      </c>
      <c r="C17" s="11">
        <v>6218</v>
      </c>
      <c r="D17" s="11">
        <v>12210</v>
      </c>
      <c r="E17" s="11">
        <v>2745</v>
      </c>
      <c r="F17" s="11">
        <v>2164</v>
      </c>
      <c r="G17" s="12">
        <v>93698</v>
      </c>
      <c r="H17" s="13">
        <v>385268</v>
      </c>
    </row>
    <row r="18" spans="1:8" ht="13.5">
      <c r="A18" s="9">
        <v>23</v>
      </c>
      <c r="B18" s="10">
        <v>112570</v>
      </c>
      <c r="C18" s="10">
        <v>5804</v>
      </c>
      <c r="D18" s="10">
        <v>11476</v>
      </c>
      <c r="E18" s="10">
        <v>3073</v>
      </c>
      <c r="F18" s="10">
        <v>2155</v>
      </c>
      <c r="G18" s="14">
        <v>90062</v>
      </c>
      <c r="H18" s="15">
        <v>375450</v>
      </c>
    </row>
    <row r="19" spans="1:8" ht="13.5">
      <c r="A19" s="9">
        <v>24</v>
      </c>
      <c r="B19" s="10">
        <v>108072</v>
      </c>
      <c r="C19" s="10">
        <v>5684</v>
      </c>
      <c r="D19" s="10">
        <v>10590</v>
      </c>
      <c r="E19" s="10">
        <v>2446</v>
      </c>
      <c r="F19" s="10">
        <v>2411</v>
      </c>
      <c r="G19" s="14">
        <v>86941</v>
      </c>
      <c r="H19" s="15">
        <v>371002</v>
      </c>
    </row>
    <row r="20" spans="1:8" s="16" customFormat="1" ht="13.5">
      <c r="A20" s="25">
        <v>25</v>
      </c>
      <c r="B20" s="10">
        <v>103648</v>
      </c>
      <c r="C20" s="10">
        <v>5526</v>
      </c>
      <c r="D20" s="10">
        <v>9609</v>
      </c>
      <c r="E20" s="10">
        <v>2124</v>
      </c>
      <c r="F20" s="10">
        <v>2025</v>
      </c>
      <c r="G20" s="14">
        <v>84364</v>
      </c>
      <c r="H20" s="15">
        <v>356856</v>
      </c>
    </row>
    <row r="21" spans="1:8" s="16" customFormat="1" ht="13.5">
      <c r="A21" s="17">
        <v>26</v>
      </c>
      <c r="B21" s="34">
        <f>SUM(C21:G21)</f>
        <v>101140</v>
      </c>
      <c r="C21" s="34">
        <v>5529</v>
      </c>
      <c r="D21" s="34">
        <v>9585</v>
      </c>
      <c r="E21" s="34">
        <v>1724</v>
      </c>
      <c r="F21" s="34">
        <v>2030</v>
      </c>
      <c r="G21" s="35">
        <v>82272</v>
      </c>
      <c r="H21" s="36">
        <v>339816</v>
      </c>
    </row>
    <row r="22" spans="1:8" ht="13.5">
      <c r="A22" s="42" t="s">
        <v>11</v>
      </c>
      <c r="B22" s="42"/>
      <c r="C22" s="20"/>
      <c r="D22" s="20"/>
      <c r="E22" s="20"/>
      <c r="F22" s="20"/>
      <c r="G22" s="20"/>
      <c r="H22" s="21"/>
    </row>
    <row r="23" spans="1:8" ht="13.5">
      <c r="A23" s="9" t="s">
        <v>19</v>
      </c>
      <c r="B23" s="10">
        <v>56508</v>
      </c>
      <c r="C23" s="11">
        <v>2156</v>
      </c>
      <c r="D23" s="11">
        <v>4960</v>
      </c>
      <c r="E23" s="11">
        <v>1093</v>
      </c>
      <c r="F23" s="11">
        <v>650</v>
      </c>
      <c r="G23" s="12">
        <v>47649</v>
      </c>
      <c r="H23" s="13">
        <v>116654</v>
      </c>
    </row>
    <row r="24" spans="1:8" ht="13.5">
      <c r="A24" s="9">
        <v>23</v>
      </c>
      <c r="B24" s="10">
        <v>54582</v>
      </c>
      <c r="C24" s="10">
        <v>2016</v>
      </c>
      <c r="D24" s="10">
        <v>4898</v>
      </c>
      <c r="E24" s="10">
        <v>905</v>
      </c>
      <c r="F24" s="10">
        <v>703</v>
      </c>
      <c r="G24" s="14">
        <v>46060</v>
      </c>
      <c r="H24" s="15">
        <v>113696</v>
      </c>
    </row>
    <row r="25" spans="1:8" ht="13.5">
      <c r="A25" s="9">
        <v>24</v>
      </c>
      <c r="B25" s="10">
        <v>51246</v>
      </c>
      <c r="C25" s="10">
        <v>1926</v>
      </c>
      <c r="D25" s="10">
        <v>4376</v>
      </c>
      <c r="E25" s="10">
        <v>742</v>
      </c>
      <c r="F25" s="10">
        <v>751</v>
      </c>
      <c r="G25" s="14">
        <v>43451</v>
      </c>
      <c r="H25" s="15">
        <v>106383</v>
      </c>
    </row>
    <row r="26" spans="1:8" s="16" customFormat="1" ht="13.5">
      <c r="A26" s="25">
        <v>25</v>
      </c>
      <c r="B26" s="10">
        <v>48166</v>
      </c>
      <c r="C26" s="10">
        <v>1726</v>
      </c>
      <c r="D26" s="10">
        <v>3911</v>
      </c>
      <c r="E26" s="10">
        <v>817</v>
      </c>
      <c r="F26" s="10">
        <v>520</v>
      </c>
      <c r="G26" s="14">
        <v>41192</v>
      </c>
      <c r="H26" s="15">
        <v>102054</v>
      </c>
    </row>
    <row r="27" spans="1:8" s="16" customFormat="1" ht="13.5">
      <c r="A27" s="17">
        <v>26</v>
      </c>
      <c r="B27" s="34">
        <f>SUM(C27:G27)</f>
        <v>47248</v>
      </c>
      <c r="C27" s="34">
        <v>1745</v>
      </c>
      <c r="D27" s="34">
        <v>3464</v>
      </c>
      <c r="E27" s="34">
        <v>886</v>
      </c>
      <c r="F27" s="34">
        <v>496</v>
      </c>
      <c r="G27" s="35">
        <v>40657</v>
      </c>
      <c r="H27" s="36">
        <v>102658</v>
      </c>
    </row>
    <row r="28" spans="1:8" s="16" customFormat="1" ht="13.5">
      <c r="A28" s="42" t="s">
        <v>12</v>
      </c>
      <c r="B28" s="42"/>
      <c r="C28" s="22"/>
      <c r="D28" s="22"/>
      <c r="E28" s="22"/>
      <c r="F28" s="22"/>
      <c r="G28" s="22"/>
      <c r="H28" s="22"/>
    </row>
    <row r="29" spans="1:8" ht="13.5">
      <c r="A29" s="9" t="s">
        <v>19</v>
      </c>
      <c r="B29" s="10">
        <v>23601</v>
      </c>
      <c r="C29" s="11">
        <v>1820</v>
      </c>
      <c r="D29" s="11">
        <v>2768</v>
      </c>
      <c r="E29" s="11">
        <v>506</v>
      </c>
      <c r="F29" s="11">
        <v>439</v>
      </c>
      <c r="G29" s="12">
        <v>18068</v>
      </c>
      <c r="H29" s="13">
        <v>58544</v>
      </c>
    </row>
    <row r="30" spans="1:8" ht="13.5">
      <c r="A30" s="9">
        <v>23</v>
      </c>
      <c r="B30" s="10">
        <v>20767</v>
      </c>
      <c r="C30" s="10">
        <v>1553</v>
      </c>
      <c r="D30" s="10">
        <v>2269</v>
      </c>
      <c r="E30" s="10">
        <v>470</v>
      </c>
      <c r="F30" s="10">
        <v>378</v>
      </c>
      <c r="G30" s="14">
        <v>16097</v>
      </c>
      <c r="H30" s="15">
        <v>46453</v>
      </c>
    </row>
    <row r="31" spans="1:8" ht="13.5">
      <c r="A31" s="9">
        <v>24</v>
      </c>
      <c r="B31" s="10">
        <v>20791</v>
      </c>
      <c r="C31" s="10">
        <v>1586</v>
      </c>
      <c r="D31" s="10">
        <v>2265</v>
      </c>
      <c r="E31" s="10">
        <v>353</v>
      </c>
      <c r="F31" s="10">
        <v>340</v>
      </c>
      <c r="G31" s="14">
        <v>16247</v>
      </c>
      <c r="H31" s="15">
        <v>45876</v>
      </c>
    </row>
    <row r="32" spans="1:8" s="16" customFormat="1" ht="13.5">
      <c r="A32" s="9">
        <v>25</v>
      </c>
      <c r="B32" s="10">
        <v>19464</v>
      </c>
      <c r="C32" s="10">
        <v>1436</v>
      </c>
      <c r="D32" s="10">
        <v>2386</v>
      </c>
      <c r="E32" s="10">
        <v>287</v>
      </c>
      <c r="F32" s="10">
        <v>172</v>
      </c>
      <c r="G32" s="14">
        <v>15183</v>
      </c>
      <c r="H32" s="15">
        <v>43987</v>
      </c>
    </row>
    <row r="33" spans="1:8" s="16" customFormat="1" ht="13.5">
      <c r="A33" s="19">
        <v>26</v>
      </c>
      <c r="B33" s="34">
        <f>SUM(C33:G33)</f>
        <v>18496</v>
      </c>
      <c r="C33" s="34">
        <v>1263</v>
      </c>
      <c r="D33" s="34">
        <v>2101</v>
      </c>
      <c r="E33" s="34">
        <v>328</v>
      </c>
      <c r="F33" s="34">
        <v>130</v>
      </c>
      <c r="G33" s="35">
        <v>14674</v>
      </c>
      <c r="H33" s="36">
        <v>42578</v>
      </c>
    </row>
    <row r="34" spans="1:8" s="16" customFormat="1" ht="13.5">
      <c r="A34" s="42" t="s">
        <v>13</v>
      </c>
      <c r="B34" s="42"/>
      <c r="C34" s="22"/>
      <c r="D34" s="22"/>
      <c r="E34" s="22"/>
      <c r="F34" s="22"/>
      <c r="G34" s="22"/>
      <c r="H34" s="22"/>
    </row>
    <row r="35" spans="1:8" ht="13.5">
      <c r="A35" s="9" t="s">
        <v>20</v>
      </c>
      <c r="B35" s="10">
        <v>9509</v>
      </c>
      <c r="C35" s="11">
        <v>1407</v>
      </c>
      <c r="D35" s="11">
        <v>641</v>
      </c>
      <c r="E35" s="11">
        <v>229</v>
      </c>
      <c r="F35" s="11">
        <v>103</v>
      </c>
      <c r="G35" s="12">
        <v>7129</v>
      </c>
      <c r="H35" s="13">
        <v>26095</v>
      </c>
    </row>
    <row r="36" spans="1:8" ht="13.5">
      <c r="A36" s="9">
        <v>23</v>
      </c>
      <c r="B36" s="10">
        <v>9224</v>
      </c>
      <c r="C36" s="10">
        <v>1409</v>
      </c>
      <c r="D36" s="10">
        <v>535</v>
      </c>
      <c r="E36" s="10">
        <v>192</v>
      </c>
      <c r="F36" s="10">
        <v>50</v>
      </c>
      <c r="G36" s="14">
        <v>7038</v>
      </c>
      <c r="H36" s="15">
        <v>24835</v>
      </c>
    </row>
    <row r="37" spans="1:8" ht="13.5">
      <c r="A37" s="9">
        <v>24</v>
      </c>
      <c r="B37" s="10">
        <v>8804</v>
      </c>
      <c r="C37" s="10">
        <v>216</v>
      </c>
      <c r="D37" s="10">
        <v>1432</v>
      </c>
      <c r="E37" s="10">
        <v>176</v>
      </c>
      <c r="F37" s="10">
        <v>116</v>
      </c>
      <c r="G37" s="14">
        <v>6864</v>
      </c>
      <c r="H37" s="15">
        <v>24477</v>
      </c>
    </row>
    <row r="38" spans="1:8" s="16" customFormat="1" ht="13.5">
      <c r="A38" s="9">
        <v>25</v>
      </c>
      <c r="B38" s="10">
        <v>9282</v>
      </c>
      <c r="C38" s="10">
        <v>286</v>
      </c>
      <c r="D38" s="10">
        <v>1608</v>
      </c>
      <c r="E38" s="10">
        <v>240</v>
      </c>
      <c r="F38" s="10">
        <v>121</v>
      </c>
      <c r="G38" s="14">
        <v>7027</v>
      </c>
      <c r="H38" s="15">
        <v>25871</v>
      </c>
    </row>
    <row r="39" spans="1:8" s="16" customFormat="1" ht="13.5">
      <c r="A39" s="19">
        <v>26</v>
      </c>
      <c r="B39" s="34">
        <f>SUM(C39:G39)</f>
        <v>8999</v>
      </c>
      <c r="C39" s="34">
        <v>326</v>
      </c>
      <c r="D39" s="34">
        <v>1648</v>
      </c>
      <c r="E39" s="34">
        <v>281</v>
      </c>
      <c r="F39" s="34">
        <v>107</v>
      </c>
      <c r="G39" s="35">
        <v>6637</v>
      </c>
      <c r="H39" s="36">
        <v>24610</v>
      </c>
    </row>
    <row r="40" spans="1:8" s="16" customFormat="1" ht="13.5">
      <c r="A40" s="42" t="s">
        <v>14</v>
      </c>
      <c r="B40" s="42"/>
      <c r="C40" s="22"/>
      <c r="D40" s="22"/>
      <c r="E40" s="22"/>
      <c r="F40" s="22"/>
      <c r="G40" s="22"/>
      <c r="H40" s="22"/>
    </row>
    <row r="41" spans="1:8" ht="13.5">
      <c r="A41" s="9" t="s">
        <v>20</v>
      </c>
      <c r="B41" s="10">
        <v>14689</v>
      </c>
      <c r="C41" s="23">
        <v>630</v>
      </c>
      <c r="D41" s="23">
        <v>1605</v>
      </c>
      <c r="E41" s="23">
        <v>642</v>
      </c>
      <c r="F41" s="23">
        <v>267</v>
      </c>
      <c r="G41" s="24">
        <v>11545</v>
      </c>
      <c r="H41" s="13">
        <v>39639</v>
      </c>
    </row>
    <row r="42" spans="1:8" ht="13.5">
      <c r="A42" s="9">
        <v>23</v>
      </c>
      <c r="B42" s="10">
        <v>17327</v>
      </c>
      <c r="C42" s="10">
        <v>1029</v>
      </c>
      <c r="D42" s="10">
        <v>1619</v>
      </c>
      <c r="E42" s="10">
        <v>477</v>
      </c>
      <c r="F42" s="10">
        <v>276</v>
      </c>
      <c r="G42" s="14">
        <v>13926</v>
      </c>
      <c r="H42" s="15">
        <v>51805</v>
      </c>
    </row>
    <row r="43" spans="1:8" ht="13.5">
      <c r="A43" s="9">
        <v>24</v>
      </c>
      <c r="B43" s="10">
        <v>16702</v>
      </c>
      <c r="C43" s="10">
        <v>1033</v>
      </c>
      <c r="D43" s="10">
        <v>1596</v>
      </c>
      <c r="E43" s="10">
        <v>375</v>
      </c>
      <c r="F43" s="10">
        <v>220</v>
      </c>
      <c r="G43" s="14">
        <v>13478</v>
      </c>
      <c r="H43" s="15">
        <v>50194</v>
      </c>
    </row>
    <row r="44" spans="1:8" s="16" customFormat="1" ht="13.5">
      <c r="A44" s="25">
        <v>25</v>
      </c>
      <c r="B44" s="10">
        <v>15559</v>
      </c>
      <c r="C44" s="10">
        <v>931</v>
      </c>
      <c r="D44" s="10">
        <v>1224</v>
      </c>
      <c r="E44" s="10">
        <v>233</v>
      </c>
      <c r="F44" s="10">
        <v>308</v>
      </c>
      <c r="G44" s="14">
        <v>12863</v>
      </c>
      <c r="H44" s="15">
        <v>47775</v>
      </c>
    </row>
    <row r="45" spans="1:8" s="16" customFormat="1" ht="13.5">
      <c r="A45" s="17">
        <v>26</v>
      </c>
      <c r="B45" s="34">
        <f>SUM(C45:G45)</f>
        <v>15446</v>
      </c>
      <c r="C45" s="34">
        <v>1195</v>
      </c>
      <c r="D45" s="34">
        <v>1006</v>
      </c>
      <c r="E45" s="34">
        <v>240</v>
      </c>
      <c r="F45" s="34">
        <v>201</v>
      </c>
      <c r="G45" s="35">
        <v>12804</v>
      </c>
      <c r="H45" s="36">
        <v>42403</v>
      </c>
    </row>
    <row r="46" spans="1:8" s="16" customFormat="1" ht="13.5">
      <c r="A46" s="42" t="s">
        <v>15</v>
      </c>
      <c r="B46" s="42"/>
      <c r="C46" s="41"/>
      <c r="D46" s="22"/>
      <c r="E46" s="22"/>
      <c r="F46" s="22"/>
      <c r="G46" s="22"/>
      <c r="H46" s="22"/>
    </row>
    <row r="47" spans="1:8" s="29" customFormat="1" ht="13.5">
      <c r="A47" s="25" t="s">
        <v>20</v>
      </c>
      <c r="B47" s="26">
        <v>17555</v>
      </c>
      <c r="C47" s="27">
        <v>818</v>
      </c>
      <c r="D47" s="23">
        <v>1850</v>
      </c>
      <c r="E47" s="23">
        <v>522</v>
      </c>
      <c r="F47" s="23">
        <v>278</v>
      </c>
      <c r="G47" s="24">
        <v>14087</v>
      </c>
      <c r="H47" s="28">
        <v>40309</v>
      </c>
    </row>
    <row r="48" spans="1:8" ht="13.5">
      <c r="A48" s="9">
        <v>23</v>
      </c>
      <c r="B48" s="10">
        <v>15602</v>
      </c>
      <c r="C48" s="10">
        <v>587</v>
      </c>
      <c r="D48" s="10">
        <v>1278</v>
      </c>
      <c r="E48" s="10">
        <v>798</v>
      </c>
      <c r="F48" s="10">
        <v>158</v>
      </c>
      <c r="G48" s="14">
        <v>12781</v>
      </c>
      <c r="H48" s="15">
        <v>36015</v>
      </c>
    </row>
    <row r="49" spans="1:8" ht="13.5">
      <c r="A49" s="9">
        <v>24</v>
      </c>
      <c r="B49" s="10">
        <v>15940</v>
      </c>
      <c r="C49" s="10">
        <v>1104</v>
      </c>
      <c r="D49" s="10">
        <v>1166</v>
      </c>
      <c r="E49" s="10">
        <v>654</v>
      </c>
      <c r="F49" s="10">
        <v>126</v>
      </c>
      <c r="G49" s="14">
        <v>12890</v>
      </c>
      <c r="H49" s="15">
        <v>35838</v>
      </c>
    </row>
    <row r="50" spans="1:8" s="30" customFormat="1" ht="13.5">
      <c r="A50" s="9">
        <v>25</v>
      </c>
      <c r="B50" s="10">
        <v>15868</v>
      </c>
      <c r="C50" s="23">
        <v>864</v>
      </c>
      <c r="D50" s="23">
        <v>1085</v>
      </c>
      <c r="E50" s="23">
        <v>378</v>
      </c>
      <c r="F50" s="23">
        <v>93</v>
      </c>
      <c r="G50" s="24">
        <v>13448</v>
      </c>
      <c r="H50" s="13">
        <v>35098</v>
      </c>
    </row>
    <row r="51" spans="1:8" s="16" customFormat="1" ht="13.5">
      <c r="A51" s="31">
        <v>26</v>
      </c>
      <c r="B51" s="37">
        <f>SUM(C51:G51)</f>
        <v>16614</v>
      </c>
      <c r="C51" s="38">
        <v>1057</v>
      </c>
      <c r="D51" s="38">
        <v>1191</v>
      </c>
      <c r="E51" s="38">
        <v>206</v>
      </c>
      <c r="F51" s="38">
        <v>99</v>
      </c>
      <c r="G51" s="39">
        <v>14061</v>
      </c>
      <c r="H51" s="40">
        <v>34970</v>
      </c>
    </row>
    <row r="52" ht="4.5" customHeight="1"/>
  </sheetData>
  <sheetProtection/>
  <mergeCells count="10">
    <mergeCell ref="A28:B28"/>
    <mergeCell ref="A34:B34"/>
    <mergeCell ref="A40:B40"/>
    <mergeCell ref="A46:B46"/>
    <mergeCell ref="A1:H1"/>
    <mergeCell ref="G2:H2"/>
    <mergeCell ref="A4:B4"/>
    <mergeCell ref="A10:H10"/>
    <mergeCell ref="A16:B16"/>
    <mergeCell ref="A22:B22"/>
  </mergeCells>
  <printOptions horizontalCentered="1"/>
  <pageMargins left="0.26" right="0.1968503937007874" top="0.5905511811023623" bottom="0.3937007874015748" header="0.1968503937007874" footer="0.5118110236220472"/>
  <pageSetup horizontalDpi="300" verticalDpi="300" orientation="portrait" paperSize="9" r:id="rId1"/>
  <ignoredErrors>
    <ignoredError sqref="B15 B21 B27 B33 B39 B45 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dcterms:created xsi:type="dcterms:W3CDTF">2013-05-14T02:48:53Z</dcterms:created>
  <dcterms:modified xsi:type="dcterms:W3CDTF">2016-03-24T08:10:26Z</dcterms:modified>
  <cp:category/>
  <cp:version/>
  <cp:contentType/>
  <cp:contentStatus/>
</cp:coreProperties>
</file>