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8640" activeTab="0"/>
  </bookViews>
  <sheets>
    <sheet name="Ｌ－13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<sst xmlns="http://schemas.openxmlformats.org/spreadsheetml/2006/main" count="114" uniqueCount="36">
  <si>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Ｌ－１３　図書館蔵書数</t>
  </si>
  <si>
    <t>（単位　点）</t>
  </si>
  <si>
    <t>市・各図書館</t>
  </si>
  <si>
    <t>総数</t>
  </si>
  <si>
    <t>総記</t>
  </si>
  <si>
    <t>哲学</t>
  </si>
  <si>
    <t>歴史</t>
  </si>
  <si>
    <t>社会
科学</t>
  </si>
  <si>
    <t>自然
科学</t>
  </si>
  <si>
    <t>工学</t>
  </si>
  <si>
    <t>産業</t>
  </si>
  <si>
    <t>芸術</t>
  </si>
  <si>
    <t>語学</t>
  </si>
  <si>
    <t>文学</t>
  </si>
  <si>
    <t>児童
図書</t>
  </si>
  <si>
    <t>洋書</t>
  </si>
  <si>
    <t>ＣＤ等</t>
  </si>
  <si>
    <t>自動車図書館
貸出用
図書</t>
  </si>
  <si>
    <t>総   数</t>
  </si>
  <si>
    <t>中央図書館</t>
  </si>
  <si>
    <t>広図書館</t>
  </si>
  <si>
    <t>-</t>
  </si>
  <si>
    <t>昭和図書館</t>
  </si>
  <si>
    <t>川尻図書館</t>
  </si>
  <si>
    <t>倉橋図書館</t>
  </si>
  <si>
    <t>安浦図書館</t>
  </si>
  <si>
    <t>音戸図書館</t>
  </si>
  <si>
    <t>年度</t>
  </si>
  <si>
    <t>-</t>
  </si>
  <si>
    <t>-</t>
  </si>
  <si>
    <t>…</t>
  </si>
  <si>
    <t>…</t>
  </si>
  <si>
    <t>雑誌</t>
  </si>
  <si>
    <t>　　　</t>
  </si>
  <si>
    <t>（注）　　各年度とも年度末現在</t>
  </si>
  <si>
    <t>平成22年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</si>
</sst>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_ "/>
    <numFmt numFmtId="179" formatCode="#,##0_);[Red]\(#,##0\)"/>
    <numFmt numFmtId="180" formatCode="#,##0_ ;[Red]\-#,##0\ "/>
    <numFmt numFmtId="181" formatCode="&quot;$&quot;#,##0_);[Red]\(&quot;$&quot;#,##0\)"/>
    <numFmt numFmtId="182" formatCode="&quot;$&quot;#,##0.00_);[Red]\(&quot;$&quot;#,##0.00\)"/>
    <numFmt numFmtId="183" formatCode="#,##0.0;&quot;△ &quot;#,##0.0"/>
    <numFmt numFmtId="184" formatCode="&quot;ｒ&quot;#,###"/>
    <numFmt numFmtId="185" formatCode="0_);[Red]\(0\)"/>
    <numFmt numFmtId="186" formatCode="#,##0.0;[Red]\-#,##0.0"/>
    <numFmt numFmtId="187" formatCode="0.000"/>
    <numFmt numFmtId="188" formatCode="mmm\-yyyy"/>
    <numFmt numFmtId="189" formatCode="&quot;¥&quot;#,##0_);[Red]\(&quot;¥&quot;#,##0\)"/>
    <numFmt numFmtId="190" formatCode="#,##0.0_ "/>
    <numFmt numFmtId="191" formatCode="#,##0.00_ "/>
    <numFmt numFmtId="192" formatCode="#,##0;[Red]#,##0"/>
    <numFmt numFmtId="193" formatCode="&quot;r&quot;#"/>
    <numFmt numFmtId="194" formatCode="&quot;r&quot;#,###"/>
    <numFmt numFmtId="195" formatCode="&quot;r&quot;#,##0_ "/>
    <numFmt numFmtId="196" formatCode="&quot;r&quot;#,##0_);[Red]\(#,##0\)"/>
    <numFmt numFmtId="197" formatCode="#,##0.0_);[Red]\(#,##0.0\)"/>
    <numFmt numFmtId="198" formatCode="0_ "/>
    <numFmt numFmtId="199" formatCode="0.0_);[Red]\(0.0\)"/>
    <numFmt numFmtId="200" formatCode="##,###,##0;&quot;-&quot;#,###,##0"/>
    <numFmt numFmtId="201" formatCode="###,###,##0;&quot;-&quot;##,###,##0"/>
    <numFmt numFmtId="202" formatCode="#,###,##0;&quot; -&quot;###,##0"/>
    <numFmt numFmtId="203" formatCode="\ ###,##0;&quot;-&quot;###,##0"/>
    <numFmt numFmtId="204" formatCode="\ ###,###,##0;&quot;-&quot;###,###,##0"/>
    <numFmt numFmtId="205" formatCode="&quot;(&quot;#,##0_ &quot;)&quot;"/>
    <numFmt numFmtId="206" formatCode="&quot;(&quot;#,##0&quot;)&quot;"/>
    <numFmt numFmtId="207" formatCode="0.0000"/>
    <numFmt numFmtId="208" formatCode="0.00000"/>
    <numFmt numFmtId="209" formatCode="0.000000"/>
    <numFmt numFmtId="210" formatCode="#,##0.000_ "/>
    <numFmt numFmtId="211" formatCode="#,##0.0;\-#,##0.0"/>
    <numFmt numFmtId="212" formatCode="#,##0.0"/>
    <numFmt numFmtId="213" formatCode="mm/dd/yy"/>
    <numFmt numFmtId="214" formatCode="yyyy/mm"/>
    <numFmt numFmtId="215" formatCode="@&quot;年実績&quot;"/>
    <numFmt numFmtId="216" formatCode="&quot;港湾取扱貨物量（&quot;@&quot;品種)&quot;"/>
    <numFmt numFmtId="217" formatCode="0.0_ "/>
    <numFmt numFmtId="218" formatCode="0.0000_ "/>
    <numFmt numFmtId="219" formatCode="0.000_ "/>
    <numFmt numFmtId="220" formatCode="0.00_ "/>
    <numFmt numFmtId="221" formatCode="&quot;¥&quot;#,##0;\-&quot;¥&quot;#,##0"/>
    <numFmt numFmtId="222" formatCode="&quot;¥&quot;#,##0;[Red]\-&quot;¥&quot;#,##0"/>
    <numFmt numFmtId="223" formatCode="&quot;¥&quot;#,##0.00;\-&quot;¥&quot;#,##0.00"/>
    <numFmt numFmtId="224" formatCode="&quot;¥&quot;#,##0.00;[Red]\-&quot;¥&quot;#,##0.00"/>
    <numFmt numFmtId="225" formatCode="_-&quot;¥&quot;* #,##0_-;\-&quot;¥&quot;* #,##0_-;_-&quot;¥&quot;* &quot;-&quot;_-;_-@_-"/>
    <numFmt numFmtId="226" formatCode="_-* #,##0_-;\-* #,##0_-;_-* &quot;-&quot;_-;_-@_-"/>
    <numFmt numFmtId="227" formatCode="_-&quot;¥&quot;* #,##0.00_-;\-&quot;¥&quot;* #,##0.00_-;_-&quot;¥&quot;* &quot;-&quot;??_-;_-@_-"/>
    <numFmt numFmtId="228" formatCode="_-* #,##0.00_-;\-* #,##0.00_-;_-* &quot;-&quot;??_-;_-@_-"/>
    <numFmt numFmtId="229" formatCode="0.0%"/>
    <numFmt numFmtId="230" formatCode="[&lt;=999]000;[&lt;=99999]000\-00;000\-0000"/>
    <numFmt numFmtId="231" formatCode="&quot;ｒ&quot;\,#,##0_);[Red]\(#,##0\)"/>
    <numFmt numFmtId="232" formatCode="&quot;ｒ&quot;#,##0_);[Red]\(#,##0\)"/>
    <numFmt numFmtId="233" formatCode="&quot;ｒ&quot;#,##0;[Red]\-#,##0"/>
  </numFmts>
  <fonts count="40"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b/>
      <sz val="7.5"/>
      <name val="ＭＳ ゴシック"/>
      <family val="3"/>
    </font>
    <font>
      <b/>
      <sz val="9"/>
      <name val="ＭＳ Ｐゴシック"/>
      <family val="3"/>
    </font>
    <font>
      <b/>
      <sz val="7.5"/>
      <name val="ＭＳ Ｐゴシック"/>
      <family val="3"/>
    </font>
    <font>
      <sz val="7.5"/>
      <name val="ＭＳ Ｐゴシック"/>
      <family val="3"/>
    </font>
    <font>
      <b/>
      <sz val="11"/>
      <name val="ＭＳ ゴシック"/>
      <family val="3"/>
    </font>
    <font>
      <b/>
      <sz val="7.5"/>
      <name val="ＭＳ 明朝"/>
      <family val="1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distributed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76" fontId="25" fillId="0" borderId="0" xfId="55" applyNumberFormat="1" applyFont="1" applyFill="1" applyAlignment="1">
      <alignment vertical="center"/>
    </xf>
    <xf numFmtId="176" fontId="25" fillId="0" borderId="0" xfId="55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176" fontId="31" fillId="0" borderId="15" xfId="55" applyNumberFormat="1" applyFont="1" applyFill="1" applyBorder="1" applyAlignment="1">
      <alignment vertical="center"/>
    </xf>
    <xf numFmtId="176" fontId="31" fillId="0" borderId="15" xfId="55" applyNumberFormat="1" applyFont="1" applyFill="1" applyBorder="1" applyAlignment="1">
      <alignment horizontal="right" vertical="center"/>
    </xf>
    <xf numFmtId="176" fontId="31" fillId="0" borderId="16" xfId="55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38" fontId="30" fillId="0" borderId="0" xfId="55" applyFont="1" applyFill="1" applyAlignment="1">
      <alignment vertical="center"/>
    </xf>
    <xf numFmtId="176" fontId="30" fillId="0" borderId="0" xfId="55" applyNumberFormat="1" applyFont="1" applyFill="1" applyAlignment="1">
      <alignment vertical="center"/>
    </xf>
    <xf numFmtId="176" fontId="30" fillId="0" borderId="0" xfId="55" applyNumberFormat="1" applyFont="1" applyFill="1" applyBorder="1" applyAlignment="1">
      <alignment vertical="center"/>
    </xf>
    <xf numFmtId="176" fontId="30" fillId="0" borderId="0" xfId="55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180" fontId="35" fillId="0" borderId="0" xfId="55" applyNumberFormat="1" applyFont="1" applyFill="1" applyBorder="1" applyAlignment="1">
      <alignment vertical="center"/>
    </xf>
    <xf numFmtId="176" fontId="35" fillId="0" borderId="0" xfId="55" applyNumberFormat="1" applyFont="1" applyFill="1" applyBorder="1" applyAlignment="1">
      <alignment vertical="center"/>
    </xf>
    <xf numFmtId="176" fontId="35" fillId="0" borderId="0" xfId="55" applyNumberFormat="1" applyFont="1" applyFill="1" applyBorder="1" applyAlignment="1">
      <alignment horizontal="center" vertical="center"/>
    </xf>
    <xf numFmtId="176" fontId="35" fillId="0" borderId="0" xfId="55" applyNumberFormat="1" applyFont="1" applyFill="1" applyBorder="1" applyAlignment="1">
      <alignment horizontal="right" vertical="center"/>
    </xf>
    <xf numFmtId="176" fontId="31" fillId="0" borderId="0" xfId="55" applyNumberFormat="1" applyFont="1" applyFill="1" applyBorder="1" applyAlignment="1">
      <alignment horizontal="right" vertical="center"/>
    </xf>
    <xf numFmtId="176" fontId="36" fillId="0" borderId="0" xfId="55" applyNumberFormat="1" applyFont="1" applyFill="1" applyBorder="1" applyAlignment="1">
      <alignment vertical="center"/>
    </xf>
    <xf numFmtId="38" fontId="31" fillId="0" borderId="15" xfId="55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180" fontId="35" fillId="0" borderId="17" xfId="55" applyNumberFormat="1" applyFont="1" applyFill="1" applyBorder="1" applyAlignment="1">
      <alignment vertical="center"/>
    </xf>
    <xf numFmtId="180" fontId="35" fillId="0" borderId="17" xfId="55" applyNumberFormat="1" applyFont="1" applyFill="1" applyBorder="1" applyAlignment="1">
      <alignment horizontal="center" vertical="center"/>
    </xf>
    <xf numFmtId="176" fontId="31" fillId="0" borderId="16" xfId="55" applyNumberFormat="1" applyFont="1" applyFill="1" applyBorder="1" applyAlignment="1">
      <alignment vertical="center"/>
    </xf>
    <xf numFmtId="176" fontId="33" fillId="0" borderId="15" xfId="55" applyNumberFormat="1" applyFont="1" applyFill="1" applyBorder="1" applyAlignment="1">
      <alignment vertical="center"/>
    </xf>
    <xf numFmtId="176" fontId="33" fillId="0" borderId="16" xfId="55" applyNumberFormat="1" applyFont="1" applyFill="1" applyBorder="1" applyAlignment="1">
      <alignment vertical="center"/>
    </xf>
    <xf numFmtId="176" fontId="33" fillId="0" borderId="15" xfId="55" applyNumberFormat="1" applyFont="1" applyFill="1" applyBorder="1" applyAlignment="1">
      <alignment horizontal="right" vertical="center"/>
    </xf>
    <xf numFmtId="176" fontId="33" fillId="0" borderId="16" xfId="55" applyNumberFormat="1" applyFont="1" applyFill="1" applyBorder="1" applyAlignment="1">
      <alignment horizontal="right" vertical="center"/>
    </xf>
    <xf numFmtId="176" fontId="33" fillId="0" borderId="0" xfId="55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176" fontId="38" fillId="0" borderId="15" xfId="5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110" zoomScaleNormal="11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4" sqref="B54"/>
    </sheetView>
  </sheetViews>
  <sheetFormatPr defaultColWidth="9.00390625" defaultRowHeight="13.5"/>
  <cols>
    <col min="1" max="1" width="8.75390625" style="1" customWidth="1"/>
    <col min="2" max="2" width="7.50390625" style="1" customWidth="1"/>
    <col min="3" max="10" width="7.875" style="1" bestFit="1" customWidth="1"/>
    <col min="11" max="11" width="5.50390625" style="1" customWidth="1"/>
    <col min="12" max="13" width="7.875" style="1" bestFit="1" customWidth="1"/>
    <col min="14" max="14" width="5.50390625" style="1" customWidth="1"/>
    <col min="15" max="15" width="7.00390625" style="1" bestFit="1" customWidth="1"/>
    <col min="16" max="16" width="5.875" style="1" customWidth="1"/>
    <col min="17" max="17" width="8.125" style="16" customWidth="1"/>
    <col min="18" max="16384" width="9.00390625" style="1" customWidth="1"/>
  </cols>
  <sheetData>
    <row r="1" spans="1:17" ht="2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7.25">
      <c r="A2" s="47" t="s">
        <v>1</v>
      </c>
      <c r="B2" s="47"/>
      <c r="C2" s="2"/>
      <c r="D2" s="2"/>
      <c r="E2" s="2"/>
      <c r="F2" s="2"/>
      <c r="G2" s="2"/>
      <c r="H2" s="2"/>
      <c r="I2" s="2"/>
      <c r="J2" s="48"/>
      <c r="K2" s="48"/>
      <c r="L2" s="48"/>
      <c r="M2" s="2"/>
      <c r="N2" s="2"/>
      <c r="O2" s="49" t="s">
        <v>2</v>
      </c>
      <c r="P2" s="49"/>
      <c r="Q2" s="49"/>
    </row>
    <row r="3" spans="1:17" s="9" customFormat="1" ht="40.5" customHeight="1">
      <c r="A3" s="3" t="s">
        <v>27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  <c r="N3" s="4" t="s">
        <v>15</v>
      </c>
      <c r="O3" s="6" t="s">
        <v>16</v>
      </c>
      <c r="P3" s="7" t="s">
        <v>17</v>
      </c>
      <c r="Q3" s="8" t="s">
        <v>32</v>
      </c>
    </row>
    <row r="4" spans="1:17" ht="13.5">
      <c r="A4" s="50" t="s">
        <v>18</v>
      </c>
      <c r="B4" s="5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s="16" customFormat="1" ht="13.5">
      <c r="A5" s="12" t="s">
        <v>35</v>
      </c>
      <c r="B5" s="13">
        <v>669925</v>
      </c>
      <c r="C5" s="13">
        <v>78618</v>
      </c>
      <c r="D5" s="13">
        <v>19084</v>
      </c>
      <c r="E5" s="13">
        <v>40037</v>
      </c>
      <c r="F5" s="13">
        <v>60671</v>
      </c>
      <c r="G5" s="13">
        <v>33002</v>
      </c>
      <c r="H5" s="13">
        <v>38594</v>
      </c>
      <c r="I5" s="13">
        <v>15405</v>
      </c>
      <c r="J5" s="13">
        <v>40814</v>
      </c>
      <c r="K5" s="13">
        <v>9408</v>
      </c>
      <c r="L5" s="13">
        <v>146023</v>
      </c>
      <c r="M5" s="13">
        <v>132079</v>
      </c>
      <c r="N5" s="14">
        <v>1359</v>
      </c>
      <c r="O5" s="14">
        <v>3212</v>
      </c>
      <c r="P5" s="14">
        <v>39319</v>
      </c>
      <c r="Q5" s="15">
        <v>12300</v>
      </c>
    </row>
    <row r="6" spans="1:17" s="16" customFormat="1" ht="13.5">
      <c r="A6" s="12">
        <v>23</v>
      </c>
      <c r="B6" s="13">
        <v>689881</v>
      </c>
      <c r="C6" s="13">
        <v>84322</v>
      </c>
      <c r="D6" s="13">
        <v>19037</v>
      </c>
      <c r="E6" s="13">
        <v>40866</v>
      </c>
      <c r="F6" s="13">
        <v>61543</v>
      </c>
      <c r="G6" s="13">
        <v>33537</v>
      </c>
      <c r="H6" s="13">
        <v>39785</v>
      </c>
      <c r="I6" s="13">
        <v>15501</v>
      </c>
      <c r="J6" s="13">
        <v>41922</v>
      </c>
      <c r="K6" s="13">
        <v>9362</v>
      </c>
      <c r="L6" s="13">
        <v>148514</v>
      </c>
      <c r="M6" s="13">
        <v>136377</v>
      </c>
      <c r="N6" s="14">
        <v>1528</v>
      </c>
      <c r="O6" s="14">
        <v>3212</v>
      </c>
      <c r="P6" s="14">
        <v>41776</v>
      </c>
      <c r="Q6" s="15">
        <v>12599</v>
      </c>
    </row>
    <row r="7" spans="1:17" s="17" customFormat="1" ht="13.5">
      <c r="A7" s="12">
        <v>24</v>
      </c>
      <c r="B7" s="13">
        <v>704154</v>
      </c>
      <c r="C7" s="13">
        <v>84394</v>
      </c>
      <c r="D7" s="13">
        <v>19330</v>
      </c>
      <c r="E7" s="13">
        <v>40935</v>
      </c>
      <c r="F7" s="13">
        <v>62980</v>
      </c>
      <c r="G7" s="13">
        <v>34124</v>
      </c>
      <c r="H7" s="13">
        <v>40656</v>
      </c>
      <c r="I7" s="13">
        <v>16048</v>
      </c>
      <c r="J7" s="13">
        <v>43008</v>
      </c>
      <c r="K7" s="13">
        <v>9501</v>
      </c>
      <c r="L7" s="13">
        <v>152828</v>
      </c>
      <c r="M7" s="13">
        <v>140287</v>
      </c>
      <c r="N7" s="13">
        <v>1387</v>
      </c>
      <c r="O7" s="13">
        <v>3317</v>
      </c>
      <c r="P7" s="13">
        <v>41039</v>
      </c>
      <c r="Q7" s="37">
        <v>14320</v>
      </c>
    </row>
    <row r="8" spans="1:17" s="17" customFormat="1" ht="13.5">
      <c r="A8" s="12">
        <v>25</v>
      </c>
      <c r="B8" s="13">
        <v>723396</v>
      </c>
      <c r="C8" s="13">
        <v>88970</v>
      </c>
      <c r="D8" s="13">
        <v>19668</v>
      </c>
      <c r="E8" s="13">
        <v>41431</v>
      </c>
      <c r="F8" s="13">
        <v>63958</v>
      </c>
      <c r="G8" s="13">
        <v>34774</v>
      </c>
      <c r="H8" s="13">
        <v>41792</v>
      </c>
      <c r="I8" s="13">
        <v>16629</v>
      </c>
      <c r="J8" s="13">
        <v>44269</v>
      </c>
      <c r="K8" s="13">
        <v>9694</v>
      </c>
      <c r="L8" s="13">
        <v>152134</v>
      </c>
      <c r="M8" s="13">
        <v>146306</v>
      </c>
      <c r="N8" s="13">
        <v>1604</v>
      </c>
      <c r="O8" s="13">
        <v>2887</v>
      </c>
      <c r="P8" s="13">
        <v>43851</v>
      </c>
      <c r="Q8" s="37">
        <v>15429</v>
      </c>
    </row>
    <row r="9" spans="1:20" s="17" customFormat="1" ht="13.5">
      <c r="A9" s="18">
        <v>26</v>
      </c>
      <c r="B9" s="38">
        <f>SUM(C9:Q9)</f>
        <v>734127</v>
      </c>
      <c r="C9" s="38">
        <f>SUM(C16,C23,C30,C37,C44,C51,C58)</f>
        <v>90190</v>
      </c>
      <c r="D9" s="38">
        <f aca="true" t="shared" si="0" ref="D9:Q9">SUM(D16,D23,D30,D37,D44,D51,D58)</f>
        <v>19755</v>
      </c>
      <c r="E9" s="38">
        <f t="shared" si="0"/>
        <v>41925</v>
      </c>
      <c r="F9" s="38">
        <f t="shared" si="0"/>
        <v>64581</v>
      </c>
      <c r="G9" s="38">
        <f t="shared" si="0"/>
        <v>35537</v>
      </c>
      <c r="H9" s="38">
        <f t="shared" si="0"/>
        <v>42364</v>
      </c>
      <c r="I9" s="38">
        <f t="shared" si="0"/>
        <v>17173</v>
      </c>
      <c r="J9" s="38">
        <f t="shared" si="0"/>
        <v>44825</v>
      </c>
      <c r="K9" s="38">
        <f t="shared" si="0"/>
        <v>9733</v>
      </c>
      <c r="L9" s="38">
        <f t="shared" si="0"/>
        <v>153751</v>
      </c>
      <c r="M9" s="38">
        <f t="shared" si="0"/>
        <v>149472</v>
      </c>
      <c r="N9" s="38">
        <f t="shared" si="0"/>
        <v>1674</v>
      </c>
      <c r="O9" s="38">
        <f t="shared" si="0"/>
        <v>2873</v>
      </c>
      <c r="P9" s="38">
        <f t="shared" si="0"/>
        <v>45073</v>
      </c>
      <c r="Q9" s="39">
        <f t="shared" si="0"/>
        <v>15201</v>
      </c>
      <c r="T9" s="17" t="s">
        <v>31</v>
      </c>
    </row>
    <row r="10" spans="1:17" ht="13.5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1:17" ht="13.5">
      <c r="A11" s="51" t="s">
        <v>19</v>
      </c>
      <c r="B11" s="5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17" s="16" customFormat="1" ht="13.5">
      <c r="A12" s="12" t="s">
        <v>35</v>
      </c>
      <c r="B12" s="13">
        <v>342871</v>
      </c>
      <c r="C12" s="13">
        <v>50725</v>
      </c>
      <c r="D12" s="13">
        <v>12521</v>
      </c>
      <c r="E12" s="13">
        <v>21979</v>
      </c>
      <c r="F12" s="13">
        <v>36477</v>
      </c>
      <c r="G12" s="13">
        <v>19276</v>
      </c>
      <c r="H12" s="13">
        <v>20369</v>
      </c>
      <c r="I12" s="13">
        <v>8324</v>
      </c>
      <c r="J12" s="13">
        <v>19090</v>
      </c>
      <c r="K12" s="13">
        <v>5369</v>
      </c>
      <c r="L12" s="13">
        <v>57029</v>
      </c>
      <c r="M12" s="13">
        <v>36237</v>
      </c>
      <c r="N12" s="14">
        <v>1359</v>
      </c>
      <c r="O12" s="14">
        <v>2497</v>
      </c>
      <c r="P12" s="14">
        <v>39319</v>
      </c>
      <c r="Q12" s="15">
        <v>12300</v>
      </c>
    </row>
    <row r="13" spans="1:17" s="16" customFormat="1" ht="13.5">
      <c r="A13" s="12">
        <v>23</v>
      </c>
      <c r="B13" s="13">
        <v>344719</v>
      </c>
      <c r="C13" s="13">
        <v>54350</v>
      </c>
      <c r="D13" s="13">
        <v>12332</v>
      </c>
      <c r="E13" s="13">
        <v>22263</v>
      </c>
      <c r="F13" s="13">
        <v>36646</v>
      </c>
      <c r="G13" s="13">
        <v>19341</v>
      </c>
      <c r="H13" s="13">
        <v>21010</v>
      </c>
      <c r="I13" s="13">
        <v>8189</v>
      </c>
      <c r="J13" s="13">
        <v>19418</v>
      </c>
      <c r="K13" s="13">
        <v>5203</v>
      </c>
      <c r="L13" s="13">
        <v>56678</v>
      </c>
      <c r="M13" s="13">
        <v>37378</v>
      </c>
      <c r="N13" s="14">
        <v>1360</v>
      </c>
      <c r="O13" s="14">
        <v>2499</v>
      </c>
      <c r="P13" s="14">
        <v>41776</v>
      </c>
      <c r="Q13" s="15">
        <v>6276</v>
      </c>
    </row>
    <row r="14" spans="1:17" s="17" customFormat="1" ht="13.5">
      <c r="A14" s="12">
        <v>24</v>
      </c>
      <c r="B14" s="13">
        <v>348859</v>
      </c>
      <c r="C14" s="13">
        <v>54062</v>
      </c>
      <c r="D14" s="13">
        <v>12435</v>
      </c>
      <c r="E14" s="13">
        <v>21975</v>
      </c>
      <c r="F14" s="13">
        <v>37363</v>
      </c>
      <c r="G14" s="13">
        <v>19497</v>
      </c>
      <c r="H14" s="13">
        <v>21317</v>
      </c>
      <c r="I14" s="13">
        <v>8474</v>
      </c>
      <c r="J14" s="13">
        <v>19901</v>
      </c>
      <c r="K14" s="13">
        <v>5265</v>
      </c>
      <c r="L14" s="13">
        <v>58367</v>
      </c>
      <c r="M14" s="13">
        <v>37516</v>
      </c>
      <c r="N14" s="14">
        <v>1363</v>
      </c>
      <c r="O14" s="13">
        <v>2605</v>
      </c>
      <c r="P14" s="14">
        <v>41039</v>
      </c>
      <c r="Q14" s="15">
        <v>7680</v>
      </c>
    </row>
    <row r="15" spans="1:17" s="17" customFormat="1" ht="13.5">
      <c r="A15" s="12">
        <v>25</v>
      </c>
      <c r="B15" s="13">
        <v>356995</v>
      </c>
      <c r="C15" s="13">
        <v>53583</v>
      </c>
      <c r="D15" s="13">
        <v>12637</v>
      </c>
      <c r="E15" s="13">
        <v>22382</v>
      </c>
      <c r="F15" s="13">
        <v>38083</v>
      </c>
      <c r="G15" s="13">
        <v>19801</v>
      </c>
      <c r="H15" s="13">
        <v>21588</v>
      </c>
      <c r="I15" s="13">
        <v>8830</v>
      </c>
      <c r="J15" s="13">
        <v>20301</v>
      </c>
      <c r="K15" s="13">
        <v>5385</v>
      </c>
      <c r="L15" s="13">
        <v>59038</v>
      </c>
      <c r="M15" s="13">
        <v>39019</v>
      </c>
      <c r="N15" s="14">
        <v>1365</v>
      </c>
      <c r="O15" s="13">
        <v>2609</v>
      </c>
      <c r="P15" s="14">
        <v>43851</v>
      </c>
      <c r="Q15" s="15">
        <v>8523</v>
      </c>
    </row>
    <row r="16" spans="1:17" s="17" customFormat="1" ht="13.5">
      <c r="A16" s="18">
        <v>26</v>
      </c>
      <c r="B16" s="38">
        <f>SUM(C16:Q16)</f>
        <v>361205</v>
      </c>
      <c r="C16" s="38">
        <v>54237</v>
      </c>
      <c r="D16" s="38">
        <v>12609</v>
      </c>
      <c r="E16" s="38">
        <v>22829</v>
      </c>
      <c r="F16" s="38">
        <v>38280</v>
      </c>
      <c r="G16" s="38">
        <v>20209</v>
      </c>
      <c r="H16" s="38">
        <v>21849</v>
      </c>
      <c r="I16" s="38">
        <v>9087</v>
      </c>
      <c r="J16" s="38">
        <v>20718</v>
      </c>
      <c r="K16" s="38">
        <v>5309</v>
      </c>
      <c r="L16" s="38">
        <v>58795</v>
      </c>
      <c r="M16" s="38">
        <v>39876</v>
      </c>
      <c r="N16" s="40">
        <v>1365</v>
      </c>
      <c r="O16" s="38">
        <v>2597</v>
      </c>
      <c r="P16" s="40">
        <v>45073</v>
      </c>
      <c r="Q16" s="41">
        <v>8372</v>
      </c>
    </row>
    <row r="17" spans="1:17" ht="13.5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spans="1:17" ht="13.5">
      <c r="A18" s="51" t="s">
        <v>20</v>
      </c>
      <c r="B18" s="5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1:17" s="16" customFormat="1" ht="13.5">
      <c r="A19" s="12" t="s">
        <v>35</v>
      </c>
      <c r="B19" s="13">
        <v>86429</v>
      </c>
      <c r="C19" s="13">
        <v>11435</v>
      </c>
      <c r="D19" s="13">
        <v>1743</v>
      </c>
      <c r="E19" s="13">
        <v>4394</v>
      </c>
      <c r="F19" s="13">
        <v>6708</v>
      </c>
      <c r="G19" s="13">
        <v>3094</v>
      </c>
      <c r="H19" s="13">
        <v>4841</v>
      </c>
      <c r="I19" s="13">
        <v>1368</v>
      </c>
      <c r="J19" s="13">
        <v>5714</v>
      </c>
      <c r="K19" s="13">
        <v>1101</v>
      </c>
      <c r="L19" s="13">
        <v>25671</v>
      </c>
      <c r="M19" s="13">
        <v>20360</v>
      </c>
      <c r="N19" s="14" t="s">
        <v>21</v>
      </c>
      <c r="O19" s="14" t="s">
        <v>21</v>
      </c>
      <c r="P19" s="14" t="s">
        <v>21</v>
      </c>
      <c r="Q19" s="15" t="s">
        <v>30</v>
      </c>
    </row>
    <row r="20" spans="1:17" s="16" customFormat="1" ht="13.5">
      <c r="A20" s="12">
        <v>23</v>
      </c>
      <c r="B20" s="13">
        <v>91115</v>
      </c>
      <c r="C20" s="13">
        <v>11882</v>
      </c>
      <c r="D20" s="13">
        <v>1811</v>
      </c>
      <c r="E20" s="13">
        <v>4591</v>
      </c>
      <c r="F20" s="13">
        <v>6997</v>
      </c>
      <c r="G20" s="13">
        <v>3287</v>
      </c>
      <c r="H20" s="13">
        <v>4962</v>
      </c>
      <c r="I20" s="13">
        <v>1440</v>
      </c>
      <c r="J20" s="13">
        <v>5930</v>
      </c>
      <c r="K20" s="13">
        <v>1131</v>
      </c>
      <c r="L20" s="13">
        <v>26590</v>
      </c>
      <c r="M20" s="13">
        <v>21150</v>
      </c>
      <c r="N20" s="14" t="s">
        <v>21</v>
      </c>
      <c r="O20" s="14" t="s">
        <v>21</v>
      </c>
      <c r="P20" s="14" t="s">
        <v>21</v>
      </c>
      <c r="Q20" s="15">
        <v>1344</v>
      </c>
    </row>
    <row r="21" spans="1:17" s="17" customFormat="1" ht="13.5">
      <c r="A21" s="12">
        <v>24</v>
      </c>
      <c r="B21" s="13">
        <v>94468</v>
      </c>
      <c r="C21" s="13">
        <v>12298</v>
      </c>
      <c r="D21" s="13">
        <v>1840</v>
      </c>
      <c r="E21" s="13">
        <v>4636</v>
      </c>
      <c r="F21" s="13">
        <v>7158</v>
      </c>
      <c r="G21" s="13">
        <v>3480</v>
      </c>
      <c r="H21" s="13">
        <v>5139</v>
      </c>
      <c r="I21" s="13">
        <v>1518</v>
      </c>
      <c r="J21" s="13">
        <v>6035</v>
      </c>
      <c r="K21" s="13">
        <v>1172</v>
      </c>
      <c r="L21" s="13">
        <v>27689</v>
      </c>
      <c r="M21" s="13">
        <v>21924</v>
      </c>
      <c r="N21" s="14">
        <v>22</v>
      </c>
      <c r="O21" s="14" t="s">
        <v>21</v>
      </c>
      <c r="P21" s="14" t="s">
        <v>21</v>
      </c>
      <c r="Q21" s="15">
        <v>1557</v>
      </c>
    </row>
    <row r="22" spans="1:17" s="17" customFormat="1" ht="13.5">
      <c r="A22" s="12">
        <v>25</v>
      </c>
      <c r="B22" s="13">
        <v>100246</v>
      </c>
      <c r="C22" s="13">
        <v>12746</v>
      </c>
      <c r="D22" s="13">
        <v>1967</v>
      </c>
      <c r="E22" s="13">
        <v>4809</v>
      </c>
      <c r="F22" s="13">
        <v>7652</v>
      </c>
      <c r="G22" s="13">
        <v>3803</v>
      </c>
      <c r="H22" s="13">
        <v>5827</v>
      </c>
      <c r="I22" s="13">
        <v>1673</v>
      </c>
      <c r="J22" s="13">
        <v>6506</v>
      </c>
      <c r="K22" s="13">
        <v>1230</v>
      </c>
      <c r="L22" s="13">
        <v>29223</v>
      </c>
      <c r="M22" s="13">
        <v>23138</v>
      </c>
      <c r="N22" s="14">
        <v>4</v>
      </c>
      <c r="O22" s="14" t="s">
        <v>21</v>
      </c>
      <c r="P22" s="14" t="s">
        <v>21</v>
      </c>
      <c r="Q22" s="15">
        <v>1668</v>
      </c>
    </row>
    <row r="23" spans="1:17" s="17" customFormat="1" ht="13.5">
      <c r="A23" s="18">
        <v>26</v>
      </c>
      <c r="B23" s="38">
        <f>SUM(C23:Q23)</f>
        <v>102994</v>
      </c>
      <c r="C23" s="38">
        <v>13147</v>
      </c>
      <c r="D23" s="38">
        <v>2021</v>
      </c>
      <c r="E23" s="38">
        <v>4874</v>
      </c>
      <c r="F23" s="38">
        <v>7947</v>
      </c>
      <c r="G23" s="38">
        <v>3975</v>
      </c>
      <c r="H23" s="38">
        <v>6064</v>
      </c>
      <c r="I23" s="38">
        <v>1758</v>
      </c>
      <c r="J23" s="38">
        <v>6538</v>
      </c>
      <c r="K23" s="38">
        <v>1270</v>
      </c>
      <c r="L23" s="38">
        <v>29798</v>
      </c>
      <c r="M23" s="38">
        <v>23926</v>
      </c>
      <c r="N23" s="40">
        <v>46</v>
      </c>
      <c r="O23" s="40" t="s">
        <v>28</v>
      </c>
      <c r="P23" s="40" t="s">
        <v>28</v>
      </c>
      <c r="Q23" s="41">
        <v>1630</v>
      </c>
    </row>
    <row r="24" spans="1:17" ht="13.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3"/>
      <c r="O24" s="23"/>
      <c r="P24" s="23"/>
      <c r="Q24" s="23"/>
    </row>
    <row r="25" spans="1:17" ht="13.5">
      <c r="A25" s="51" t="s">
        <v>22</v>
      </c>
      <c r="B25" s="5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3"/>
      <c r="O25" s="23"/>
      <c r="P25" s="23"/>
      <c r="Q25" s="23"/>
    </row>
    <row r="26" spans="1:17" s="16" customFormat="1" ht="13.5">
      <c r="A26" s="12" t="s">
        <v>35</v>
      </c>
      <c r="B26" s="13">
        <v>52852</v>
      </c>
      <c r="C26" s="13">
        <v>3616</v>
      </c>
      <c r="D26" s="13">
        <v>938</v>
      </c>
      <c r="E26" s="13">
        <v>3156</v>
      </c>
      <c r="F26" s="13">
        <v>3709</v>
      </c>
      <c r="G26" s="13">
        <v>2606</v>
      </c>
      <c r="H26" s="13">
        <v>2953</v>
      </c>
      <c r="I26" s="13">
        <v>1281</v>
      </c>
      <c r="J26" s="13">
        <v>3423</v>
      </c>
      <c r="K26" s="13">
        <v>536</v>
      </c>
      <c r="L26" s="13">
        <v>12087</v>
      </c>
      <c r="M26" s="13">
        <v>18547</v>
      </c>
      <c r="N26" s="14" t="s">
        <v>21</v>
      </c>
      <c r="O26" s="14" t="s">
        <v>21</v>
      </c>
      <c r="P26" s="14" t="s">
        <v>21</v>
      </c>
      <c r="Q26" s="15" t="s">
        <v>30</v>
      </c>
    </row>
    <row r="27" spans="1:17" s="16" customFormat="1" ht="13.5">
      <c r="A27" s="12">
        <v>23</v>
      </c>
      <c r="B27" s="13">
        <v>53359</v>
      </c>
      <c r="C27" s="13">
        <v>4047</v>
      </c>
      <c r="D27" s="13">
        <v>910</v>
      </c>
      <c r="E27" s="13">
        <v>3273</v>
      </c>
      <c r="F27" s="13">
        <v>3838</v>
      </c>
      <c r="G27" s="13">
        <v>2652</v>
      </c>
      <c r="H27" s="13">
        <v>2976</v>
      </c>
      <c r="I27" s="13">
        <v>1282</v>
      </c>
      <c r="J27" s="13">
        <v>3461</v>
      </c>
      <c r="K27" s="13">
        <v>573</v>
      </c>
      <c r="L27" s="13">
        <v>12598</v>
      </c>
      <c r="M27" s="13">
        <v>16742</v>
      </c>
      <c r="N27" s="14" t="s">
        <v>21</v>
      </c>
      <c r="O27" s="14" t="s">
        <v>21</v>
      </c>
      <c r="P27" s="14" t="s">
        <v>21</v>
      </c>
      <c r="Q27" s="15">
        <v>1007</v>
      </c>
    </row>
    <row r="28" spans="1:17" s="17" customFormat="1" ht="13.5">
      <c r="A28" s="12">
        <v>24</v>
      </c>
      <c r="B28" s="13">
        <v>52868</v>
      </c>
      <c r="C28" s="13">
        <v>3939</v>
      </c>
      <c r="D28" s="13">
        <v>891</v>
      </c>
      <c r="E28" s="13">
        <v>3252</v>
      </c>
      <c r="F28" s="13">
        <v>3854</v>
      </c>
      <c r="G28" s="13">
        <v>2635</v>
      </c>
      <c r="H28" s="13">
        <v>2969</v>
      </c>
      <c r="I28" s="13">
        <v>1307</v>
      </c>
      <c r="J28" s="13">
        <v>3425</v>
      </c>
      <c r="K28" s="13">
        <v>551</v>
      </c>
      <c r="L28" s="13">
        <v>12516</v>
      </c>
      <c r="M28" s="13">
        <v>16512</v>
      </c>
      <c r="N28" s="14">
        <v>2</v>
      </c>
      <c r="O28" s="14" t="s">
        <v>21</v>
      </c>
      <c r="P28" s="14" t="s">
        <v>21</v>
      </c>
      <c r="Q28" s="15">
        <v>1015</v>
      </c>
    </row>
    <row r="29" spans="1:17" s="17" customFormat="1" ht="13.5">
      <c r="A29" s="12">
        <v>25</v>
      </c>
      <c r="B29" s="13">
        <v>51638</v>
      </c>
      <c r="C29" s="13">
        <v>3904</v>
      </c>
      <c r="D29" s="13">
        <v>852</v>
      </c>
      <c r="E29" s="13">
        <v>2949</v>
      </c>
      <c r="F29" s="13">
        <v>3501</v>
      </c>
      <c r="G29" s="13">
        <v>2499</v>
      </c>
      <c r="H29" s="13">
        <v>2631</v>
      </c>
      <c r="I29" s="13">
        <v>1216</v>
      </c>
      <c r="J29" s="13">
        <v>3467</v>
      </c>
      <c r="K29" s="13">
        <v>542</v>
      </c>
      <c r="L29" s="13">
        <v>12161</v>
      </c>
      <c r="M29" s="13">
        <v>16947</v>
      </c>
      <c r="N29" s="14">
        <v>1</v>
      </c>
      <c r="O29" s="14" t="s">
        <v>21</v>
      </c>
      <c r="P29" s="14" t="s">
        <v>21</v>
      </c>
      <c r="Q29" s="15">
        <v>968</v>
      </c>
    </row>
    <row r="30" spans="1:17" s="17" customFormat="1" ht="13.5">
      <c r="A30" s="18">
        <v>26</v>
      </c>
      <c r="B30" s="38">
        <f>SUM(C30:Q30)</f>
        <v>49969</v>
      </c>
      <c r="C30" s="38">
        <v>3751</v>
      </c>
      <c r="D30" s="38">
        <v>876</v>
      </c>
      <c r="E30" s="38">
        <v>2824</v>
      </c>
      <c r="F30" s="38">
        <v>3279</v>
      </c>
      <c r="G30" s="38">
        <v>2469</v>
      </c>
      <c r="H30" s="38">
        <v>2504</v>
      </c>
      <c r="I30" s="38">
        <v>1296</v>
      </c>
      <c r="J30" s="38">
        <v>3359</v>
      </c>
      <c r="K30" s="38">
        <v>572</v>
      </c>
      <c r="L30" s="38">
        <v>12295</v>
      </c>
      <c r="M30" s="38">
        <v>15785</v>
      </c>
      <c r="N30" s="40">
        <v>1</v>
      </c>
      <c r="O30" s="40" t="s">
        <v>29</v>
      </c>
      <c r="P30" s="40" t="s">
        <v>29</v>
      </c>
      <c r="Q30" s="41">
        <v>958</v>
      </c>
    </row>
    <row r="31" spans="1:17" s="45" customFormat="1" ht="13.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7"/>
      <c r="P31" s="27"/>
      <c r="Q31" s="27"/>
    </row>
    <row r="32" spans="1:17" s="45" customFormat="1" ht="13.5">
      <c r="A32" s="51" t="s">
        <v>23</v>
      </c>
      <c r="B32" s="5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7"/>
      <c r="P32" s="27"/>
      <c r="Q32" s="27"/>
    </row>
    <row r="33" spans="1:17" s="16" customFormat="1" ht="13.5">
      <c r="A33" s="12" t="s">
        <v>35</v>
      </c>
      <c r="B33" s="13">
        <v>73403</v>
      </c>
      <c r="C33" s="13">
        <v>3550</v>
      </c>
      <c r="D33" s="13">
        <v>1602</v>
      </c>
      <c r="E33" s="13">
        <v>4122</v>
      </c>
      <c r="F33" s="13">
        <v>6261</v>
      </c>
      <c r="G33" s="13">
        <v>3392</v>
      </c>
      <c r="H33" s="13">
        <v>3977</v>
      </c>
      <c r="I33" s="13">
        <v>1669</v>
      </c>
      <c r="J33" s="13">
        <v>6404</v>
      </c>
      <c r="K33" s="13">
        <v>1110</v>
      </c>
      <c r="L33" s="13">
        <v>21079</v>
      </c>
      <c r="M33" s="13">
        <v>19615</v>
      </c>
      <c r="N33" s="14" t="s">
        <v>21</v>
      </c>
      <c r="O33" s="14">
        <v>622</v>
      </c>
      <c r="P33" s="14" t="s">
        <v>21</v>
      </c>
      <c r="Q33" s="15" t="s">
        <v>30</v>
      </c>
    </row>
    <row r="34" spans="1:17" s="16" customFormat="1" ht="13.5">
      <c r="A34" s="12">
        <v>23</v>
      </c>
      <c r="B34" s="13">
        <v>76283</v>
      </c>
      <c r="C34" s="13">
        <v>3830</v>
      </c>
      <c r="D34" s="13">
        <v>1639</v>
      </c>
      <c r="E34" s="13">
        <v>4183</v>
      </c>
      <c r="F34" s="13">
        <v>6317</v>
      </c>
      <c r="G34" s="13">
        <v>3409</v>
      </c>
      <c r="H34" s="13">
        <v>3963</v>
      </c>
      <c r="I34" s="13">
        <v>1668</v>
      </c>
      <c r="J34" s="13">
        <v>6531</v>
      </c>
      <c r="K34" s="13">
        <v>1115</v>
      </c>
      <c r="L34" s="13">
        <v>21045</v>
      </c>
      <c r="M34" s="13">
        <v>20536</v>
      </c>
      <c r="N34" s="14" t="s">
        <v>21</v>
      </c>
      <c r="O34" s="14">
        <v>620</v>
      </c>
      <c r="P34" s="14" t="s">
        <v>21</v>
      </c>
      <c r="Q34" s="15">
        <v>1427</v>
      </c>
    </row>
    <row r="35" spans="1:17" ht="13.5">
      <c r="A35" s="12">
        <v>24</v>
      </c>
      <c r="B35" s="13">
        <f>SUM(C35:Q35)</f>
        <v>77351</v>
      </c>
      <c r="C35" s="13">
        <v>4116</v>
      </c>
      <c r="D35" s="13">
        <v>1679</v>
      </c>
      <c r="E35" s="13">
        <v>4145</v>
      </c>
      <c r="F35" s="13">
        <v>6255</v>
      </c>
      <c r="G35" s="13">
        <v>3439</v>
      </c>
      <c r="H35" s="13">
        <v>4004</v>
      </c>
      <c r="I35" s="13">
        <v>1675</v>
      </c>
      <c r="J35" s="13">
        <v>6629</v>
      </c>
      <c r="K35" s="13">
        <v>1104</v>
      </c>
      <c r="L35" s="13">
        <v>21304</v>
      </c>
      <c r="M35" s="13">
        <v>20894</v>
      </c>
      <c r="N35" s="14" t="s">
        <v>21</v>
      </c>
      <c r="O35" s="13">
        <v>620</v>
      </c>
      <c r="P35" s="14" t="s">
        <v>21</v>
      </c>
      <c r="Q35" s="15">
        <v>1487</v>
      </c>
    </row>
    <row r="36" spans="1:17" ht="13.5">
      <c r="A36" s="12">
        <v>25</v>
      </c>
      <c r="B36" s="13">
        <v>77994</v>
      </c>
      <c r="C36" s="13">
        <v>5781</v>
      </c>
      <c r="D36" s="13">
        <v>1669</v>
      </c>
      <c r="E36" s="13">
        <v>4165</v>
      </c>
      <c r="F36" s="13">
        <v>6331</v>
      </c>
      <c r="G36" s="13">
        <v>3500</v>
      </c>
      <c r="H36" s="13">
        <v>3985</v>
      </c>
      <c r="I36" s="13">
        <v>1657</v>
      </c>
      <c r="J36" s="13">
        <v>6776</v>
      </c>
      <c r="K36" s="13">
        <v>1091</v>
      </c>
      <c r="L36" s="13">
        <v>20017</v>
      </c>
      <c r="M36" s="13">
        <v>21260</v>
      </c>
      <c r="N36" s="14">
        <v>67</v>
      </c>
      <c r="O36" s="13">
        <v>188</v>
      </c>
      <c r="P36" s="14" t="s">
        <v>21</v>
      </c>
      <c r="Q36" s="15">
        <v>1507</v>
      </c>
    </row>
    <row r="37" spans="1:17" s="17" customFormat="1" ht="13.5">
      <c r="A37" s="18">
        <v>26</v>
      </c>
      <c r="B37" s="38">
        <f>SUM(C37:Q37)</f>
        <v>79311</v>
      </c>
      <c r="C37" s="38">
        <v>5634</v>
      </c>
      <c r="D37" s="38">
        <v>1684</v>
      </c>
      <c r="E37" s="38">
        <v>4195</v>
      </c>
      <c r="F37" s="38">
        <v>6449</v>
      </c>
      <c r="G37" s="38">
        <v>3527</v>
      </c>
      <c r="H37" s="38">
        <v>3962</v>
      </c>
      <c r="I37" s="38">
        <v>1674</v>
      </c>
      <c r="J37" s="38">
        <v>6912</v>
      </c>
      <c r="K37" s="38">
        <v>1089</v>
      </c>
      <c r="L37" s="38">
        <v>20563</v>
      </c>
      <c r="M37" s="38">
        <v>21888</v>
      </c>
      <c r="N37" s="44">
        <v>63</v>
      </c>
      <c r="O37" s="38">
        <v>187</v>
      </c>
      <c r="P37" s="14" t="s">
        <v>29</v>
      </c>
      <c r="Q37" s="41">
        <v>1484</v>
      </c>
    </row>
    <row r="38" spans="1:17" s="45" customFormat="1" ht="13.5">
      <c r="A38" s="24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8"/>
      <c r="O38" s="26"/>
      <c r="P38" s="28"/>
      <c r="Q38" s="28"/>
    </row>
    <row r="39" spans="1:17" s="45" customFormat="1" ht="13.5">
      <c r="A39" s="51" t="s">
        <v>24</v>
      </c>
      <c r="B39" s="5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8"/>
      <c r="O39" s="26"/>
      <c r="P39" s="28"/>
      <c r="Q39" s="28"/>
    </row>
    <row r="40" spans="1:17" s="16" customFormat="1" ht="13.5">
      <c r="A40" s="12" t="s">
        <v>35</v>
      </c>
      <c r="B40" s="13">
        <v>42797</v>
      </c>
      <c r="C40" s="13">
        <v>3076</v>
      </c>
      <c r="D40" s="13">
        <v>790</v>
      </c>
      <c r="E40" s="13">
        <v>2478</v>
      </c>
      <c r="F40" s="13">
        <v>3257</v>
      </c>
      <c r="G40" s="13">
        <v>2067</v>
      </c>
      <c r="H40" s="13">
        <v>2905</v>
      </c>
      <c r="I40" s="13">
        <v>920</v>
      </c>
      <c r="J40" s="13">
        <v>2086</v>
      </c>
      <c r="K40" s="13">
        <v>483</v>
      </c>
      <c r="L40" s="13">
        <v>11116</v>
      </c>
      <c r="M40" s="13">
        <v>13526</v>
      </c>
      <c r="N40" s="14" t="s">
        <v>21</v>
      </c>
      <c r="O40" s="14">
        <v>93</v>
      </c>
      <c r="P40" s="14" t="s">
        <v>21</v>
      </c>
      <c r="Q40" s="15" t="s">
        <v>30</v>
      </c>
    </row>
    <row r="41" spans="1:17" s="16" customFormat="1" ht="13.5">
      <c r="A41" s="12">
        <v>23</v>
      </c>
      <c r="B41" s="13">
        <v>44330</v>
      </c>
      <c r="C41" s="13">
        <v>3275</v>
      </c>
      <c r="D41" s="13">
        <v>764</v>
      </c>
      <c r="E41" s="13">
        <v>2504</v>
      </c>
      <c r="F41" s="13">
        <v>3208</v>
      </c>
      <c r="G41" s="13">
        <v>2041</v>
      </c>
      <c r="H41" s="13">
        <v>2928</v>
      </c>
      <c r="I41" s="13">
        <v>983</v>
      </c>
      <c r="J41" s="13">
        <v>2187</v>
      </c>
      <c r="K41" s="13">
        <v>501</v>
      </c>
      <c r="L41" s="13">
        <v>11010</v>
      </c>
      <c r="M41" s="13">
        <v>13502</v>
      </c>
      <c r="N41" s="14">
        <v>168</v>
      </c>
      <c r="O41" s="14">
        <v>93</v>
      </c>
      <c r="P41" s="14" t="s">
        <v>21</v>
      </c>
      <c r="Q41" s="15">
        <v>1166</v>
      </c>
    </row>
    <row r="42" spans="1:17" s="17" customFormat="1" ht="13.5">
      <c r="A42" s="12">
        <v>24</v>
      </c>
      <c r="B42" s="13">
        <v>46003</v>
      </c>
      <c r="C42" s="13">
        <v>3546</v>
      </c>
      <c r="D42" s="13">
        <v>790</v>
      </c>
      <c r="E42" s="13">
        <v>2590</v>
      </c>
      <c r="F42" s="13">
        <v>3279</v>
      </c>
      <c r="G42" s="13">
        <v>2056</v>
      </c>
      <c r="H42" s="13">
        <v>2873</v>
      </c>
      <c r="I42" s="13">
        <v>989</v>
      </c>
      <c r="J42" s="13">
        <v>2337</v>
      </c>
      <c r="K42" s="13">
        <v>510</v>
      </c>
      <c r="L42" s="13">
        <v>11632</v>
      </c>
      <c r="M42" s="13">
        <v>14063</v>
      </c>
      <c r="N42" s="14" t="s">
        <v>21</v>
      </c>
      <c r="O42" s="13">
        <v>92</v>
      </c>
      <c r="P42" s="14" t="s">
        <v>21</v>
      </c>
      <c r="Q42" s="15">
        <v>1246</v>
      </c>
    </row>
    <row r="43" spans="1:17" s="17" customFormat="1" ht="13.5">
      <c r="A43" s="12">
        <v>25</v>
      </c>
      <c r="B43" s="13">
        <v>47685</v>
      </c>
      <c r="C43" s="13">
        <v>6031</v>
      </c>
      <c r="D43" s="13">
        <v>785</v>
      </c>
      <c r="E43" s="13">
        <v>2705</v>
      </c>
      <c r="F43" s="13">
        <v>3341</v>
      </c>
      <c r="G43" s="13">
        <v>2118</v>
      </c>
      <c r="H43" s="13">
        <v>2970</v>
      </c>
      <c r="I43" s="13">
        <v>1036</v>
      </c>
      <c r="J43" s="13">
        <v>2416</v>
      </c>
      <c r="K43" s="13">
        <v>507</v>
      </c>
      <c r="L43" s="13">
        <v>9603</v>
      </c>
      <c r="M43" s="13">
        <v>14633</v>
      </c>
      <c r="N43" s="14">
        <v>167</v>
      </c>
      <c r="O43" s="13">
        <v>90</v>
      </c>
      <c r="P43" s="14" t="s">
        <v>21</v>
      </c>
      <c r="Q43" s="15">
        <v>1283</v>
      </c>
    </row>
    <row r="44" spans="1:17" s="17" customFormat="1" ht="13.5">
      <c r="A44" s="18">
        <v>26</v>
      </c>
      <c r="B44" s="38">
        <f>SUM(C44:Q44)</f>
        <v>48885</v>
      </c>
      <c r="C44" s="38">
        <v>6106</v>
      </c>
      <c r="D44" s="38">
        <v>783</v>
      </c>
      <c r="E44" s="38">
        <v>2760</v>
      </c>
      <c r="F44" s="38">
        <v>3368</v>
      </c>
      <c r="G44" s="38">
        <v>2163</v>
      </c>
      <c r="H44" s="38">
        <v>2999</v>
      </c>
      <c r="I44" s="38">
        <v>1055</v>
      </c>
      <c r="J44" s="38">
        <v>2409</v>
      </c>
      <c r="K44" s="38">
        <v>528</v>
      </c>
      <c r="L44" s="38">
        <v>10042</v>
      </c>
      <c r="M44" s="38">
        <v>15087</v>
      </c>
      <c r="N44" s="44">
        <v>199</v>
      </c>
      <c r="O44" s="38">
        <v>89</v>
      </c>
      <c r="P44" s="14" t="s">
        <v>28</v>
      </c>
      <c r="Q44" s="41">
        <v>1297</v>
      </c>
    </row>
    <row r="45" spans="1:17" s="45" customFormat="1" ht="13.5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8"/>
      <c r="O45" s="27"/>
      <c r="P45" s="28"/>
      <c r="Q45" s="28"/>
    </row>
    <row r="46" spans="1:17" s="45" customFormat="1" ht="13.5">
      <c r="A46" s="51" t="s">
        <v>25</v>
      </c>
      <c r="B46" s="5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8"/>
      <c r="O46" s="27"/>
      <c r="P46" s="28"/>
      <c r="Q46" s="28"/>
    </row>
    <row r="47" spans="1:17" s="16" customFormat="1" ht="13.5">
      <c r="A47" s="12" t="s">
        <v>35</v>
      </c>
      <c r="B47" s="13">
        <v>38244</v>
      </c>
      <c r="C47" s="13">
        <v>3229</v>
      </c>
      <c r="D47" s="13">
        <v>692</v>
      </c>
      <c r="E47" s="13">
        <v>2081</v>
      </c>
      <c r="F47" s="13">
        <v>2432</v>
      </c>
      <c r="G47" s="13">
        <v>1440</v>
      </c>
      <c r="H47" s="13">
        <v>1905</v>
      </c>
      <c r="I47" s="13">
        <v>1021</v>
      </c>
      <c r="J47" s="13">
        <v>2492</v>
      </c>
      <c r="K47" s="13">
        <v>395</v>
      </c>
      <c r="L47" s="13">
        <v>9178</v>
      </c>
      <c r="M47" s="13">
        <v>13379</v>
      </c>
      <c r="N47" s="14" t="s">
        <v>21</v>
      </c>
      <c r="O47" s="14" t="s">
        <v>21</v>
      </c>
      <c r="P47" s="14" t="s">
        <v>21</v>
      </c>
      <c r="Q47" s="29" t="s">
        <v>30</v>
      </c>
    </row>
    <row r="48" spans="1:17" s="16" customFormat="1" ht="13.5">
      <c r="A48" s="12">
        <v>23</v>
      </c>
      <c r="B48" s="13">
        <v>43669</v>
      </c>
      <c r="C48" s="13">
        <v>3565</v>
      </c>
      <c r="D48" s="13">
        <v>741</v>
      </c>
      <c r="E48" s="13">
        <v>2043</v>
      </c>
      <c r="F48" s="13">
        <v>2567</v>
      </c>
      <c r="G48" s="13">
        <v>1534</v>
      </c>
      <c r="H48" s="13">
        <v>2123</v>
      </c>
      <c r="I48" s="13">
        <v>1083</v>
      </c>
      <c r="J48" s="13">
        <v>2704</v>
      </c>
      <c r="K48" s="13">
        <v>407</v>
      </c>
      <c r="L48" s="13">
        <v>9832</v>
      </c>
      <c r="M48" s="13">
        <v>16307</v>
      </c>
      <c r="N48" s="14" t="s">
        <v>21</v>
      </c>
      <c r="O48" s="14" t="s">
        <v>21</v>
      </c>
      <c r="P48" s="14" t="s">
        <v>21</v>
      </c>
      <c r="Q48" s="29">
        <v>763</v>
      </c>
    </row>
    <row r="49" spans="1:17" s="17" customFormat="1" ht="13.5">
      <c r="A49" s="12">
        <v>24</v>
      </c>
      <c r="B49" s="13">
        <v>45841</v>
      </c>
      <c r="C49" s="13">
        <v>3813</v>
      </c>
      <c r="D49" s="13">
        <v>743</v>
      </c>
      <c r="E49" s="13">
        <v>2088</v>
      </c>
      <c r="F49" s="13">
        <v>2615</v>
      </c>
      <c r="G49" s="13">
        <v>1586</v>
      </c>
      <c r="H49" s="13">
        <v>2205</v>
      </c>
      <c r="I49" s="13">
        <v>1125</v>
      </c>
      <c r="J49" s="13">
        <v>2829</v>
      </c>
      <c r="K49" s="13">
        <v>406</v>
      </c>
      <c r="L49" s="13">
        <v>10203</v>
      </c>
      <c r="M49" s="13">
        <v>17561</v>
      </c>
      <c r="N49" s="14" t="s">
        <v>21</v>
      </c>
      <c r="O49" s="14" t="s">
        <v>21</v>
      </c>
      <c r="P49" s="14" t="s">
        <v>21</v>
      </c>
      <c r="Q49" s="15">
        <v>667</v>
      </c>
    </row>
    <row r="50" spans="1:17" s="17" customFormat="1" ht="13.5">
      <c r="A50" s="12">
        <v>25</v>
      </c>
      <c r="B50" s="13">
        <v>47631</v>
      </c>
      <c r="C50" s="13">
        <v>4056</v>
      </c>
      <c r="D50" s="13">
        <v>746</v>
      </c>
      <c r="E50" s="13">
        <v>2069</v>
      </c>
      <c r="F50" s="13">
        <v>2444</v>
      </c>
      <c r="G50" s="13">
        <v>1544</v>
      </c>
      <c r="H50" s="13">
        <v>2322</v>
      </c>
      <c r="I50" s="13">
        <v>1176</v>
      </c>
      <c r="J50" s="13">
        <v>2847</v>
      </c>
      <c r="K50" s="13">
        <v>428</v>
      </c>
      <c r="L50" s="13">
        <v>10515</v>
      </c>
      <c r="M50" s="13">
        <v>18740</v>
      </c>
      <c r="N50" s="14" t="s">
        <v>21</v>
      </c>
      <c r="O50" s="14" t="s">
        <v>21</v>
      </c>
      <c r="P50" s="14" t="s">
        <v>21</v>
      </c>
      <c r="Q50" s="15">
        <v>744</v>
      </c>
    </row>
    <row r="51" spans="1:17" s="17" customFormat="1" ht="13.5">
      <c r="A51" s="18">
        <v>26</v>
      </c>
      <c r="B51" s="38">
        <f>SUM(C51:Q51)</f>
        <v>49273</v>
      </c>
      <c r="C51" s="38">
        <v>4190</v>
      </c>
      <c r="D51" s="38">
        <v>751</v>
      </c>
      <c r="E51" s="38">
        <v>2088</v>
      </c>
      <c r="F51" s="38">
        <v>2562</v>
      </c>
      <c r="G51" s="38">
        <v>1607</v>
      </c>
      <c r="H51" s="38">
        <v>2368</v>
      </c>
      <c r="I51" s="38">
        <v>1210</v>
      </c>
      <c r="J51" s="38">
        <v>2843</v>
      </c>
      <c r="K51" s="38">
        <v>437</v>
      </c>
      <c r="L51" s="38">
        <v>10687</v>
      </c>
      <c r="M51" s="38">
        <v>19724</v>
      </c>
      <c r="N51" s="14" t="s">
        <v>29</v>
      </c>
      <c r="O51" s="14" t="s">
        <v>29</v>
      </c>
      <c r="P51" s="14" t="s">
        <v>29</v>
      </c>
      <c r="Q51" s="41">
        <v>806</v>
      </c>
    </row>
    <row r="52" spans="1:17" s="45" customFormat="1" ht="13.5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  <c r="O52" s="27"/>
      <c r="P52" s="28"/>
      <c r="Q52" s="28"/>
    </row>
    <row r="53" spans="1:17" s="45" customFormat="1" ht="13.5">
      <c r="A53" s="51" t="s">
        <v>26</v>
      </c>
      <c r="B53" s="51"/>
      <c r="C53" s="30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  <c r="O53" s="27"/>
      <c r="P53" s="28"/>
      <c r="Q53" s="28"/>
    </row>
    <row r="54" spans="1:17" ht="13.5">
      <c r="A54" s="12" t="s">
        <v>35</v>
      </c>
      <c r="B54" s="31">
        <v>33329</v>
      </c>
      <c r="C54" s="13">
        <v>2987</v>
      </c>
      <c r="D54" s="13">
        <v>798</v>
      </c>
      <c r="E54" s="13">
        <v>1827</v>
      </c>
      <c r="F54" s="13">
        <v>1827</v>
      </c>
      <c r="G54" s="13">
        <v>1127</v>
      </c>
      <c r="H54" s="13">
        <v>1644</v>
      </c>
      <c r="I54" s="13">
        <v>822</v>
      </c>
      <c r="J54" s="13">
        <v>1605</v>
      </c>
      <c r="K54" s="13">
        <v>414</v>
      </c>
      <c r="L54" s="13">
        <v>9863</v>
      </c>
      <c r="M54" s="13">
        <v>10415</v>
      </c>
      <c r="N54" s="14" t="s">
        <v>21</v>
      </c>
      <c r="O54" s="14" t="s">
        <v>21</v>
      </c>
      <c r="P54" s="14" t="s">
        <v>21</v>
      </c>
      <c r="Q54" s="29" t="s">
        <v>30</v>
      </c>
    </row>
    <row r="55" spans="1:18" s="32" customFormat="1" ht="13.5">
      <c r="A55" s="12">
        <v>23</v>
      </c>
      <c r="B55" s="13">
        <v>36406</v>
      </c>
      <c r="C55" s="13">
        <v>3373</v>
      </c>
      <c r="D55" s="13">
        <v>840</v>
      </c>
      <c r="E55" s="13">
        <v>2009</v>
      </c>
      <c r="F55" s="13">
        <v>1970</v>
      </c>
      <c r="G55" s="13">
        <v>1273</v>
      </c>
      <c r="H55" s="13">
        <v>1823</v>
      </c>
      <c r="I55" s="13">
        <v>856</v>
      </c>
      <c r="J55" s="13">
        <v>1691</v>
      </c>
      <c r="K55" s="13">
        <v>432</v>
      </c>
      <c r="L55" s="13">
        <v>10761</v>
      </c>
      <c r="M55" s="13">
        <v>10762</v>
      </c>
      <c r="N55" s="14" t="s">
        <v>21</v>
      </c>
      <c r="O55" s="14" t="s">
        <v>21</v>
      </c>
      <c r="P55" s="14" t="s">
        <v>21</v>
      </c>
      <c r="Q55" s="29">
        <v>616</v>
      </c>
      <c r="R55" s="16"/>
    </row>
    <row r="56" spans="1:18" s="32" customFormat="1" ht="13.5">
      <c r="A56" s="12">
        <v>24</v>
      </c>
      <c r="B56" s="13">
        <v>38764</v>
      </c>
      <c r="C56" s="13">
        <v>2620</v>
      </c>
      <c r="D56" s="13">
        <v>952</v>
      </c>
      <c r="E56" s="13">
        <v>2249</v>
      </c>
      <c r="F56" s="13">
        <v>2456</v>
      </c>
      <c r="G56" s="13">
        <v>1431</v>
      </c>
      <c r="H56" s="13">
        <v>2149</v>
      </c>
      <c r="I56" s="13">
        <v>960</v>
      </c>
      <c r="J56" s="13">
        <v>1852</v>
      </c>
      <c r="K56" s="13">
        <v>493</v>
      </c>
      <c r="L56" s="13">
        <v>11117</v>
      </c>
      <c r="M56" s="13">
        <v>11817</v>
      </c>
      <c r="N56" s="14" t="s">
        <v>21</v>
      </c>
      <c r="O56" s="14" t="s">
        <v>21</v>
      </c>
      <c r="P56" s="14" t="s">
        <v>21</v>
      </c>
      <c r="Q56" s="29">
        <v>668</v>
      </c>
      <c r="R56" s="16"/>
    </row>
    <row r="57" spans="1:18" s="32" customFormat="1" ht="13.5">
      <c r="A57" s="12">
        <v>25</v>
      </c>
      <c r="B57" s="13">
        <v>41207</v>
      </c>
      <c r="C57" s="13">
        <v>2869</v>
      </c>
      <c r="D57" s="13">
        <v>1012</v>
      </c>
      <c r="E57" s="13">
        <v>2352</v>
      </c>
      <c r="F57" s="13">
        <v>2606</v>
      </c>
      <c r="G57" s="13">
        <v>1509</v>
      </c>
      <c r="H57" s="13">
        <v>2469</v>
      </c>
      <c r="I57" s="13">
        <v>1041</v>
      </c>
      <c r="J57" s="13">
        <v>1956</v>
      </c>
      <c r="K57" s="13">
        <v>511</v>
      </c>
      <c r="L57" s="13">
        <v>11577</v>
      </c>
      <c r="M57" s="13">
        <v>12569</v>
      </c>
      <c r="N57" s="14" t="s">
        <v>21</v>
      </c>
      <c r="O57" s="14" t="s">
        <v>21</v>
      </c>
      <c r="P57" s="14" t="s">
        <v>21</v>
      </c>
      <c r="Q57" s="29">
        <v>736</v>
      </c>
      <c r="R57" s="16"/>
    </row>
    <row r="58" spans="1:18" s="33" customFormat="1" ht="13.5">
      <c r="A58" s="18">
        <v>26</v>
      </c>
      <c r="B58" s="38">
        <f>SUM(C58:Q58)</f>
        <v>42490</v>
      </c>
      <c r="C58" s="38">
        <v>3125</v>
      </c>
      <c r="D58" s="38">
        <v>1031</v>
      </c>
      <c r="E58" s="38">
        <v>2355</v>
      </c>
      <c r="F58" s="38">
        <v>2696</v>
      </c>
      <c r="G58" s="38">
        <v>1587</v>
      </c>
      <c r="H58" s="38">
        <v>2618</v>
      </c>
      <c r="I58" s="38">
        <v>1093</v>
      </c>
      <c r="J58" s="38">
        <v>2046</v>
      </c>
      <c r="K58" s="38">
        <v>528</v>
      </c>
      <c r="L58" s="38">
        <v>11571</v>
      </c>
      <c r="M58" s="38">
        <v>13186</v>
      </c>
      <c r="N58" s="40" t="s">
        <v>29</v>
      </c>
      <c r="O58" s="40" t="s">
        <v>29</v>
      </c>
      <c r="P58" s="40" t="s">
        <v>29</v>
      </c>
      <c r="Q58" s="42">
        <v>654</v>
      </c>
      <c r="R58" s="43"/>
    </row>
    <row r="59" spans="1:17" s="45" customFormat="1" ht="4.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/>
      <c r="O59" s="36"/>
      <c r="P59" s="36"/>
      <c r="Q59" s="36"/>
    </row>
    <row r="60" spans="1:10" ht="14.25">
      <c r="A60" s="2" t="s">
        <v>34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14.25">
      <c r="A61" s="2" t="s">
        <v>33</v>
      </c>
      <c r="B61" s="2"/>
      <c r="C61" s="2"/>
      <c r="D61" s="2"/>
      <c r="E61" s="2"/>
      <c r="F61" s="2"/>
      <c r="G61" s="2"/>
      <c r="H61" s="2"/>
      <c r="I61" s="2"/>
      <c r="J61" s="2"/>
    </row>
  </sheetData>
  <sheetProtection/>
  <mergeCells count="12">
    <mergeCell ref="A18:B18"/>
    <mergeCell ref="A25:B25"/>
    <mergeCell ref="A32:B32"/>
    <mergeCell ref="A39:B39"/>
    <mergeCell ref="A46:B46"/>
    <mergeCell ref="A53:B53"/>
    <mergeCell ref="A1:Q1"/>
    <mergeCell ref="A2:B2"/>
    <mergeCell ref="J2:L2"/>
    <mergeCell ref="O2:Q2"/>
    <mergeCell ref="A4:B4"/>
    <mergeCell ref="A11:B11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dcterms:created xsi:type="dcterms:W3CDTF">2013-05-14T02:48:36Z</dcterms:created>
  <dcterms:modified xsi:type="dcterms:W3CDTF">2016-03-24T08:10:04Z</dcterms:modified>
  <cp:category/>
  <cp:version/>
  <cp:contentType/>
  <cp:contentStatus/>
</cp:coreProperties>
</file>