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8640" activeTab="0"/>
  </bookViews>
  <sheets>
    <sheet name="Ｊ－5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<sst xmlns="http://schemas.openxmlformats.org/spreadsheetml/2006/main" count="24" uniqueCount="13">
  <si>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Ｊ－５　呉港船舶乗降人員</t>
  </si>
  <si>
    <t>総数</t>
  </si>
  <si>
    <t>呉港区</t>
  </si>
  <si>
    <t>広港区</t>
  </si>
  <si>
    <t>仁方港区</t>
  </si>
  <si>
    <t>乗込</t>
  </si>
  <si>
    <t>上陸</t>
  </si>
  <si>
    <t>市・港湾漁港課</t>
  </si>
  <si>
    <t xml:space="preserve">  平成22年</t>
  </si>
  <si>
    <t>年　　次</t>
  </si>
  <si>
    <t>（単位　人）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</si>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</sst>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¥&quot;#,##0;\-&quot;¥&quot;#,##0"/>
    <numFmt numFmtId="195" formatCode="&quot;¥&quot;#,##0;[Red]\-&quot;¥&quot;#,##0"/>
    <numFmt numFmtId="196" formatCode="&quot;¥&quot;#,##0.00;\-&quot;¥&quot;#,##0.00"/>
    <numFmt numFmtId="197" formatCode="&quot;¥&quot;#,##0.00;[Red]\-&quot;¥&quot;#,##0.00"/>
    <numFmt numFmtId="198" formatCode="_-&quot;¥&quot;* #,##0_-;\-&quot;¥&quot;* #,##0_-;_-&quot;¥&quot;* &quot;-&quot;_-;_-@_-"/>
    <numFmt numFmtId="199" formatCode="_-* #,##0_-;\-* #,##0_-;_-* &quot;-&quot;_-;_-@_-"/>
    <numFmt numFmtId="200" formatCode="_-&quot;¥&quot;* #,##0.00_-;\-&quot;¥&quot;* #,##0.00_-;_-&quot;¥&quot;* &quot;-&quot;??_-;_-@_-"/>
    <numFmt numFmtId="201" formatCode="_-* #,##0.00_-;\-* #,##0.00_-;_-* &quot;-&quot;??_-;_-@_-"/>
    <numFmt numFmtId="202" formatCode="0.0%"/>
    <numFmt numFmtId="203" formatCode="#,##0.0_ "/>
    <numFmt numFmtId="204" formatCode="##,###,##0;&quot;-&quot;#,###,##0"/>
    <numFmt numFmtId="205" formatCode="###,###,##0;&quot;-&quot;##,###,##0"/>
    <numFmt numFmtId="206" formatCode="#,###,##0;&quot; -&quot;###,##0"/>
    <numFmt numFmtId="207" formatCode="\ ###,##0;&quot;-&quot;###,##0"/>
    <numFmt numFmtId="208" formatCode="0_ "/>
    <numFmt numFmtId="209" formatCode="0_);[Red]\(0\)"/>
    <numFmt numFmtId="210" formatCode="\ ###,###,##0;&quot;-&quot;###,###,##0"/>
    <numFmt numFmtId="211" formatCode="&quot;(&quot;#,##0_ &quot;)&quot;"/>
    <numFmt numFmtId="212" formatCode="&quot;(&quot;#,##0&quot;)&quot;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¥&quot;#,##0_);[Red]\(&quot;¥&quot;#,##0\)"/>
    <numFmt numFmtId="221" formatCode="0.00_);[Red]\(0.00\)"/>
    <numFmt numFmtId="222" formatCode="0;_瀀"/>
    <numFmt numFmtId="223" formatCode="0;_렀"/>
    <numFmt numFmtId="224" formatCode="#,##0_);\(#,##0\)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[Red]#,##0"/>
    <numFmt numFmtId="230" formatCode="&quot;¥&quot;#,##0;[Red]&quot;¥&quot;#,##0"/>
    <numFmt numFmtId="231" formatCode="&quot;r&quot;#"/>
    <numFmt numFmtId="232" formatCode="&quot;r&quot;#,###"/>
    <numFmt numFmtId="233" formatCode="&quot;r&quot;#,##0_ "/>
    <numFmt numFmtId="234" formatCode="&quot;r&quot;#,##0_);[Red]\(#,##0\)"/>
    <numFmt numFmtId="235" formatCode="#,##0.0_);[Red]\(#,##0.0\)"/>
    <numFmt numFmtId="236" formatCode="[&lt;=999]000;[&lt;=99999]000\-00;000\-0000"/>
    <numFmt numFmtId="237" formatCode="&quot;r&quot;#,##0"/>
  </numFmts>
  <fonts count="45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3" fillId="0" borderId="4" applyNumberFormat="0" applyFill="0" applyAlignment="0" applyProtection="0"/>
    <xf numFmtId="0" fontId="34" fillId="29" borderId="0" applyNumberFormat="0" applyBorder="0" applyAlignment="0" applyProtection="0"/>
    <xf numFmtId="0" fontId="35" fillId="30" borderId="5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5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38" fontId="8" fillId="0" borderId="13" xfId="55" applyFont="1" applyFill="1" applyBorder="1" applyAlignment="1">
      <alignment horizontal="right" vertical="center"/>
    </xf>
    <xf numFmtId="38" fontId="8" fillId="0" borderId="14" xfId="55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9" fillId="0" borderId="15" xfId="55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9" fillId="0" borderId="15" xfId="55" applyFont="1" applyFill="1" applyBorder="1" applyAlignment="1">
      <alignment horizontal="right" vertical="center"/>
    </xf>
    <xf numFmtId="38" fontId="9" fillId="0" borderId="16" xfId="55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14"/>
  <sheetViews>
    <sheetView showGridLines="0" tabSelected="1" zoomScale="140" zoomScaleNormal="14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2" sqref="A12:N12"/>
    </sheetView>
  </sheetViews>
  <sheetFormatPr defaultColWidth="9.00390625" defaultRowHeight="13.5"/>
  <cols>
    <col min="1" max="1" width="9.125" style="3" customWidth="1"/>
    <col min="2" max="2" width="5.625" style="3" customWidth="1"/>
    <col min="3" max="14" width="8.875" style="3" customWidth="1"/>
    <col min="15" max="15" width="7.625" style="3" customWidth="1"/>
    <col min="16" max="16384" width="9.00390625" style="3" customWidth="1"/>
  </cols>
  <sheetData>
    <row r="1" spans="1:15" s="2" customFormat="1" ht="2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</row>
    <row r="2" spans="1:15" s="2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s="2" customFormat="1" ht="13.5">
      <c r="A3" s="16" t="s">
        <v>10</v>
      </c>
      <c r="B3" s="16"/>
      <c r="C3" s="4"/>
      <c r="D3" s="4"/>
      <c r="E3" s="4"/>
      <c r="F3" s="4"/>
      <c r="G3" s="4"/>
      <c r="H3" s="4"/>
      <c r="I3" s="4"/>
      <c r="J3" s="4"/>
      <c r="K3" s="4"/>
      <c r="L3" s="4"/>
      <c r="M3" s="22" t="s">
        <v>7</v>
      </c>
      <c r="N3" s="22"/>
      <c r="O3" s="1"/>
    </row>
    <row r="4" spans="1:15" s="2" customFormat="1" ht="13.5">
      <c r="A4" s="23" t="s">
        <v>9</v>
      </c>
      <c r="B4" s="24"/>
      <c r="C4" s="24" t="s">
        <v>1</v>
      </c>
      <c r="D4" s="24"/>
      <c r="E4" s="24"/>
      <c r="F4" s="24" t="s">
        <v>2</v>
      </c>
      <c r="G4" s="24"/>
      <c r="H4" s="24"/>
      <c r="I4" s="24" t="s">
        <v>3</v>
      </c>
      <c r="J4" s="24"/>
      <c r="K4" s="24"/>
      <c r="L4" s="24" t="s">
        <v>4</v>
      </c>
      <c r="M4" s="24"/>
      <c r="N4" s="27"/>
      <c r="O4" s="1"/>
    </row>
    <row r="5" spans="1:15" s="2" customFormat="1" ht="13.5">
      <c r="A5" s="25"/>
      <c r="B5" s="26"/>
      <c r="C5" s="5" t="s">
        <v>1</v>
      </c>
      <c r="D5" s="5" t="s">
        <v>5</v>
      </c>
      <c r="E5" s="5" t="s">
        <v>6</v>
      </c>
      <c r="F5" s="5" t="s">
        <v>1</v>
      </c>
      <c r="G5" s="5" t="s">
        <v>5</v>
      </c>
      <c r="H5" s="5" t="s">
        <v>6</v>
      </c>
      <c r="I5" s="5" t="s">
        <v>1</v>
      </c>
      <c r="J5" s="5" t="s">
        <v>5</v>
      </c>
      <c r="K5" s="5" t="s">
        <v>6</v>
      </c>
      <c r="L5" s="5" t="s">
        <v>1</v>
      </c>
      <c r="M5" s="5" t="s">
        <v>5</v>
      </c>
      <c r="N5" s="6" t="s">
        <v>6</v>
      </c>
      <c r="O5" s="1"/>
    </row>
    <row r="6" spans="1:15" s="2" customFormat="1" ht="13.5">
      <c r="A6" s="14" t="s">
        <v>8</v>
      </c>
      <c r="B6" s="15"/>
      <c r="C6" s="7">
        <f>SUM(D6:E6)</f>
        <v>894729</v>
      </c>
      <c r="D6" s="7">
        <f aca="true" t="shared" si="0" ref="D6:E9">SUM(G6,J6,M6)</f>
        <v>448053</v>
      </c>
      <c r="E6" s="7">
        <f t="shared" si="0"/>
        <v>446676</v>
      </c>
      <c r="F6" s="7">
        <f>SUM(G6:H6)</f>
        <v>892544</v>
      </c>
      <c r="G6" s="7">
        <v>446963</v>
      </c>
      <c r="H6" s="7">
        <v>445581</v>
      </c>
      <c r="I6" s="7">
        <f>SUM(J6:K6)</f>
        <v>1250</v>
      </c>
      <c r="J6" s="7">
        <v>623</v>
      </c>
      <c r="K6" s="7">
        <v>627</v>
      </c>
      <c r="L6" s="7">
        <f>SUM(M6:N6)</f>
        <v>935</v>
      </c>
      <c r="M6" s="7">
        <v>467</v>
      </c>
      <c r="N6" s="8">
        <v>468</v>
      </c>
      <c r="O6" s="1"/>
    </row>
    <row r="7" spans="1:15" s="2" customFormat="1" ht="13.5">
      <c r="A7" s="16">
        <v>23</v>
      </c>
      <c r="B7" s="17"/>
      <c r="C7" s="7">
        <f>SUM(D7:E7)</f>
        <v>868967</v>
      </c>
      <c r="D7" s="7">
        <f t="shared" si="0"/>
        <v>431925</v>
      </c>
      <c r="E7" s="7">
        <f t="shared" si="0"/>
        <v>437042</v>
      </c>
      <c r="F7" s="7">
        <f>SUM(G7:H7)</f>
        <v>866986</v>
      </c>
      <c r="G7" s="7">
        <v>430917</v>
      </c>
      <c r="H7" s="7">
        <v>436069</v>
      </c>
      <c r="I7" s="7">
        <f>SUM(J7:K7)</f>
        <v>1271</v>
      </c>
      <c r="J7" s="7">
        <v>647</v>
      </c>
      <c r="K7" s="7">
        <v>624</v>
      </c>
      <c r="L7" s="7">
        <f>SUM(M7:N7)</f>
        <v>710</v>
      </c>
      <c r="M7" s="7">
        <v>361</v>
      </c>
      <c r="N7" s="8">
        <v>349</v>
      </c>
      <c r="O7" s="1"/>
    </row>
    <row r="8" spans="1:15" s="2" customFormat="1" ht="13.5">
      <c r="A8" s="16">
        <v>24</v>
      </c>
      <c r="B8" s="17"/>
      <c r="C8" s="7">
        <f>SUM(D8:E8)</f>
        <v>887888</v>
      </c>
      <c r="D8" s="7">
        <f t="shared" si="0"/>
        <v>443663</v>
      </c>
      <c r="E8" s="7">
        <f t="shared" si="0"/>
        <v>444225</v>
      </c>
      <c r="F8" s="7">
        <f>SUM(G8:H8)</f>
        <v>886067</v>
      </c>
      <c r="G8" s="7">
        <v>442744</v>
      </c>
      <c r="H8" s="7">
        <v>443323</v>
      </c>
      <c r="I8" s="7">
        <f>SUM(J8:K8)</f>
        <v>1127</v>
      </c>
      <c r="J8" s="7">
        <v>573</v>
      </c>
      <c r="K8" s="7">
        <v>554</v>
      </c>
      <c r="L8" s="7">
        <f>SUM(M8:N8)</f>
        <v>694</v>
      </c>
      <c r="M8" s="7">
        <v>346</v>
      </c>
      <c r="N8" s="8">
        <v>348</v>
      </c>
      <c r="O8" s="1"/>
    </row>
    <row r="9" spans="1:15" s="2" customFormat="1" ht="13.5">
      <c r="A9" s="16">
        <v>25</v>
      </c>
      <c r="B9" s="17"/>
      <c r="C9" s="7">
        <f>SUM(D9:E9)</f>
        <v>832453</v>
      </c>
      <c r="D9" s="7">
        <f t="shared" si="0"/>
        <v>418104</v>
      </c>
      <c r="E9" s="7">
        <f t="shared" si="0"/>
        <v>414349</v>
      </c>
      <c r="F9" s="7">
        <f>SUM(G9:H9)</f>
        <v>830849</v>
      </c>
      <c r="G9" s="7">
        <v>417306</v>
      </c>
      <c r="H9" s="7">
        <v>413543</v>
      </c>
      <c r="I9" s="7">
        <f>SUM(J9:K9)</f>
        <v>1359</v>
      </c>
      <c r="J9" s="7">
        <v>676</v>
      </c>
      <c r="K9" s="7">
        <v>683</v>
      </c>
      <c r="L9" s="7">
        <f>SUM(M9:N9)</f>
        <v>245</v>
      </c>
      <c r="M9" s="7">
        <v>122</v>
      </c>
      <c r="N9" s="8">
        <v>123</v>
      </c>
      <c r="O9" s="1"/>
    </row>
    <row r="10" spans="1:15" s="2" customFormat="1" ht="13.5">
      <c r="A10" s="19">
        <v>26</v>
      </c>
      <c r="B10" s="20"/>
      <c r="C10" s="10">
        <f>SUM(D10:E10)</f>
        <v>823324</v>
      </c>
      <c r="D10" s="10">
        <f>SUM(G10,J10,M10)</f>
        <v>415016</v>
      </c>
      <c r="E10" s="10">
        <f>SUM(H10,K10)</f>
        <v>408308</v>
      </c>
      <c r="F10" s="10">
        <f>SUM(G10:H10)</f>
        <v>821994</v>
      </c>
      <c r="G10" s="10">
        <v>414351</v>
      </c>
      <c r="H10" s="10">
        <v>407643</v>
      </c>
      <c r="I10" s="10">
        <f>SUM(J10:K10)</f>
        <v>1330</v>
      </c>
      <c r="J10" s="10">
        <v>665</v>
      </c>
      <c r="K10" s="10">
        <v>665</v>
      </c>
      <c r="L10" s="12" t="s">
        <v>12</v>
      </c>
      <c r="M10" s="13" t="s">
        <v>11</v>
      </c>
      <c r="N10" s="13" t="s">
        <v>12</v>
      </c>
      <c r="O10" s="1"/>
    </row>
    <row r="11" spans="1:15" s="2" customFormat="1" ht="4.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2" customFormat="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"/>
    </row>
    <row r="14" spans="4:5" ht="13.5">
      <c r="D14" s="11"/>
      <c r="E14" s="11"/>
    </row>
  </sheetData>
  <sheetProtection/>
  <mergeCells count="14">
    <mergeCell ref="A1:N1"/>
    <mergeCell ref="A3:B3"/>
    <mergeCell ref="M3:N3"/>
    <mergeCell ref="A4:B5"/>
    <mergeCell ref="C4:E4"/>
    <mergeCell ref="F4:H4"/>
    <mergeCell ref="I4:K4"/>
    <mergeCell ref="L4:N4"/>
    <mergeCell ref="A6:B6"/>
    <mergeCell ref="A7:B7"/>
    <mergeCell ref="A8:B8"/>
    <mergeCell ref="A12:N12"/>
    <mergeCell ref="A9:B9"/>
    <mergeCell ref="A10:B10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ｸｼﾛ ｼﾝｲﾁ</cp:lastModifiedBy>
  <cp:lastPrinted>2016-03-08T07:02:35Z</cp:lastPrinted>
  <dcterms:created xsi:type="dcterms:W3CDTF">2013-05-13T07:14:40Z</dcterms:created>
  <dcterms:modified xsi:type="dcterms:W3CDTF">2016-03-24T07:41:29Z</dcterms:modified>
  <cp:category/>
  <cp:version/>
  <cp:contentType/>
  <cp:contentStatus/>
</cp:coreProperties>
</file>