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1"/>
  </bookViews>
  <sheets>
    <sheet name="Ｊ－7 (2)" sheetId="1" r:id="rId1"/>
    <sheet name="Ｊ－7 (3)" sheetId="2" r:id="rId2"/>
  </sheets>
  <definedNames/>
  <calcPr fullCalcOnLoad="1"/>
</workbook>
</file>

<file path=xl/sharedStrings.xml><?xml version="1.0" encoding="utf-8"?>
<sst xmlns="http://schemas.openxmlformats.org/spreadsheetml/2006/main" count="365" uniqueCount="66">
  <si>
    <t>総数</t>
  </si>
  <si>
    <t>（単位　ｔ）</t>
  </si>
  <si>
    <t>外国貿易</t>
  </si>
  <si>
    <t>国内貿易</t>
  </si>
  <si>
    <t>輸移出</t>
  </si>
  <si>
    <t>輸移入</t>
  </si>
  <si>
    <t>計</t>
  </si>
  <si>
    <t>輸出</t>
  </si>
  <si>
    <t>輸入</t>
  </si>
  <si>
    <t>移出</t>
  </si>
  <si>
    <t>移入</t>
  </si>
  <si>
    <t>農水産品</t>
  </si>
  <si>
    <t>林産品</t>
  </si>
  <si>
    <t>原木</t>
  </si>
  <si>
    <t>製材</t>
  </si>
  <si>
    <t>木材チップ</t>
  </si>
  <si>
    <t>鉱産品</t>
  </si>
  <si>
    <t>石炭</t>
  </si>
  <si>
    <t>鉄鉱石</t>
  </si>
  <si>
    <t>金属鉱</t>
  </si>
  <si>
    <t>砂利・砂</t>
  </si>
  <si>
    <t>石材</t>
  </si>
  <si>
    <t>石灰石</t>
  </si>
  <si>
    <t>非金属鉱物</t>
  </si>
  <si>
    <t>金属機械工業品</t>
  </si>
  <si>
    <t>鉄鋼</t>
  </si>
  <si>
    <t>鋼材</t>
  </si>
  <si>
    <t>非鉄金属</t>
  </si>
  <si>
    <t>金属製品</t>
  </si>
  <si>
    <t>その他輸送用車両</t>
  </si>
  <si>
    <t>自動車部品</t>
  </si>
  <si>
    <t>その他輸送機械</t>
  </si>
  <si>
    <t>産業機械</t>
  </si>
  <si>
    <t>電気機械</t>
  </si>
  <si>
    <t>化学工業品</t>
  </si>
  <si>
    <t>窯業品</t>
  </si>
  <si>
    <t>重油</t>
  </si>
  <si>
    <t>石油製品</t>
  </si>
  <si>
    <t>化学薬品</t>
  </si>
  <si>
    <t>その他化学工業製品</t>
  </si>
  <si>
    <t>軽工業品</t>
  </si>
  <si>
    <t>紙・パルプ</t>
  </si>
  <si>
    <t>雑工業品</t>
  </si>
  <si>
    <t>特殊品</t>
  </si>
  <si>
    <t>金属くず</t>
  </si>
  <si>
    <t>廃棄物</t>
  </si>
  <si>
    <t>輸送用容器</t>
  </si>
  <si>
    <t>取合せ品</t>
  </si>
  <si>
    <t>家具装備品</t>
  </si>
  <si>
    <t>廃土砂</t>
  </si>
  <si>
    <t>分類不能のもの</t>
  </si>
  <si>
    <t>完成自動車</t>
  </si>
  <si>
    <t>Ｊ－７　呉港品目別海上貨物輸送量</t>
  </si>
  <si>
    <t>糸及び紡績半製品</t>
  </si>
  <si>
    <t>市・港湾振興課</t>
  </si>
  <si>
    <t>綿花</t>
  </si>
  <si>
    <t>りん鉱石</t>
  </si>
  <si>
    <t>測量・工学・医療</t>
  </si>
  <si>
    <t>その他日用品</t>
  </si>
  <si>
    <t>コークス</t>
  </si>
  <si>
    <t>区　分</t>
  </si>
  <si>
    <t>総　数</t>
  </si>
  <si>
    <t>-</t>
  </si>
  <si>
    <t>-</t>
  </si>
  <si>
    <t>(平成22年）</t>
  </si>
  <si>
    <t>フェリー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</si>
</sst>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  <numFmt numFmtId="203" formatCode="#,##0.0_ 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  <numFmt numFmtId="221" formatCode="0.00_);[Red]\(0.00\)"/>
    <numFmt numFmtId="222" formatCode="0;_瀀"/>
    <numFmt numFmtId="223" formatCode="0;_렀"/>
    <numFmt numFmtId="224" formatCode="#,##0_);\(#,##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[Red]#,##0"/>
    <numFmt numFmtId="230" formatCode="&quot;\&quot;#,##0;[Red]&quot;\&quot;#,##0"/>
    <numFmt numFmtId="231" formatCode="&quot;r&quot;#"/>
    <numFmt numFmtId="232" formatCode="&quot;r&quot;#,###"/>
    <numFmt numFmtId="233" formatCode="&quot;r&quot;#,##0_ "/>
    <numFmt numFmtId="234" formatCode="&quot;r&quot;#,##0_);[Red]\(#,##0\)"/>
    <numFmt numFmtId="235" formatCode="#,##0.0_);[Red]\(#,##0.0\)"/>
    <numFmt numFmtId="236" formatCode="[&lt;=999]000;[&lt;=99999]000\-00;000\-0000"/>
    <numFmt numFmtId="237" formatCode="&quot;r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5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38" fontId="8" fillId="0" borderId="3" xfId="23" applyFont="1" applyFill="1" applyBorder="1" applyAlignment="1">
      <alignment horizontal="right" vertical="center"/>
    </xf>
    <xf numFmtId="38" fontId="8" fillId="0" borderId="4" xfId="23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38" fontId="13" fillId="0" borderId="3" xfId="23" applyFont="1" applyFill="1" applyBorder="1" applyAlignment="1">
      <alignment horizontal="right" vertical="center"/>
    </xf>
    <xf numFmtId="38" fontId="13" fillId="0" borderId="4" xfId="23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13" fillId="0" borderId="7" xfId="23" applyFont="1" applyFill="1" applyBorder="1" applyAlignment="1">
      <alignment horizontal="right" vertical="center"/>
    </xf>
    <xf numFmtId="38" fontId="13" fillId="0" borderId="8" xfId="23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distributed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distributed" vertical="center" shrinkToFi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workbookViewId="0" topLeftCell="A1">
      <selection activeCell="C6" sqref="C6:K54"/>
    </sheetView>
  </sheetViews>
  <sheetFormatPr defaultColWidth="9.00390625" defaultRowHeight="13.5"/>
  <cols>
    <col min="1" max="1" width="3.125" style="4" customWidth="1"/>
    <col min="2" max="2" width="14.875" style="5" customWidth="1"/>
    <col min="3" max="11" width="10.75390625" style="3" customWidth="1"/>
    <col min="12" max="16384" width="9.00390625" style="3" customWidth="1"/>
  </cols>
  <sheetData>
    <row r="1" spans="1:14" ht="18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2"/>
      <c r="N1" s="2"/>
    </row>
    <row r="2" spans="1:11" ht="14.25">
      <c r="A2" s="32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>
      <c r="A3" s="35" t="s">
        <v>1</v>
      </c>
      <c r="B3" s="36"/>
      <c r="C3" s="7"/>
      <c r="D3" s="7"/>
      <c r="E3" s="7"/>
      <c r="F3" s="7"/>
      <c r="G3" s="7"/>
      <c r="H3" s="7"/>
      <c r="I3" s="7"/>
      <c r="J3" s="7"/>
      <c r="K3" s="8" t="s">
        <v>54</v>
      </c>
    </row>
    <row r="4" spans="1:11" ht="13.5">
      <c r="A4" s="37" t="s">
        <v>60</v>
      </c>
      <c r="B4" s="38"/>
      <c r="C4" s="33" t="s">
        <v>61</v>
      </c>
      <c r="D4" s="33"/>
      <c r="E4" s="33"/>
      <c r="F4" s="33" t="s">
        <v>2</v>
      </c>
      <c r="G4" s="33"/>
      <c r="H4" s="33"/>
      <c r="I4" s="33" t="s">
        <v>3</v>
      </c>
      <c r="J4" s="33"/>
      <c r="K4" s="34"/>
    </row>
    <row r="5" spans="1:11" ht="13.5">
      <c r="A5" s="39"/>
      <c r="B5" s="40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6</v>
      </c>
      <c r="I5" s="11" t="s">
        <v>9</v>
      </c>
      <c r="J5" s="11" t="s">
        <v>10</v>
      </c>
      <c r="K5" s="12" t="s">
        <v>6</v>
      </c>
    </row>
    <row r="6" spans="1:12" s="23" customFormat="1" ht="14.25" customHeight="1">
      <c r="A6" s="28" t="s">
        <v>0</v>
      </c>
      <c r="B6" s="28"/>
      <c r="C6" s="21">
        <f aca="true" t="shared" si="0" ref="C6:K6">C7+C9+C13+C22+C34+C41+C44+C47+C53+C54</f>
        <v>6671.415</v>
      </c>
      <c r="D6" s="21">
        <f t="shared" si="0"/>
        <v>12340.385</v>
      </c>
      <c r="E6" s="21">
        <f t="shared" si="0"/>
        <v>19011.800000000003</v>
      </c>
      <c r="F6" s="21">
        <f t="shared" si="0"/>
        <v>419.62699999999995</v>
      </c>
      <c r="G6" s="21">
        <f t="shared" si="0"/>
        <v>7575.297000000001</v>
      </c>
      <c r="H6" s="21">
        <f t="shared" si="0"/>
        <v>7994.924000000001</v>
      </c>
      <c r="I6" s="21">
        <f t="shared" si="0"/>
        <v>6251.788</v>
      </c>
      <c r="J6" s="21">
        <f t="shared" si="0"/>
        <v>4765.088</v>
      </c>
      <c r="K6" s="22">
        <f t="shared" si="0"/>
        <v>11016.875999999997</v>
      </c>
      <c r="L6" s="27"/>
    </row>
    <row r="7" spans="1:11" s="23" customFormat="1" ht="14.25" customHeight="1">
      <c r="A7" s="30" t="s">
        <v>11</v>
      </c>
      <c r="B7" s="30"/>
      <c r="C7" s="21">
        <f aca="true" t="shared" si="1" ref="C7:C54">F7+I7</f>
        <v>0</v>
      </c>
      <c r="D7" s="21">
        <f aca="true" t="shared" si="2" ref="D7:D54">G7+J7</f>
        <v>0</v>
      </c>
      <c r="E7" s="21">
        <f aca="true" t="shared" si="3" ref="E7:E54">SUM(C7:D7)</f>
        <v>0</v>
      </c>
      <c r="F7" s="21">
        <v>0</v>
      </c>
      <c r="G7" s="21">
        <v>0</v>
      </c>
      <c r="H7" s="21">
        <f aca="true" t="shared" si="4" ref="H7:H54">SUM(F7:G7)</f>
        <v>0</v>
      </c>
      <c r="I7" s="21">
        <v>0</v>
      </c>
      <c r="J7" s="21">
        <v>0</v>
      </c>
      <c r="K7" s="22">
        <f aca="true" t="shared" si="5" ref="K7:K54">SUM(I7:J7)</f>
        <v>0</v>
      </c>
    </row>
    <row r="8" spans="1:11" ht="14.25" customHeight="1">
      <c r="A8" s="13"/>
      <c r="B8" s="14" t="s">
        <v>55</v>
      </c>
      <c r="C8" s="9">
        <f t="shared" si="1"/>
        <v>0</v>
      </c>
      <c r="D8" s="9">
        <f t="shared" si="2"/>
        <v>0</v>
      </c>
      <c r="E8" s="9">
        <f t="shared" si="3"/>
        <v>0</v>
      </c>
      <c r="F8" s="9">
        <v>0</v>
      </c>
      <c r="G8" s="9">
        <v>0</v>
      </c>
      <c r="H8" s="9">
        <f t="shared" si="4"/>
        <v>0</v>
      </c>
      <c r="I8" s="9">
        <v>0</v>
      </c>
      <c r="J8" s="9">
        <v>0</v>
      </c>
      <c r="K8" s="10">
        <f t="shared" si="5"/>
        <v>0</v>
      </c>
    </row>
    <row r="9" spans="1:11" s="23" customFormat="1" ht="14.25" customHeight="1">
      <c r="A9" s="29" t="s">
        <v>12</v>
      </c>
      <c r="B9" s="29"/>
      <c r="C9" s="21">
        <f t="shared" si="1"/>
        <v>372.19599999999997</v>
      </c>
      <c r="D9" s="21">
        <f t="shared" si="2"/>
        <v>1557.495</v>
      </c>
      <c r="E9" s="21">
        <f t="shared" si="3"/>
        <v>1929.6909999999998</v>
      </c>
      <c r="F9" s="21">
        <v>0.005</v>
      </c>
      <c r="G9" s="21">
        <v>1499.197</v>
      </c>
      <c r="H9" s="21">
        <f t="shared" si="4"/>
        <v>1499.202</v>
      </c>
      <c r="I9" s="21">
        <v>372.191</v>
      </c>
      <c r="J9" s="21">
        <v>58.298</v>
      </c>
      <c r="K9" s="22">
        <f t="shared" si="5"/>
        <v>430.489</v>
      </c>
    </row>
    <row r="10" spans="1:11" ht="14.25" customHeight="1">
      <c r="A10" s="13"/>
      <c r="B10" s="14" t="s">
        <v>13</v>
      </c>
      <c r="C10" s="9">
        <f t="shared" si="1"/>
        <v>0.062</v>
      </c>
      <c r="D10" s="9">
        <f t="shared" si="2"/>
        <v>798.649</v>
      </c>
      <c r="E10" s="9">
        <f t="shared" si="3"/>
        <v>798.711</v>
      </c>
      <c r="F10" s="9">
        <v>0</v>
      </c>
      <c r="G10" s="9">
        <v>798.649</v>
      </c>
      <c r="H10" s="9">
        <f t="shared" si="4"/>
        <v>798.649</v>
      </c>
      <c r="I10" s="9">
        <v>0.062</v>
      </c>
      <c r="J10" s="9">
        <v>0</v>
      </c>
      <c r="K10" s="10">
        <f t="shared" si="5"/>
        <v>0.062</v>
      </c>
    </row>
    <row r="11" spans="1:11" ht="14.25" customHeight="1">
      <c r="A11" s="13"/>
      <c r="B11" s="14" t="s">
        <v>14</v>
      </c>
      <c r="C11" s="9">
        <f t="shared" si="1"/>
        <v>369.93399999999997</v>
      </c>
      <c r="D11" s="9">
        <f t="shared" si="2"/>
        <v>0</v>
      </c>
      <c r="E11" s="9">
        <f t="shared" si="3"/>
        <v>369.93399999999997</v>
      </c>
      <c r="F11" s="9">
        <v>0.005</v>
      </c>
      <c r="G11" s="9">
        <v>0</v>
      </c>
      <c r="H11" s="9">
        <f t="shared" si="4"/>
        <v>0.005</v>
      </c>
      <c r="I11" s="9">
        <v>369.929</v>
      </c>
      <c r="J11" s="9">
        <v>0</v>
      </c>
      <c r="K11" s="10">
        <f t="shared" si="5"/>
        <v>369.929</v>
      </c>
    </row>
    <row r="12" spans="1:11" ht="14.25" customHeight="1">
      <c r="A12" s="13"/>
      <c r="B12" s="14" t="s">
        <v>15</v>
      </c>
      <c r="C12" s="9">
        <f t="shared" si="1"/>
        <v>2.2</v>
      </c>
      <c r="D12" s="9">
        <f t="shared" si="2"/>
        <v>758.846</v>
      </c>
      <c r="E12" s="9">
        <f t="shared" si="3"/>
        <v>761.046</v>
      </c>
      <c r="F12" s="9">
        <v>0</v>
      </c>
      <c r="G12" s="9">
        <v>700.548</v>
      </c>
      <c r="H12" s="9">
        <f t="shared" si="4"/>
        <v>700.548</v>
      </c>
      <c r="I12" s="9">
        <v>2.2</v>
      </c>
      <c r="J12" s="9">
        <v>58.298</v>
      </c>
      <c r="K12" s="10">
        <f t="shared" si="5"/>
        <v>60.498000000000005</v>
      </c>
    </row>
    <row r="13" spans="1:11" s="24" customFormat="1" ht="14.25" customHeight="1">
      <c r="A13" s="29" t="s">
        <v>16</v>
      </c>
      <c r="B13" s="29"/>
      <c r="C13" s="21">
        <f t="shared" si="1"/>
        <v>1556.42</v>
      </c>
      <c r="D13" s="21">
        <f t="shared" si="2"/>
        <v>7038.1900000000005</v>
      </c>
      <c r="E13" s="21">
        <f t="shared" si="3"/>
        <v>8594.61</v>
      </c>
      <c r="F13" s="21">
        <v>344.816</v>
      </c>
      <c r="G13" s="21">
        <v>5970.587</v>
      </c>
      <c r="H13" s="21">
        <f t="shared" si="4"/>
        <v>6315.403</v>
      </c>
      <c r="I13" s="21">
        <v>1211.604</v>
      </c>
      <c r="J13" s="21">
        <v>1067.603</v>
      </c>
      <c r="K13" s="22">
        <f t="shared" si="5"/>
        <v>2279.2070000000003</v>
      </c>
    </row>
    <row r="14" spans="1:11" ht="14.25" customHeight="1">
      <c r="A14" s="13"/>
      <c r="B14" s="14" t="s">
        <v>17</v>
      </c>
      <c r="C14" s="9">
        <f t="shared" si="1"/>
        <v>0</v>
      </c>
      <c r="D14" s="9">
        <f t="shared" si="2"/>
        <v>506.128</v>
      </c>
      <c r="E14" s="9">
        <f t="shared" si="3"/>
        <v>506.128</v>
      </c>
      <c r="F14" s="9">
        <v>0</v>
      </c>
      <c r="G14" s="9">
        <v>506.128</v>
      </c>
      <c r="H14" s="9">
        <f t="shared" si="4"/>
        <v>506.128</v>
      </c>
      <c r="I14" s="9">
        <v>0</v>
      </c>
      <c r="J14" s="9">
        <v>0</v>
      </c>
      <c r="K14" s="10">
        <f t="shared" si="5"/>
        <v>0</v>
      </c>
    </row>
    <row r="15" spans="1:11" ht="14.25" customHeight="1">
      <c r="A15" s="13"/>
      <c r="B15" s="14" t="s">
        <v>18</v>
      </c>
      <c r="C15" s="9">
        <f t="shared" si="1"/>
        <v>0</v>
      </c>
      <c r="D15" s="9">
        <f t="shared" si="2"/>
        <v>5426.626</v>
      </c>
      <c r="E15" s="9">
        <f t="shared" si="3"/>
        <v>5426.626</v>
      </c>
      <c r="F15" s="9">
        <v>0</v>
      </c>
      <c r="G15" s="9">
        <v>5426.626</v>
      </c>
      <c r="H15" s="9">
        <f t="shared" si="4"/>
        <v>5426.626</v>
      </c>
      <c r="I15" s="9">
        <v>0</v>
      </c>
      <c r="J15" s="9">
        <v>0</v>
      </c>
      <c r="K15" s="10">
        <f t="shared" si="5"/>
        <v>0</v>
      </c>
    </row>
    <row r="16" spans="1:11" ht="14.25" customHeight="1">
      <c r="A16" s="13"/>
      <c r="B16" s="14" t="s">
        <v>19</v>
      </c>
      <c r="C16" s="9">
        <f t="shared" si="1"/>
        <v>0</v>
      </c>
      <c r="D16" s="9">
        <f t="shared" si="2"/>
        <v>0</v>
      </c>
      <c r="E16" s="9">
        <f t="shared" si="3"/>
        <v>0</v>
      </c>
      <c r="F16" s="9">
        <v>0</v>
      </c>
      <c r="G16" s="9">
        <v>0</v>
      </c>
      <c r="H16" s="9">
        <f t="shared" si="4"/>
        <v>0</v>
      </c>
      <c r="I16" s="9">
        <v>0</v>
      </c>
      <c r="J16" s="9">
        <v>0</v>
      </c>
      <c r="K16" s="10">
        <f t="shared" si="5"/>
        <v>0</v>
      </c>
    </row>
    <row r="17" spans="1:11" ht="14.25" customHeight="1">
      <c r="A17" s="13"/>
      <c r="B17" s="14" t="s">
        <v>20</v>
      </c>
      <c r="C17" s="9">
        <f t="shared" si="1"/>
        <v>20.55</v>
      </c>
      <c r="D17" s="9">
        <f t="shared" si="2"/>
        <v>14.749</v>
      </c>
      <c r="E17" s="9">
        <f t="shared" si="3"/>
        <v>35.299</v>
      </c>
      <c r="F17" s="9">
        <v>0</v>
      </c>
      <c r="G17" s="9">
        <v>0</v>
      </c>
      <c r="H17" s="9">
        <f t="shared" si="4"/>
        <v>0</v>
      </c>
      <c r="I17" s="9">
        <v>20.55</v>
      </c>
      <c r="J17" s="9">
        <v>14.749</v>
      </c>
      <c r="K17" s="10">
        <f t="shared" si="5"/>
        <v>35.299</v>
      </c>
    </row>
    <row r="18" spans="1:11" ht="14.25" customHeight="1">
      <c r="A18" s="13"/>
      <c r="B18" s="14" t="s">
        <v>21</v>
      </c>
      <c r="C18" s="9">
        <f t="shared" si="1"/>
        <v>0</v>
      </c>
      <c r="D18" s="9">
        <f t="shared" si="2"/>
        <v>83.27</v>
      </c>
      <c r="E18" s="9">
        <f t="shared" si="3"/>
        <v>83.27</v>
      </c>
      <c r="F18" s="9">
        <v>0</v>
      </c>
      <c r="G18" s="9">
        <v>0.038</v>
      </c>
      <c r="H18" s="9">
        <f t="shared" si="4"/>
        <v>0.038</v>
      </c>
      <c r="I18" s="9">
        <v>0</v>
      </c>
      <c r="J18" s="9">
        <v>83.232</v>
      </c>
      <c r="K18" s="10">
        <f t="shared" si="5"/>
        <v>83.232</v>
      </c>
    </row>
    <row r="19" spans="1:11" ht="14.25" customHeight="1">
      <c r="A19" s="13"/>
      <c r="B19" s="14" t="s">
        <v>56</v>
      </c>
      <c r="C19" s="9">
        <f t="shared" si="1"/>
        <v>0</v>
      </c>
      <c r="D19" s="9">
        <f t="shared" si="2"/>
        <v>0</v>
      </c>
      <c r="E19" s="9">
        <f t="shared" si="3"/>
        <v>0</v>
      </c>
      <c r="F19" s="9">
        <v>0</v>
      </c>
      <c r="G19" s="9">
        <v>0</v>
      </c>
      <c r="H19" s="9">
        <f t="shared" si="4"/>
        <v>0</v>
      </c>
      <c r="I19" s="9">
        <v>0</v>
      </c>
      <c r="J19" s="9">
        <v>0</v>
      </c>
      <c r="K19" s="10">
        <f t="shared" si="5"/>
        <v>0</v>
      </c>
    </row>
    <row r="20" spans="1:11" ht="14.25" customHeight="1">
      <c r="A20" s="13"/>
      <c r="B20" s="14" t="s">
        <v>22</v>
      </c>
      <c r="C20" s="9">
        <f t="shared" si="1"/>
        <v>0</v>
      </c>
      <c r="D20" s="9">
        <f t="shared" si="2"/>
        <v>927.893</v>
      </c>
      <c r="E20" s="9">
        <f t="shared" si="3"/>
        <v>927.893</v>
      </c>
      <c r="F20" s="9">
        <v>0</v>
      </c>
      <c r="G20" s="9">
        <v>0</v>
      </c>
      <c r="H20" s="9">
        <f t="shared" si="4"/>
        <v>0</v>
      </c>
      <c r="I20" s="9">
        <v>0</v>
      </c>
      <c r="J20" s="9">
        <v>927.893</v>
      </c>
      <c r="K20" s="10">
        <f t="shared" si="5"/>
        <v>927.893</v>
      </c>
    </row>
    <row r="21" spans="1:11" ht="14.25" customHeight="1">
      <c r="A21" s="13"/>
      <c r="B21" s="14" t="s">
        <v>23</v>
      </c>
      <c r="C21" s="9">
        <f t="shared" si="1"/>
        <v>1535.8700000000001</v>
      </c>
      <c r="D21" s="9">
        <f t="shared" si="2"/>
        <v>79.524</v>
      </c>
      <c r="E21" s="9">
        <f t="shared" si="3"/>
        <v>1615.3940000000002</v>
      </c>
      <c r="F21" s="9">
        <v>344.816</v>
      </c>
      <c r="G21" s="9">
        <v>37.795</v>
      </c>
      <c r="H21" s="9">
        <f t="shared" si="4"/>
        <v>382.611</v>
      </c>
      <c r="I21" s="9">
        <v>1191.054</v>
      </c>
      <c r="J21" s="9">
        <v>41.729</v>
      </c>
      <c r="K21" s="10">
        <f t="shared" si="5"/>
        <v>1232.7830000000001</v>
      </c>
    </row>
    <row r="22" spans="1:11" s="24" customFormat="1" ht="14.25" customHeight="1">
      <c r="A22" s="29" t="s">
        <v>24</v>
      </c>
      <c r="B22" s="29"/>
      <c r="C22" s="21">
        <f t="shared" si="1"/>
        <v>4034.457</v>
      </c>
      <c r="D22" s="21">
        <f t="shared" si="2"/>
        <v>1666.2169999999999</v>
      </c>
      <c r="E22" s="21">
        <f t="shared" si="3"/>
        <v>5700.674</v>
      </c>
      <c r="F22" s="21">
        <v>44.959</v>
      </c>
      <c r="G22" s="21">
        <v>46.386</v>
      </c>
      <c r="H22" s="21">
        <f t="shared" si="4"/>
        <v>91.345</v>
      </c>
      <c r="I22" s="21">
        <v>3989.498</v>
      </c>
      <c r="J22" s="21">
        <v>1619.831</v>
      </c>
      <c r="K22" s="22">
        <f t="shared" si="5"/>
        <v>5609.329</v>
      </c>
    </row>
    <row r="23" spans="1:11" ht="14.25" customHeight="1">
      <c r="A23" s="13"/>
      <c r="B23" s="14" t="s">
        <v>25</v>
      </c>
      <c r="C23" s="9">
        <f t="shared" si="1"/>
        <v>29.397</v>
      </c>
      <c r="D23" s="9">
        <f t="shared" si="2"/>
        <v>618.4480000000001</v>
      </c>
      <c r="E23" s="9">
        <f t="shared" si="3"/>
        <v>647.8450000000001</v>
      </c>
      <c r="F23" s="9">
        <v>0</v>
      </c>
      <c r="G23" s="9">
        <v>23.411</v>
      </c>
      <c r="H23" s="9">
        <f t="shared" si="4"/>
        <v>23.411</v>
      </c>
      <c r="I23" s="9">
        <v>29.397</v>
      </c>
      <c r="J23" s="9">
        <v>595.037</v>
      </c>
      <c r="K23" s="10">
        <f t="shared" si="5"/>
        <v>624.4340000000001</v>
      </c>
    </row>
    <row r="24" spans="1:11" ht="14.25" customHeight="1">
      <c r="A24" s="13"/>
      <c r="B24" s="14" t="s">
        <v>26</v>
      </c>
      <c r="C24" s="9">
        <f t="shared" si="1"/>
        <v>3989.717</v>
      </c>
      <c r="D24" s="9">
        <f t="shared" si="2"/>
        <v>991.497</v>
      </c>
      <c r="E24" s="9">
        <f t="shared" si="3"/>
        <v>4981.214</v>
      </c>
      <c r="F24" s="9">
        <v>44.587</v>
      </c>
      <c r="G24" s="9">
        <v>11.901</v>
      </c>
      <c r="H24" s="9">
        <f t="shared" si="4"/>
        <v>56.488</v>
      </c>
      <c r="I24" s="9">
        <v>3945.13</v>
      </c>
      <c r="J24" s="9">
        <v>979.596</v>
      </c>
      <c r="K24" s="10">
        <f t="shared" si="5"/>
        <v>4924.726000000001</v>
      </c>
    </row>
    <row r="25" spans="1:11" ht="14.25" customHeight="1">
      <c r="A25" s="13"/>
      <c r="B25" s="14" t="s">
        <v>27</v>
      </c>
      <c r="C25" s="9">
        <f t="shared" si="1"/>
        <v>0</v>
      </c>
      <c r="D25" s="9">
        <f t="shared" si="2"/>
        <v>0.484</v>
      </c>
      <c r="E25" s="9">
        <f t="shared" si="3"/>
        <v>0.484</v>
      </c>
      <c r="F25" s="9">
        <v>0</v>
      </c>
      <c r="G25" s="9">
        <v>0.484</v>
      </c>
      <c r="H25" s="9">
        <f t="shared" si="4"/>
        <v>0.484</v>
      </c>
      <c r="I25" s="9">
        <v>0</v>
      </c>
      <c r="J25" s="9">
        <v>0</v>
      </c>
      <c r="K25" s="10">
        <f t="shared" si="5"/>
        <v>0</v>
      </c>
    </row>
    <row r="26" spans="1:11" ht="14.25" customHeight="1">
      <c r="A26" s="13"/>
      <c r="B26" s="14" t="s">
        <v>28</v>
      </c>
      <c r="C26" s="9">
        <f t="shared" si="1"/>
        <v>0.112</v>
      </c>
      <c r="D26" s="9">
        <f t="shared" si="2"/>
        <v>1.42</v>
      </c>
      <c r="E26" s="9">
        <f t="shared" si="3"/>
        <v>1.532</v>
      </c>
      <c r="F26" s="9">
        <v>0.004</v>
      </c>
      <c r="G26" s="9">
        <v>0.069</v>
      </c>
      <c r="H26" s="9">
        <f t="shared" si="4"/>
        <v>0.07300000000000001</v>
      </c>
      <c r="I26" s="9">
        <v>0.108</v>
      </c>
      <c r="J26" s="9">
        <v>1.351</v>
      </c>
      <c r="K26" s="10">
        <f t="shared" si="5"/>
        <v>1.459</v>
      </c>
    </row>
    <row r="27" spans="1:11" ht="14.25" customHeight="1">
      <c r="A27" s="13"/>
      <c r="B27" s="14" t="s">
        <v>51</v>
      </c>
      <c r="C27" s="9">
        <f t="shared" si="1"/>
        <v>0</v>
      </c>
      <c r="D27" s="9">
        <f t="shared" si="2"/>
        <v>0</v>
      </c>
      <c r="E27" s="9">
        <f t="shared" si="3"/>
        <v>0</v>
      </c>
      <c r="F27" s="9">
        <v>0</v>
      </c>
      <c r="G27" s="9">
        <v>0</v>
      </c>
      <c r="H27" s="9">
        <f t="shared" si="4"/>
        <v>0</v>
      </c>
      <c r="I27" s="9">
        <v>0</v>
      </c>
      <c r="J27" s="9">
        <v>0</v>
      </c>
      <c r="K27" s="10">
        <f t="shared" si="5"/>
        <v>0</v>
      </c>
    </row>
    <row r="28" spans="1:11" ht="14.25" customHeight="1">
      <c r="A28" s="13"/>
      <c r="B28" s="15" t="s">
        <v>29</v>
      </c>
      <c r="C28" s="9">
        <f t="shared" si="1"/>
        <v>0.07300000000000001</v>
      </c>
      <c r="D28" s="9">
        <f t="shared" si="2"/>
        <v>53.26</v>
      </c>
      <c r="E28" s="9">
        <f t="shared" si="3"/>
        <v>53.333</v>
      </c>
      <c r="F28" s="9">
        <v>0.023</v>
      </c>
      <c r="G28" s="9">
        <v>9.674</v>
      </c>
      <c r="H28" s="9">
        <f t="shared" si="4"/>
        <v>9.697</v>
      </c>
      <c r="I28" s="9">
        <v>0.05</v>
      </c>
      <c r="J28" s="9">
        <v>43.586</v>
      </c>
      <c r="K28" s="10">
        <f t="shared" si="5"/>
        <v>43.635999999999996</v>
      </c>
    </row>
    <row r="29" spans="1:11" ht="14.25" customHeight="1">
      <c r="A29" s="13"/>
      <c r="B29" s="14" t="s">
        <v>30</v>
      </c>
      <c r="C29" s="9">
        <f t="shared" si="1"/>
        <v>0.027</v>
      </c>
      <c r="D29" s="9">
        <f t="shared" si="2"/>
        <v>0.41</v>
      </c>
      <c r="E29" s="9">
        <f t="shared" si="3"/>
        <v>0.437</v>
      </c>
      <c r="F29" s="9">
        <v>0.027</v>
      </c>
      <c r="G29" s="9">
        <v>0.41</v>
      </c>
      <c r="H29" s="9">
        <f t="shared" si="4"/>
        <v>0.437</v>
      </c>
      <c r="I29" s="9">
        <v>0</v>
      </c>
      <c r="J29" s="9">
        <v>0</v>
      </c>
      <c r="K29" s="10">
        <f t="shared" si="5"/>
        <v>0</v>
      </c>
    </row>
    <row r="30" spans="1:11" ht="14.25" customHeight="1">
      <c r="A30" s="13"/>
      <c r="B30" s="14" t="s">
        <v>31</v>
      </c>
      <c r="C30" s="9">
        <f t="shared" si="1"/>
        <v>0.07300000000000001</v>
      </c>
      <c r="D30" s="9">
        <f t="shared" si="2"/>
        <v>53.26</v>
      </c>
      <c r="E30" s="9">
        <f t="shared" si="3"/>
        <v>53.333</v>
      </c>
      <c r="F30" s="9">
        <v>0.023</v>
      </c>
      <c r="G30" s="9">
        <v>9.674</v>
      </c>
      <c r="H30" s="9">
        <f t="shared" si="4"/>
        <v>9.697</v>
      </c>
      <c r="I30" s="9">
        <v>0.05</v>
      </c>
      <c r="J30" s="9">
        <v>43.586</v>
      </c>
      <c r="K30" s="10">
        <f t="shared" si="5"/>
        <v>43.635999999999996</v>
      </c>
    </row>
    <row r="31" spans="1:11" ht="14.25" customHeight="1">
      <c r="A31" s="13"/>
      <c r="B31" s="14" t="s">
        <v>32</v>
      </c>
      <c r="C31" s="9">
        <f t="shared" si="1"/>
        <v>15.121</v>
      </c>
      <c r="D31" s="9">
        <f t="shared" si="2"/>
        <v>0.493</v>
      </c>
      <c r="E31" s="9">
        <f t="shared" si="3"/>
        <v>15.614</v>
      </c>
      <c r="F31" s="9">
        <v>0.318</v>
      </c>
      <c r="G31" s="9">
        <v>0.332</v>
      </c>
      <c r="H31" s="9">
        <f t="shared" si="4"/>
        <v>0.65</v>
      </c>
      <c r="I31" s="9">
        <v>14.803</v>
      </c>
      <c r="J31" s="9">
        <v>0.161</v>
      </c>
      <c r="K31" s="10">
        <f t="shared" si="5"/>
        <v>14.964</v>
      </c>
    </row>
    <row r="32" spans="1:11" ht="14.25" customHeight="1">
      <c r="A32" s="13"/>
      <c r="B32" s="14" t="s">
        <v>33</v>
      </c>
      <c r="C32" s="9">
        <f t="shared" si="1"/>
        <v>0</v>
      </c>
      <c r="D32" s="9">
        <f t="shared" si="2"/>
        <v>0.105</v>
      </c>
      <c r="E32" s="9">
        <f t="shared" si="3"/>
        <v>0.105</v>
      </c>
      <c r="F32" s="9">
        <v>0</v>
      </c>
      <c r="G32" s="9">
        <v>0.105</v>
      </c>
      <c r="H32" s="9">
        <f t="shared" si="4"/>
        <v>0.105</v>
      </c>
      <c r="I32" s="9">
        <v>0</v>
      </c>
      <c r="J32" s="9">
        <v>0</v>
      </c>
      <c r="K32" s="10">
        <f t="shared" si="5"/>
        <v>0</v>
      </c>
    </row>
    <row r="33" spans="1:11" ht="14.25" customHeight="1">
      <c r="A33" s="13"/>
      <c r="B33" s="20" t="s">
        <v>57</v>
      </c>
      <c r="C33" s="9">
        <f t="shared" si="1"/>
        <v>0</v>
      </c>
      <c r="D33" s="9">
        <f t="shared" si="2"/>
        <v>0</v>
      </c>
      <c r="E33" s="9">
        <f t="shared" si="3"/>
        <v>0</v>
      </c>
      <c r="F33" s="9">
        <v>0</v>
      </c>
      <c r="G33" s="9">
        <v>0</v>
      </c>
      <c r="H33" s="9">
        <f t="shared" si="4"/>
        <v>0</v>
      </c>
      <c r="I33" s="9">
        <v>0</v>
      </c>
      <c r="J33" s="9">
        <v>0</v>
      </c>
      <c r="K33" s="10">
        <f t="shared" si="5"/>
        <v>0</v>
      </c>
    </row>
    <row r="34" spans="1:11" s="24" customFormat="1" ht="14.25" customHeight="1">
      <c r="A34" s="29" t="s">
        <v>34</v>
      </c>
      <c r="B34" s="29"/>
      <c r="C34" s="21">
        <f t="shared" si="1"/>
        <v>80.526</v>
      </c>
      <c r="D34" s="21">
        <f t="shared" si="2"/>
        <v>1475.694</v>
      </c>
      <c r="E34" s="21">
        <f t="shared" si="3"/>
        <v>1556.22</v>
      </c>
      <c r="F34" s="21">
        <v>0</v>
      </c>
      <c r="G34" s="21">
        <v>0</v>
      </c>
      <c r="H34" s="21">
        <f t="shared" si="4"/>
        <v>0</v>
      </c>
      <c r="I34" s="21">
        <v>80.526</v>
      </c>
      <c r="J34" s="21">
        <v>1475.694</v>
      </c>
      <c r="K34" s="22">
        <f t="shared" si="5"/>
        <v>1556.22</v>
      </c>
    </row>
    <row r="35" spans="1:11" ht="14.25" customHeight="1">
      <c r="A35" s="13"/>
      <c r="B35" s="14" t="s">
        <v>35</v>
      </c>
      <c r="C35" s="9">
        <f t="shared" si="1"/>
        <v>4.65</v>
      </c>
      <c r="D35" s="9">
        <f t="shared" si="2"/>
        <v>0</v>
      </c>
      <c r="E35" s="9">
        <f t="shared" si="3"/>
        <v>4.65</v>
      </c>
      <c r="F35" s="9">
        <v>0</v>
      </c>
      <c r="G35" s="9">
        <v>0</v>
      </c>
      <c r="H35" s="9">
        <f t="shared" si="4"/>
        <v>0</v>
      </c>
      <c r="I35" s="9">
        <v>4.65</v>
      </c>
      <c r="J35" s="9">
        <v>0</v>
      </c>
      <c r="K35" s="10">
        <f t="shared" si="5"/>
        <v>4.65</v>
      </c>
    </row>
    <row r="36" spans="1:11" ht="14.25" customHeight="1">
      <c r="A36" s="13"/>
      <c r="B36" s="14" t="s">
        <v>36</v>
      </c>
      <c r="C36" s="9">
        <f t="shared" si="1"/>
        <v>0</v>
      </c>
      <c r="D36" s="9">
        <f t="shared" si="2"/>
        <v>196.247</v>
      </c>
      <c r="E36" s="9">
        <f t="shared" si="3"/>
        <v>196.247</v>
      </c>
      <c r="F36" s="9">
        <v>0</v>
      </c>
      <c r="G36" s="9">
        <v>0</v>
      </c>
      <c r="H36" s="9">
        <f t="shared" si="4"/>
        <v>0</v>
      </c>
      <c r="I36" s="9">
        <v>0</v>
      </c>
      <c r="J36" s="9">
        <v>196.247</v>
      </c>
      <c r="K36" s="10">
        <f t="shared" si="5"/>
        <v>196.247</v>
      </c>
    </row>
    <row r="37" spans="1:11" ht="14.25" customHeight="1">
      <c r="A37" s="13"/>
      <c r="B37" s="14" t="s">
        <v>37</v>
      </c>
      <c r="C37" s="9">
        <f t="shared" si="1"/>
        <v>5.116</v>
      </c>
      <c r="D37" s="9">
        <f t="shared" si="2"/>
        <v>98.4</v>
      </c>
      <c r="E37" s="9">
        <f t="shared" si="3"/>
        <v>103.516</v>
      </c>
      <c r="F37" s="9">
        <v>0</v>
      </c>
      <c r="G37" s="9">
        <v>0</v>
      </c>
      <c r="H37" s="9">
        <f t="shared" si="4"/>
        <v>0</v>
      </c>
      <c r="I37" s="9">
        <v>5.116</v>
      </c>
      <c r="J37" s="9">
        <v>98.4</v>
      </c>
      <c r="K37" s="10">
        <f t="shared" si="5"/>
        <v>103.516</v>
      </c>
    </row>
    <row r="38" spans="1:11" ht="14.25" customHeight="1">
      <c r="A38" s="13"/>
      <c r="B38" s="14" t="s">
        <v>59</v>
      </c>
      <c r="C38" s="9">
        <f t="shared" si="1"/>
        <v>58.566</v>
      </c>
      <c r="D38" s="9">
        <f t="shared" si="2"/>
        <v>1139.697</v>
      </c>
      <c r="E38" s="9">
        <f t="shared" si="3"/>
        <v>1198.263</v>
      </c>
      <c r="F38" s="9">
        <v>0</v>
      </c>
      <c r="G38" s="9">
        <v>0</v>
      </c>
      <c r="H38" s="9">
        <f t="shared" si="4"/>
        <v>0</v>
      </c>
      <c r="I38" s="9">
        <v>58.566</v>
      </c>
      <c r="J38" s="9">
        <v>1139.697</v>
      </c>
      <c r="K38" s="10">
        <f t="shared" si="5"/>
        <v>1198.263</v>
      </c>
    </row>
    <row r="39" spans="1:11" ht="14.25" customHeight="1">
      <c r="A39" s="13"/>
      <c r="B39" s="14" t="s">
        <v>38</v>
      </c>
      <c r="C39" s="9">
        <f t="shared" si="1"/>
        <v>0</v>
      </c>
      <c r="D39" s="9">
        <f t="shared" si="2"/>
        <v>26.1</v>
      </c>
      <c r="E39" s="9">
        <f t="shared" si="3"/>
        <v>26.1</v>
      </c>
      <c r="F39" s="9">
        <v>0</v>
      </c>
      <c r="G39" s="9">
        <v>0</v>
      </c>
      <c r="H39" s="9">
        <f t="shared" si="4"/>
        <v>0</v>
      </c>
      <c r="I39" s="9">
        <v>0</v>
      </c>
      <c r="J39" s="9">
        <v>26.1</v>
      </c>
      <c r="K39" s="10">
        <f t="shared" si="5"/>
        <v>26.1</v>
      </c>
    </row>
    <row r="40" spans="1:11" ht="14.25" customHeight="1">
      <c r="A40" s="16"/>
      <c r="B40" s="17" t="s">
        <v>39</v>
      </c>
      <c r="C40" s="9">
        <f t="shared" si="1"/>
        <v>12.194</v>
      </c>
      <c r="D40" s="9">
        <f t="shared" si="2"/>
        <v>0</v>
      </c>
      <c r="E40" s="9">
        <f t="shared" si="3"/>
        <v>12.194</v>
      </c>
      <c r="F40" s="9">
        <v>0</v>
      </c>
      <c r="G40" s="9">
        <v>0</v>
      </c>
      <c r="H40" s="9">
        <f t="shared" si="4"/>
        <v>0</v>
      </c>
      <c r="I40" s="9">
        <v>12.194</v>
      </c>
      <c r="J40" s="9">
        <v>0</v>
      </c>
      <c r="K40" s="10">
        <f t="shared" si="5"/>
        <v>12.194</v>
      </c>
    </row>
    <row r="41" spans="1:11" s="24" customFormat="1" ht="14.25" customHeight="1">
      <c r="A41" s="29" t="s">
        <v>40</v>
      </c>
      <c r="B41" s="29"/>
      <c r="C41" s="21">
        <f t="shared" si="1"/>
        <v>97.151</v>
      </c>
      <c r="D41" s="21">
        <f t="shared" si="2"/>
        <v>5.598</v>
      </c>
      <c r="E41" s="21">
        <f t="shared" si="3"/>
        <v>102.749</v>
      </c>
      <c r="F41" s="21">
        <v>5.914</v>
      </c>
      <c r="G41" s="21">
        <v>5.598</v>
      </c>
      <c r="H41" s="21">
        <f t="shared" si="4"/>
        <v>11.512</v>
      </c>
      <c r="I41" s="21">
        <v>91.237</v>
      </c>
      <c r="J41" s="21">
        <v>0</v>
      </c>
      <c r="K41" s="22">
        <f t="shared" si="5"/>
        <v>91.237</v>
      </c>
    </row>
    <row r="42" spans="1:11" ht="14.25" customHeight="1">
      <c r="A42" s="18"/>
      <c r="B42" s="14" t="s">
        <v>41</v>
      </c>
      <c r="C42" s="9">
        <f t="shared" si="1"/>
        <v>97.151</v>
      </c>
      <c r="D42" s="9">
        <f t="shared" si="2"/>
        <v>5.598</v>
      </c>
      <c r="E42" s="9">
        <f t="shared" si="3"/>
        <v>102.749</v>
      </c>
      <c r="F42" s="9">
        <v>5.914</v>
      </c>
      <c r="G42" s="9">
        <v>5.598</v>
      </c>
      <c r="H42" s="9">
        <f t="shared" si="4"/>
        <v>11.512</v>
      </c>
      <c r="I42" s="9">
        <v>91.237</v>
      </c>
      <c r="J42" s="9">
        <v>0</v>
      </c>
      <c r="K42" s="10">
        <f t="shared" si="5"/>
        <v>91.237</v>
      </c>
    </row>
    <row r="43" spans="1:11" ht="14.25" customHeight="1">
      <c r="A43" s="18"/>
      <c r="B43" s="19" t="s">
        <v>53</v>
      </c>
      <c r="C43" s="9">
        <f t="shared" si="1"/>
        <v>0</v>
      </c>
      <c r="D43" s="9">
        <f t="shared" si="2"/>
        <v>0</v>
      </c>
      <c r="E43" s="9">
        <f t="shared" si="3"/>
        <v>0</v>
      </c>
      <c r="F43" s="9">
        <v>0</v>
      </c>
      <c r="G43" s="9">
        <v>0</v>
      </c>
      <c r="H43" s="9">
        <f t="shared" si="4"/>
        <v>0</v>
      </c>
      <c r="I43" s="9">
        <v>0</v>
      </c>
      <c r="J43" s="9">
        <v>0</v>
      </c>
      <c r="K43" s="10">
        <f t="shared" si="5"/>
        <v>0</v>
      </c>
    </row>
    <row r="44" spans="1:11" s="24" customFormat="1" ht="14.25" customHeight="1">
      <c r="A44" s="29" t="s">
        <v>42</v>
      </c>
      <c r="B44" s="29"/>
      <c r="C44" s="21">
        <f t="shared" si="1"/>
        <v>0</v>
      </c>
      <c r="D44" s="21">
        <f t="shared" si="2"/>
        <v>0.023</v>
      </c>
      <c r="E44" s="21">
        <f t="shared" si="3"/>
        <v>0.023</v>
      </c>
      <c r="F44" s="21">
        <v>0</v>
      </c>
      <c r="G44" s="21">
        <v>0.023</v>
      </c>
      <c r="H44" s="21">
        <f t="shared" si="4"/>
        <v>0.023</v>
      </c>
      <c r="I44" s="21">
        <v>0</v>
      </c>
      <c r="J44" s="21">
        <v>0</v>
      </c>
      <c r="K44" s="22">
        <f t="shared" si="5"/>
        <v>0</v>
      </c>
    </row>
    <row r="45" spans="1:11" ht="14.25" customHeight="1">
      <c r="A45" s="13"/>
      <c r="B45" s="14" t="s">
        <v>48</v>
      </c>
      <c r="C45" s="9">
        <f t="shared" si="1"/>
        <v>0</v>
      </c>
      <c r="D45" s="9">
        <f t="shared" si="2"/>
        <v>0.017</v>
      </c>
      <c r="E45" s="9">
        <f t="shared" si="3"/>
        <v>0.017</v>
      </c>
      <c r="F45" s="9">
        <v>0</v>
      </c>
      <c r="G45" s="9">
        <v>0.017</v>
      </c>
      <c r="H45" s="9">
        <f t="shared" si="4"/>
        <v>0.017</v>
      </c>
      <c r="I45" s="9">
        <v>0</v>
      </c>
      <c r="J45" s="9">
        <v>0</v>
      </c>
      <c r="K45" s="10">
        <f t="shared" si="5"/>
        <v>0</v>
      </c>
    </row>
    <row r="46" spans="1:11" ht="14.25" customHeight="1">
      <c r="A46" s="13"/>
      <c r="B46" s="14" t="s">
        <v>58</v>
      </c>
      <c r="C46" s="9">
        <f t="shared" si="1"/>
        <v>0</v>
      </c>
      <c r="D46" s="9">
        <f t="shared" si="2"/>
        <v>0</v>
      </c>
      <c r="E46" s="9">
        <f t="shared" si="3"/>
        <v>0</v>
      </c>
      <c r="F46" s="9">
        <v>0</v>
      </c>
      <c r="G46" s="9">
        <v>0</v>
      </c>
      <c r="H46" s="9">
        <f t="shared" si="4"/>
        <v>0</v>
      </c>
      <c r="I46" s="9">
        <v>0</v>
      </c>
      <c r="J46" s="9">
        <v>0</v>
      </c>
      <c r="K46" s="10">
        <f t="shared" si="5"/>
        <v>0</v>
      </c>
    </row>
    <row r="47" spans="1:11" s="24" customFormat="1" ht="14.25" customHeight="1">
      <c r="A47" s="29" t="s">
        <v>43</v>
      </c>
      <c r="B47" s="29"/>
      <c r="C47" s="21">
        <f t="shared" si="1"/>
        <v>197.255</v>
      </c>
      <c r="D47" s="21">
        <f t="shared" si="2"/>
        <v>183.305</v>
      </c>
      <c r="E47" s="21">
        <f t="shared" si="3"/>
        <v>380.56</v>
      </c>
      <c r="F47" s="21">
        <v>23.933</v>
      </c>
      <c r="G47" s="21">
        <v>53.506</v>
      </c>
      <c r="H47" s="21">
        <f t="shared" si="4"/>
        <v>77.439</v>
      </c>
      <c r="I47" s="21">
        <v>173.322</v>
      </c>
      <c r="J47" s="21">
        <v>129.799</v>
      </c>
      <c r="K47" s="22">
        <f t="shared" si="5"/>
        <v>303.121</v>
      </c>
    </row>
    <row r="48" spans="1:11" ht="14.25" customHeight="1">
      <c r="A48" s="13"/>
      <c r="B48" s="14" t="s">
        <v>44</v>
      </c>
      <c r="C48" s="9">
        <f t="shared" si="1"/>
        <v>91.031</v>
      </c>
      <c r="D48" s="9">
        <f t="shared" si="2"/>
        <v>183.305</v>
      </c>
      <c r="E48" s="9">
        <f t="shared" si="3"/>
        <v>274.336</v>
      </c>
      <c r="F48" s="9">
        <v>23.908</v>
      </c>
      <c r="G48" s="9">
        <v>53.506</v>
      </c>
      <c r="H48" s="9">
        <f t="shared" si="4"/>
        <v>77.414</v>
      </c>
      <c r="I48" s="9">
        <v>67.123</v>
      </c>
      <c r="J48" s="9">
        <v>129.799</v>
      </c>
      <c r="K48" s="10">
        <f t="shared" si="5"/>
        <v>196.92200000000003</v>
      </c>
    </row>
    <row r="49" spans="1:11" ht="14.25" customHeight="1">
      <c r="A49" s="13"/>
      <c r="B49" s="14" t="s">
        <v>45</v>
      </c>
      <c r="C49" s="9">
        <f t="shared" si="1"/>
        <v>96.189</v>
      </c>
      <c r="D49" s="9">
        <f t="shared" si="2"/>
        <v>0</v>
      </c>
      <c r="E49" s="9">
        <f t="shared" si="3"/>
        <v>96.189</v>
      </c>
      <c r="F49" s="9">
        <v>0</v>
      </c>
      <c r="G49" s="9">
        <v>0</v>
      </c>
      <c r="H49" s="9">
        <f t="shared" si="4"/>
        <v>0</v>
      </c>
      <c r="I49" s="9">
        <v>96.189</v>
      </c>
      <c r="J49" s="9">
        <v>0</v>
      </c>
      <c r="K49" s="10">
        <f t="shared" si="5"/>
        <v>96.189</v>
      </c>
    </row>
    <row r="50" spans="1:11" ht="14.25" customHeight="1">
      <c r="A50" s="13"/>
      <c r="B50" s="14" t="s">
        <v>49</v>
      </c>
      <c r="C50" s="9">
        <f t="shared" si="1"/>
        <v>0</v>
      </c>
      <c r="D50" s="9">
        <f t="shared" si="2"/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  <c r="I50" s="9">
        <v>0</v>
      </c>
      <c r="J50" s="9">
        <v>0</v>
      </c>
      <c r="K50" s="10">
        <f t="shared" si="5"/>
        <v>0</v>
      </c>
    </row>
    <row r="51" spans="1:11" ht="14.25" customHeight="1">
      <c r="A51" s="13"/>
      <c r="B51" s="14" t="s">
        <v>46</v>
      </c>
      <c r="C51" s="9">
        <f t="shared" si="1"/>
        <v>4.473000000000001</v>
      </c>
      <c r="D51" s="9">
        <f t="shared" si="2"/>
        <v>0</v>
      </c>
      <c r="E51" s="9">
        <f t="shared" si="3"/>
        <v>4.473000000000001</v>
      </c>
      <c r="F51" s="9">
        <v>0.025</v>
      </c>
      <c r="G51" s="9">
        <v>0</v>
      </c>
      <c r="H51" s="9">
        <f t="shared" si="4"/>
        <v>0.025</v>
      </c>
      <c r="I51" s="9">
        <v>4.448</v>
      </c>
      <c r="J51" s="9">
        <v>0</v>
      </c>
      <c r="K51" s="10">
        <f t="shared" si="5"/>
        <v>4.448</v>
      </c>
    </row>
    <row r="52" spans="1:11" ht="14.25" customHeight="1">
      <c r="A52" s="13"/>
      <c r="B52" s="14" t="s">
        <v>47</v>
      </c>
      <c r="C52" s="9">
        <f t="shared" si="1"/>
        <v>5.562</v>
      </c>
      <c r="D52" s="9">
        <f t="shared" si="2"/>
        <v>0</v>
      </c>
      <c r="E52" s="9">
        <f t="shared" si="3"/>
        <v>5.562</v>
      </c>
      <c r="F52" s="9">
        <v>0</v>
      </c>
      <c r="G52" s="9">
        <v>0</v>
      </c>
      <c r="H52" s="9">
        <f t="shared" si="4"/>
        <v>0</v>
      </c>
      <c r="I52" s="9">
        <v>5.562</v>
      </c>
      <c r="J52" s="9">
        <v>0</v>
      </c>
      <c r="K52" s="10">
        <f t="shared" si="5"/>
        <v>5.562</v>
      </c>
    </row>
    <row r="53" spans="1:11" s="24" customFormat="1" ht="14.25" customHeight="1">
      <c r="A53" s="29" t="s">
        <v>50</v>
      </c>
      <c r="B53" s="29"/>
      <c r="C53" s="21">
        <f t="shared" si="1"/>
        <v>0</v>
      </c>
      <c r="D53" s="21">
        <f t="shared" si="2"/>
        <v>0</v>
      </c>
      <c r="E53" s="21">
        <f t="shared" si="3"/>
        <v>0</v>
      </c>
      <c r="F53" s="21">
        <v>0</v>
      </c>
      <c r="G53" s="21">
        <v>0</v>
      </c>
      <c r="H53" s="21">
        <f t="shared" si="4"/>
        <v>0</v>
      </c>
      <c r="I53" s="21">
        <v>0</v>
      </c>
      <c r="J53" s="21">
        <v>0</v>
      </c>
      <c r="K53" s="22">
        <f t="shared" si="5"/>
        <v>0</v>
      </c>
    </row>
    <row r="54" spans="1:11" s="24" customFormat="1" ht="14.25" customHeight="1">
      <c r="A54" s="41" t="s">
        <v>65</v>
      </c>
      <c r="B54" s="41"/>
      <c r="C54" s="25">
        <f t="shared" si="1"/>
        <v>333.41</v>
      </c>
      <c r="D54" s="25">
        <f t="shared" si="2"/>
        <v>413.863</v>
      </c>
      <c r="E54" s="25">
        <f t="shared" si="3"/>
        <v>747.273</v>
      </c>
      <c r="F54" s="25">
        <v>0</v>
      </c>
      <c r="G54" s="25">
        <v>0</v>
      </c>
      <c r="H54" s="25">
        <f t="shared" si="4"/>
        <v>0</v>
      </c>
      <c r="I54" s="25">
        <v>333.41</v>
      </c>
      <c r="J54" s="25">
        <v>413.863</v>
      </c>
      <c r="K54" s="26">
        <f t="shared" si="5"/>
        <v>747.273</v>
      </c>
    </row>
    <row r="56" spans="3:11" ht="13.5">
      <c r="C56" s="6"/>
      <c r="D56" s="6"/>
      <c r="E56" s="6"/>
      <c r="F56" s="6"/>
      <c r="G56" s="6"/>
      <c r="H56" s="6"/>
      <c r="I56" s="6"/>
      <c r="J56" s="6"/>
      <c r="K56" s="6"/>
    </row>
  </sheetData>
  <mergeCells count="18">
    <mergeCell ref="A54:B54"/>
    <mergeCell ref="A53:B53"/>
    <mergeCell ref="A44:B44"/>
    <mergeCell ref="A47:B47"/>
    <mergeCell ref="A1:K1"/>
    <mergeCell ref="A2:K2"/>
    <mergeCell ref="C4:E4"/>
    <mergeCell ref="F4:H4"/>
    <mergeCell ref="I4:K4"/>
    <mergeCell ref="A3:B3"/>
    <mergeCell ref="A4:B5"/>
    <mergeCell ref="A6:B6"/>
    <mergeCell ref="A9:B9"/>
    <mergeCell ref="A41:B41"/>
    <mergeCell ref="A34:B34"/>
    <mergeCell ref="A22:B22"/>
    <mergeCell ref="A7:B7"/>
    <mergeCell ref="A13:B13"/>
  </mergeCells>
  <dataValidations count="1">
    <dataValidation allowBlank="1" showInputMessage="1" showErrorMessage="1" imeMode="off" sqref="C6:K54"/>
  </dataValidation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3.125" style="4" customWidth="1"/>
    <col min="2" max="2" width="14.875" style="5" customWidth="1"/>
    <col min="3" max="11" width="10.75390625" style="3" customWidth="1"/>
    <col min="12" max="16384" width="9.00390625" style="3" customWidth="1"/>
  </cols>
  <sheetData>
    <row r="1" spans="1:14" ht="18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2"/>
      <c r="N1" s="2"/>
    </row>
    <row r="2" spans="1:11" ht="14.25">
      <c r="A2" s="32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>
      <c r="A3" s="35" t="s">
        <v>1</v>
      </c>
      <c r="B3" s="36"/>
      <c r="C3" s="7"/>
      <c r="D3" s="7"/>
      <c r="E3" s="7"/>
      <c r="F3" s="7"/>
      <c r="G3" s="7"/>
      <c r="H3" s="7"/>
      <c r="I3" s="7"/>
      <c r="J3" s="7"/>
      <c r="K3" s="8" t="s">
        <v>54</v>
      </c>
    </row>
    <row r="4" spans="1:11" ht="13.5">
      <c r="A4" s="37" t="s">
        <v>60</v>
      </c>
      <c r="B4" s="38"/>
      <c r="C4" s="33" t="s">
        <v>61</v>
      </c>
      <c r="D4" s="33"/>
      <c r="E4" s="33"/>
      <c r="F4" s="33" t="s">
        <v>2</v>
      </c>
      <c r="G4" s="33"/>
      <c r="H4" s="33"/>
      <c r="I4" s="33" t="s">
        <v>3</v>
      </c>
      <c r="J4" s="33"/>
      <c r="K4" s="34"/>
    </row>
    <row r="5" spans="1:11" ht="13.5">
      <c r="A5" s="39"/>
      <c r="B5" s="40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6</v>
      </c>
      <c r="I5" s="11" t="s">
        <v>9</v>
      </c>
      <c r="J5" s="11" t="s">
        <v>10</v>
      </c>
      <c r="K5" s="12" t="s">
        <v>6</v>
      </c>
    </row>
    <row r="6" spans="1:12" s="23" customFormat="1" ht="14.25" customHeight="1">
      <c r="A6" s="28" t="s">
        <v>0</v>
      </c>
      <c r="B6" s="28"/>
      <c r="C6" s="21">
        <v>6671.415</v>
      </c>
      <c r="D6" s="21">
        <v>12340.385</v>
      </c>
      <c r="E6" s="21">
        <v>19011.8</v>
      </c>
      <c r="F6" s="21">
        <v>419.62699999999995</v>
      </c>
      <c r="G6" s="21">
        <v>7575.297000000001</v>
      </c>
      <c r="H6" s="21">
        <v>7994.924000000001</v>
      </c>
      <c r="I6" s="21">
        <v>6251.788</v>
      </c>
      <c r="J6" s="21">
        <v>4765.088</v>
      </c>
      <c r="K6" s="22">
        <v>11016.875999999997</v>
      </c>
      <c r="L6" s="27"/>
    </row>
    <row r="7" spans="1:11" s="23" customFormat="1" ht="14.25" customHeight="1">
      <c r="A7" s="30" t="s">
        <v>11</v>
      </c>
      <c r="B7" s="30"/>
      <c r="C7" s="21" t="s">
        <v>62</v>
      </c>
      <c r="D7" s="21" t="s">
        <v>62</v>
      </c>
      <c r="E7" s="21" t="s">
        <v>62</v>
      </c>
      <c r="F7" s="21" t="s">
        <v>62</v>
      </c>
      <c r="G7" s="21" t="s">
        <v>62</v>
      </c>
      <c r="H7" s="21" t="s">
        <v>62</v>
      </c>
      <c r="I7" s="21" t="s">
        <v>62</v>
      </c>
      <c r="J7" s="21" t="s">
        <v>62</v>
      </c>
      <c r="K7" s="22" t="s">
        <v>62</v>
      </c>
    </row>
    <row r="8" spans="1:11" ht="14.25" customHeight="1">
      <c r="A8" s="13"/>
      <c r="B8" s="14" t="s">
        <v>55</v>
      </c>
      <c r="C8" s="9" t="s">
        <v>62</v>
      </c>
      <c r="D8" s="9" t="s">
        <v>62</v>
      </c>
      <c r="E8" s="9" t="s">
        <v>62</v>
      </c>
      <c r="F8" s="9" t="s">
        <v>62</v>
      </c>
      <c r="G8" s="9" t="s">
        <v>62</v>
      </c>
      <c r="H8" s="9" t="s">
        <v>62</v>
      </c>
      <c r="I8" s="9" t="s">
        <v>62</v>
      </c>
      <c r="J8" s="9" t="s">
        <v>62</v>
      </c>
      <c r="K8" s="10" t="s">
        <v>62</v>
      </c>
    </row>
    <row r="9" spans="1:11" s="23" customFormat="1" ht="14.25" customHeight="1">
      <c r="A9" s="29" t="s">
        <v>12</v>
      </c>
      <c r="B9" s="29"/>
      <c r="C9" s="21">
        <v>372.19599999999997</v>
      </c>
      <c r="D9" s="21">
        <v>1557.495</v>
      </c>
      <c r="E9" s="21">
        <v>1929.6909999999998</v>
      </c>
      <c r="F9" s="21">
        <v>0.005</v>
      </c>
      <c r="G9" s="21">
        <v>1499.197</v>
      </c>
      <c r="H9" s="21">
        <v>1499.202</v>
      </c>
      <c r="I9" s="21">
        <v>372.191</v>
      </c>
      <c r="J9" s="21">
        <v>58.298</v>
      </c>
      <c r="K9" s="22">
        <v>430.489</v>
      </c>
    </row>
    <row r="10" spans="1:11" ht="14.25" customHeight="1">
      <c r="A10" s="13"/>
      <c r="B10" s="14" t="s">
        <v>13</v>
      </c>
      <c r="C10" s="9" t="s">
        <v>62</v>
      </c>
      <c r="D10" s="9">
        <v>798.649</v>
      </c>
      <c r="E10" s="9">
        <v>798.711</v>
      </c>
      <c r="F10" s="9" t="s">
        <v>62</v>
      </c>
      <c r="G10" s="9">
        <v>798.649</v>
      </c>
      <c r="H10" s="9">
        <v>798.649</v>
      </c>
      <c r="I10" s="9" t="s">
        <v>63</v>
      </c>
      <c r="J10" s="9" t="s">
        <v>62</v>
      </c>
      <c r="K10" s="10" t="s">
        <v>62</v>
      </c>
    </row>
    <row r="11" spans="1:11" ht="14.25" customHeight="1">
      <c r="A11" s="13"/>
      <c r="B11" s="14" t="s">
        <v>14</v>
      </c>
      <c r="C11" s="9">
        <v>369.93399999999997</v>
      </c>
      <c r="D11" s="9" t="s">
        <v>62</v>
      </c>
      <c r="E11" s="9">
        <v>369.93399999999997</v>
      </c>
      <c r="F11" s="9" t="s">
        <v>62</v>
      </c>
      <c r="G11" s="9" t="s">
        <v>62</v>
      </c>
      <c r="H11" s="9" t="s">
        <v>62</v>
      </c>
      <c r="I11" s="9">
        <v>369.929</v>
      </c>
      <c r="J11" s="9" t="s">
        <v>62</v>
      </c>
      <c r="K11" s="10">
        <v>369.929</v>
      </c>
    </row>
    <row r="12" spans="1:11" ht="14.25" customHeight="1">
      <c r="A12" s="13"/>
      <c r="B12" s="14" t="s">
        <v>15</v>
      </c>
      <c r="C12" s="9">
        <v>2.2</v>
      </c>
      <c r="D12" s="9">
        <v>758.846</v>
      </c>
      <c r="E12" s="9">
        <v>761.046</v>
      </c>
      <c r="F12" s="9" t="s">
        <v>62</v>
      </c>
      <c r="G12" s="9">
        <v>700.548</v>
      </c>
      <c r="H12" s="9">
        <v>700.548</v>
      </c>
      <c r="I12" s="9">
        <v>2.2</v>
      </c>
      <c r="J12" s="9">
        <v>58.298</v>
      </c>
      <c r="K12" s="10">
        <v>60.498000000000005</v>
      </c>
    </row>
    <row r="13" spans="1:11" s="24" customFormat="1" ht="14.25" customHeight="1">
      <c r="A13" s="29" t="s">
        <v>16</v>
      </c>
      <c r="B13" s="29"/>
      <c r="C13" s="21">
        <v>1556.42</v>
      </c>
      <c r="D13" s="21">
        <v>7038.19</v>
      </c>
      <c r="E13" s="21">
        <v>8594.61</v>
      </c>
      <c r="F13" s="21">
        <v>344.816</v>
      </c>
      <c r="G13" s="21">
        <v>5970.587</v>
      </c>
      <c r="H13" s="21">
        <v>6315.403</v>
      </c>
      <c r="I13" s="21">
        <v>1211.604</v>
      </c>
      <c r="J13" s="21">
        <v>1067.603</v>
      </c>
      <c r="K13" s="22">
        <v>2279.2070000000003</v>
      </c>
    </row>
    <row r="14" spans="1:11" ht="14.25" customHeight="1">
      <c r="A14" s="13"/>
      <c r="B14" s="14" t="s">
        <v>17</v>
      </c>
      <c r="C14" s="9" t="s">
        <v>62</v>
      </c>
      <c r="D14" s="9">
        <v>506.128</v>
      </c>
      <c r="E14" s="9">
        <v>506.128</v>
      </c>
      <c r="F14" s="9" t="s">
        <v>62</v>
      </c>
      <c r="G14" s="9">
        <v>506.128</v>
      </c>
      <c r="H14" s="9">
        <v>506.128</v>
      </c>
      <c r="I14" s="9" t="s">
        <v>62</v>
      </c>
      <c r="J14" s="9" t="s">
        <v>62</v>
      </c>
      <c r="K14" s="10" t="s">
        <v>62</v>
      </c>
    </row>
    <row r="15" spans="1:11" ht="14.25" customHeight="1">
      <c r="A15" s="13"/>
      <c r="B15" s="14" t="s">
        <v>18</v>
      </c>
      <c r="C15" s="9" t="s">
        <v>62</v>
      </c>
      <c r="D15" s="9">
        <v>5426.626</v>
      </c>
      <c r="E15" s="9">
        <v>5426.626</v>
      </c>
      <c r="F15" s="9" t="s">
        <v>62</v>
      </c>
      <c r="G15" s="9">
        <v>5426.626</v>
      </c>
      <c r="H15" s="9">
        <v>5426.626</v>
      </c>
      <c r="I15" s="9" t="s">
        <v>62</v>
      </c>
      <c r="J15" s="9" t="s">
        <v>62</v>
      </c>
      <c r="K15" s="10" t="s">
        <v>62</v>
      </c>
    </row>
    <row r="16" spans="1:11" ht="14.25" customHeight="1">
      <c r="A16" s="13"/>
      <c r="B16" s="14" t="s">
        <v>19</v>
      </c>
      <c r="C16" s="9" t="s">
        <v>62</v>
      </c>
      <c r="D16" s="9" t="s">
        <v>62</v>
      </c>
      <c r="E16" s="9" t="s">
        <v>62</v>
      </c>
      <c r="F16" s="9" t="s">
        <v>62</v>
      </c>
      <c r="G16" s="9" t="s">
        <v>62</v>
      </c>
      <c r="H16" s="9" t="s">
        <v>62</v>
      </c>
      <c r="I16" s="9" t="s">
        <v>62</v>
      </c>
      <c r="J16" s="9" t="s">
        <v>62</v>
      </c>
      <c r="K16" s="10" t="s">
        <v>62</v>
      </c>
    </row>
    <row r="17" spans="1:11" ht="14.25" customHeight="1">
      <c r="A17" s="13"/>
      <c r="B17" s="14" t="s">
        <v>20</v>
      </c>
      <c r="C17" s="9">
        <v>20.55</v>
      </c>
      <c r="D17" s="9">
        <v>14.749</v>
      </c>
      <c r="E17" s="9">
        <v>35.299</v>
      </c>
      <c r="F17" s="9" t="s">
        <v>62</v>
      </c>
      <c r="G17" s="9" t="s">
        <v>62</v>
      </c>
      <c r="H17" s="9" t="s">
        <v>62</v>
      </c>
      <c r="I17" s="9">
        <v>20.55</v>
      </c>
      <c r="J17" s="9">
        <v>14.749</v>
      </c>
      <c r="K17" s="10">
        <v>35.299</v>
      </c>
    </row>
    <row r="18" spans="1:11" ht="14.25" customHeight="1">
      <c r="A18" s="13"/>
      <c r="B18" s="14" t="s">
        <v>21</v>
      </c>
      <c r="C18" s="9">
        <v>0</v>
      </c>
      <c r="D18" s="9">
        <v>83.27</v>
      </c>
      <c r="E18" s="9">
        <v>83.27</v>
      </c>
      <c r="F18" s="9" t="s">
        <v>62</v>
      </c>
      <c r="G18" s="9" t="s">
        <v>62</v>
      </c>
      <c r="H18" s="9" t="s">
        <v>62</v>
      </c>
      <c r="I18" s="9" t="s">
        <v>62</v>
      </c>
      <c r="J18" s="9">
        <v>83.232</v>
      </c>
      <c r="K18" s="10">
        <v>83.232</v>
      </c>
    </row>
    <row r="19" spans="1:11" ht="14.25" customHeight="1">
      <c r="A19" s="13"/>
      <c r="B19" s="14" t="s">
        <v>56</v>
      </c>
      <c r="C19" s="9" t="s">
        <v>62</v>
      </c>
      <c r="D19" s="9" t="s">
        <v>62</v>
      </c>
      <c r="E19" s="9" t="s">
        <v>62</v>
      </c>
      <c r="F19" s="9" t="s">
        <v>62</v>
      </c>
      <c r="G19" s="9" t="s">
        <v>62</v>
      </c>
      <c r="H19" s="9" t="s">
        <v>62</v>
      </c>
      <c r="I19" s="9" t="s">
        <v>62</v>
      </c>
      <c r="J19" s="9" t="s">
        <v>62</v>
      </c>
      <c r="K19" s="10" t="s">
        <v>62</v>
      </c>
    </row>
    <row r="20" spans="1:11" ht="14.25" customHeight="1">
      <c r="A20" s="13"/>
      <c r="B20" s="14" t="s">
        <v>22</v>
      </c>
      <c r="C20" s="9" t="s">
        <v>62</v>
      </c>
      <c r="D20" s="9">
        <v>927.893</v>
      </c>
      <c r="E20" s="9">
        <v>927.893</v>
      </c>
      <c r="F20" s="9" t="s">
        <v>62</v>
      </c>
      <c r="G20" s="9" t="s">
        <v>62</v>
      </c>
      <c r="H20" s="9" t="s">
        <v>62</v>
      </c>
      <c r="I20" s="9" t="s">
        <v>62</v>
      </c>
      <c r="J20" s="9">
        <v>927.893</v>
      </c>
      <c r="K20" s="10">
        <v>927.893</v>
      </c>
    </row>
    <row r="21" spans="1:11" ht="14.25" customHeight="1">
      <c r="A21" s="13"/>
      <c r="B21" s="14" t="s">
        <v>23</v>
      </c>
      <c r="C21" s="9">
        <v>1535.87</v>
      </c>
      <c r="D21" s="9">
        <v>79.524</v>
      </c>
      <c r="E21" s="9">
        <v>1615.3940000000002</v>
      </c>
      <c r="F21" s="9">
        <v>344.816</v>
      </c>
      <c r="G21" s="9">
        <v>37.795</v>
      </c>
      <c r="H21" s="9">
        <v>382.611</v>
      </c>
      <c r="I21" s="9">
        <v>1191.054</v>
      </c>
      <c r="J21" s="9">
        <v>41.729</v>
      </c>
      <c r="K21" s="10">
        <v>1232.7830000000001</v>
      </c>
    </row>
    <row r="22" spans="1:11" s="24" customFormat="1" ht="14.25" customHeight="1">
      <c r="A22" s="29" t="s">
        <v>24</v>
      </c>
      <c r="B22" s="29"/>
      <c r="C22" s="21">
        <v>4034.457</v>
      </c>
      <c r="D22" s="21">
        <v>1666.2169999999999</v>
      </c>
      <c r="E22" s="21">
        <v>5700.674</v>
      </c>
      <c r="F22" s="21">
        <v>44.959</v>
      </c>
      <c r="G22" s="21">
        <v>46.386</v>
      </c>
      <c r="H22" s="21">
        <v>91.345</v>
      </c>
      <c r="I22" s="21">
        <v>3989.498</v>
      </c>
      <c r="J22" s="21">
        <v>1619.831</v>
      </c>
      <c r="K22" s="22">
        <v>5609.329</v>
      </c>
    </row>
    <row r="23" spans="1:11" ht="14.25" customHeight="1">
      <c r="A23" s="13"/>
      <c r="B23" s="14" t="s">
        <v>25</v>
      </c>
      <c r="C23" s="9">
        <v>29.397</v>
      </c>
      <c r="D23" s="9">
        <v>618.4480000000001</v>
      </c>
      <c r="E23" s="9">
        <v>647.845</v>
      </c>
      <c r="F23" s="9" t="s">
        <v>62</v>
      </c>
      <c r="G23" s="9">
        <v>23.411</v>
      </c>
      <c r="H23" s="9">
        <v>23.411</v>
      </c>
      <c r="I23" s="9">
        <v>29.397</v>
      </c>
      <c r="J23" s="9">
        <v>595.037</v>
      </c>
      <c r="K23" s="10">
        <v>624.4340000000001</v>
      </c>
    </row>
    <row r="24" spans="1:11" ht="14.25" customHeight="1">
      <c r="A24" s="13"/>
      <c r="B24" s="14" t="s">
        <v>26</v>
      </c>
      <c r="C24" s="9">
        <v>3989.717</v>
      </c>
      <c r="D24" s="9">
        <v>991.497</v>
      </c>
      <c r="E24" s="9">
        <v>4981.214</v>
      </c>
      <c r="F24" s="9">
        <v>44.587</v>
      </c>
      <c r="G24" s="9">
        <v>11.901</v>
      </c>
      <c r="H24" s="9">
        <v>56.488</v>
      </c>
      <c r="I24" s="9">
        <v>3945.13</v>
      </c>
      <c r="J24" s="9">
        <v>979.596</v>
      </c>
      <c r="K24" s="10">
        <v>4924.726000000001</v>
      </c>
    </row>
    <row r="25" spans="1:11" ht="14.25" customHeight="1">
      <c r="A25" s="13"/>
      <c r="B25" s="14" t="s">
        <v>27</v>
      </c>
      <c r="C25" s="9" t="s">
        <v>62</v>
      </c>
      <c r="D25" s="9" t="s">
        <v>62</v>
      </c>
      <c r="E25" s="9" t="s">
        <v>62</v>
      </c>
      <c r="F25" s="9" t="s">
        <v>62</v>
      </c>
      <c r="G25" s="9" t="s">
        <v>62</v>
      </c>
      <c r="H25" s="9" t="s">
        <v>62</v>
      </c>
      <c r="I25" s="9" t="s">
        <v>62</v>
      </c>
      <c r="J25" s="9" t="s">
        <v>62</v>
      </c>
      <c r="K25" s="10" t="s">
        <v>62</v>
      </c>
    </row>
    <row r="26" spans="1:11" ht="14.25" customHeight="1">
      <c r="A26" s="13"/>
      <c r="B26" s="14" t="s">
        <v>28</v>
      </c>
      <c r="C26" s="9" t="s">
        <v>63</v>
      </c>
      <c r="D26" s="9">
        <v>1.42</v>
      </c>
      <c r="E26" s="9">
        <v>1.532</v>
      </c>
      <c r="F26" s="9" t="s">
        <v>62</v>
      </c>
      <c r="G26" s="9" t="s">
        <v>62</v>
      </c>
      <c r="H26" s="9" t="s">
        <v>62</v>
      </c>
      <c r="I26" s="9" t="s">
        <v>62</v>
      </c>
      <c r="J26" s="9">
        <v>1.351</v>
      </c>
      <c r="K26" s="10">
        <v>1.459</v>
      </c>
    </row>
    <row r="27" spans="1:11" ht="14.25" customHeight="1">
      <c r="A27" s="13"/>
      <c r="B27" s="14" t="s">
        <v>51</v>
      </c>
      <c r="C27" s="9" t="s">
        <v>62</v>
      </c>
      <c r="D27" s="9" t="s">
        <v>62</v>
      </c>
      <c r="E27" s="9" t="s">
        <v>62</v>
      </c>
      <c r="F27" s="9" t="s">
        <v>62</v>
      </c>
      <c r="G27" s="9" t="s">
        <v>62</v>
      </c>
      <c r="H27" s="9" t="s">
        <v>62</v>
      </c>
      <c r="I27" s="9" t="s">
        <v>62</v>
      </c>
      <c r="J27" s="9" t="s">
        <v>62</v>
      </c>
      <c r="K27" s="10" t="s">
        <v>62</v>
      </c>
    </row>
    <row r="28" spans="1:11" ht="14.25" customHeight="1">
      <c r="A28" s="13"/>
      <c r="B28" s="15" t="s">
        <v>29</v>
      </c>
      <c r="C28" s="9" t="s">
        <v>62</v>
      </c>
      <c r="D28" s="9">
        <v>53.26</v>
      </c>
      <c r="E28" s="9">
        <v>53.333</v>
      </c>
      <c r="F28" s="9" t="s">
        <v>62</v>
      </c>
      <c r="G28" s="9">
        <v>9.674</v>
      </c>
      <c r="H28" s="9">
        <v>9.697</v>
      </c>
      <c r="I28" s="9" t="s">
        <v>62</v>
      </c>
      <c r="J28" s="9">
        <v>43.586</v>
      </c>
      <c r="K28" s="10">
        <v>43.635999999999996</v>
      </c>
    </row>
    <row r="29" spans="1:11" ht="14.25" customHeight="1">
      <c r="A29" s="13"/>
      <c r="B29" s="14" t="s">
        <v>30</v>
      </c>
      <c r="C29" s="9" t="s">
        <v>62</v>
      </c>
      <c r="D29" s="9" t="s">
        <v>62</v>
      </c>
      <c r="E29" s="9" t="s">
        <v>63</v>
      </c>
      <c r="F29" s="9" t="s">
        <v>62</v>
      </c>
      <c r="G29" s="9" t="s">
        <v>62</v>
      </c>
      <c r="H29" s="9" t="s">
        <v>62</v>
      </c>
      <c r="I29" s="9" t="s">
        <v>62</v>
      </c>
      <c r="J29" s="9" t="s">
        <v>62</v>
      </c>
      <c r="K29" s="10" t="s">
        <v>62</v>
      </c>
    </row>
    <row r="30" spans="1:11" ht="14.25" customHeight="1">
      <c r="A30" s="13"/>
      <c r="B30" s="14" t="s">
        <v>31</v>
      </c>
      <c r="C30" s="9" t="s">
        <v>62</v>
      </c>
      <c r="D30" s="9">
        <v>53.26</v>
      </c>
      <c r="E30" s="9">
        <v>53.333</v>
      </c>
      <c r="F30" s="9" t="s">
        <v>62</v>
      </c>
      <c r="G30" s="9">
        <v>9.674</v>
      </c>
      <c r="H30" s="9">
        <v>9.697</v>
      </c>
      <c r="I30" s="9" t="s">
        <v>62</v>
      </c>
      <c r="J30" s="9">
        <v>43.586</v>
      </c>
      <c r="K30" s="10">
        <v>43.635999999999996</v>
      </c>
    </row>
    <row r="31" spans="1:11" ht="14.25" customHeight="1">
      <c r="A31" s="13"/>
      <c r="B31" s="14" t="s">
        <v>32</v>
      </c>
      <c r="C31" s="9">
        <v>15.121</v>
      </c>
      <c r="D31" s="9" t="s">
        <v>62</v>
      </c>
      <c r="E31" s="9">
        <v>15.614</v>
      </c>
      <c r="F31" s="9" t="s">
        <v>62</v>
      </c>
      <c r="G31" s="9" t="s">
        <v>62</v>
      </c>
      <c r="H31" s="9">
        <v>0.65</v>
      </c>
      <c r="I31" s="9">
        <v>14.803</v>
      </c>
      <c r="J31" s="9" t="s">
        <v>62</v>
      </c>
      <c r="K31" s="10">
        <v>14.964</v>
      </c>
    </row>
    <row r="32" spans="1:11" ht="14.25" customHeight="1">
      <c r="A32" s="13"/>
      <c r="B32" s="14" t="s">
        <v>33</v>
      </c>
      <c r="C32" s="9" t="s">
        <v>62</v>
      </c>
      <c r="D32" s="9" t="s">
        <v>62</v>
      </c>
      <c r="E32" s="9" t="s">
        <v>62</v>
      </c>
      <c r="F32" s="9" t="s">
        <v>62</v>
      </c>
      <c r="G32" s="9" t="s">
        <v>62</v>
      </c>
      <c r="H32" s="9" t="s">
        <v>62</v>
      </c>
      <c r="I32" s="9" t="s">
        <v>62</v>
      </c>
      <c r="J32" s="9" t="s">
        <v>62</v>
      </c>
      <c r="K32" s="10" t="s">
        <v>62</v>
      </c>
    </row>
    <row r="33" spans="1:11" ht="14.25" customHeight="1">
      <c r="A33" s="13"/>
      <c r="B33" s="20" t="s">
        <v>57</v>
      </c>
      <c r="C33" s="9" t="s">
        <v>62</v>
      </c>
      <c r="D33" s="9" t="s">
        <v>62</v>
      </c>
      <c r="E33" s="9" t="s">
        <v>62</v>
      </c>
      <c r="F33" s="9" t="s">
        <v>62</v>
      </c>
      <c r="G33" s="9" t="s">
        <v>62</v>
      </c>
      <c r="H33" s="9" t="s">
        <v>62</v>
      </c>
      <c r="I33" s="9" t="s">
        <v>62</v>
      </c>
      <c r="J33" s="9" t="s">
        <v>62</v>
      </c>
      <c r="K33" s="10" t="s">
        <v>62</v>
      </c>
    </row>
    <row r="34" spans="1:11" s="24" customFormat="1" ht="14.25" customHeight="1">
      <c r="A34" s="29" t="s">
        <v>34</v>
      </c>
      <c r="B34" s="29"/>
      <c r="C34" s="21">
        <v>80.526</v>
      </c>
      <c r="D34" s="21">
        <v>1475.694</v>
      </c>
      <c r="E34" s="21">
        <v>1556.22</v>
      </c>
      <c r="F34" s="21" t="s">
        <v>62</v>
      </c>
      <c r="G34" s="21" t="s">
        <v>62</v>
      </c>
      <c r="H34" s="21" t="s">
        <v>62</v>
      </c>
      <c r="I34" s="21">
        <v>80.526</v>
      </c>
      <c r="J34" s="21">
        <v>1475.694</v>
      </c>
      <c r="K34" s="22">
        <v>1556.22</v>
      </c>
    </row>
    <row r="35" spans="1:11" ht="14.25" customHeight="1">
      <c r="A35" s="13"/>
      <c r="B35" s="14" t="s">
        <v>35</v>
      </c>
      <c r="C35" s="9">
        <v>4.65</v>
      </c>
      <c r="D35" s="9" t="s">
        <v>62</v>
      </c>
      <c r="E35" s="9">
        <v>4.65</v>
      </c>
      <c r="F35" s="9" t="s">
        <v>62</v>
      </c>
      <c r="G35" s="9" t="s">
        <v>62</v>
      </c>
      <c r="H35" s="9" t="s">
        <v>62</v>
      </c>
      <c r="I35" s="9">
        <v>4.65</v>
      </c>
      <c r="J35" s="9" t="s">
        <v>62</v>
      </c>
      <c r="K35" s="10">
        <v>4.65</v>
      </c>
    </row>
    <row r="36" spans="1:11" ht="14.25" customHeight="1">
      <c r="A36" s="13"/>
      <c r="B36" s="14" t="s">
        <v>36</v>
      </c>
      <c r="C36" s="9" t="s">
        <v>62</v>
      </c>
      <c r="D36" s="9">
        <v>196.247</v>
      </c>
      <c r="E36" s="9">
        <v>196.247</v>
      </c>
      <c r="F36" s="9" t="s">
        <v>62</v>
      </c>
      <c r="G36" s="9" t="s">
        <v>62</v>
      </c>
      <c r="H36" s="9" t="s">
        <v>62</v>
      </c>
      <c r="I36" s="9" t="s">
        <v>62</v>
      </c>
      <c r="J36" s="9">
        <v>196.247</v>
      </c>
      <c r="K36" s="10">
        <v>196.247</v>
      </c>
    </row>
    <row r="37" spans="1:11" ht="14.25" customHeight="1">
      <c r="A37" s="13"/>
      <c r="B37" s="14" t="s">
        <v>37</v>
      </c>
      <c r="C37" s="9">
        <v>5.116</v>
      </c>
      <c r="D37" s="9">
        <v>98.4</v>
      </c>
      <c r="E37" s="9">
        <v>103.516</v>
      </c>
      <c r="F37" s="9" t="s">
        <v>62</v>
      </c>
      <c r="G37" s="9" t="s">
        <v>62</v>
      </c>
      <c r="H37" s="9" t="s">
        <v>62</v>
      </c>
      <c r="I37" s="9">
        <v>5.116</v>
      </c>
      <c r="J37" s="9">
        <v>98.4</v>
      </c>
      <c r="K37" s="10">
        <v>103.516</v>
      </c>
    </row>
    <row r="38" spans="1:11" ht="14.25" customHeight="1">
      <c r="A38" s="13"/>
      <c r="B38" s="14" t="s">
        <v>59</v>
      </c>
      <c r="C38" s="9">
        <v>58.566</v>
      </c>
      <c r="D38" s="9">
        <v>1139.697</v>
      </c>
      <c r="E38" s="9">
        <v>1198.263</v>
      </c>
      <c r="F38" s="9" t="s">
        <v>62</v>
      </c>
      <c r="G38" s="9" t="s">
        <v>62</v>
      </c>
      <c r="H38" s="9" t="s">
        <v>62</v>
      </c>
      <c r="I38" s="9">
        <v>58.566</v>
      </c>
      <c r="J38" s="9">
        <v>1139.697</v>
      </c>
      <c r="K38" s="10">
        <v>1198.263</v>
      </c>
    </row>
    <row r="39" spans="1:11" ht="14.25" customHeight="1">
      <c r="A39" s="13"/>
      <c r="B39" s="14" t="s">
        <v>38</v>
      </c>
      <c r="C39" s="9" t="s">
        <v>62</v>
      </c>
      <c r="D39" s="9">
        <v>26.1</v>
      </c>
      <c r="E39" s="9">
        <v>26.1</v>
      </c>
      <c r="F39" s="9" t="s">
        <v>62</v>
      </c>
      <c r="G39" s="9" t="s">
        <v>62</v>
      </c>
      <c r="H39" s="9" t="s">
        <v>62</v>
      </c>
      <c r="I39" s="9" t="s">
        <v>62</v>
      </c>
      <c r="J39" s="9">
        <v>26.1</v>
      </c>
      <c r="K39" s="10">
        <v>26.1</v>
      </c>
    </row>
    <row r="40" spans="1:11" ht="14.25" customHeight="1">
      <c r="A40" s="16"/>
      <c r="B40" s="17" t="s">
        <v>39</v>
      </c>
      <c r="C40" s="9">
        <v>12.194</v>
      </c>
      <c r="D40" s="9" t="s">
        <v>62</v>
      </c>
      <c r="E40" s="9">
        <v>12.194</v>
      </c>
      <c r="F40" s="9" t="s">
        <v>62</v>
      </c>
      <c r="G40" s="9" t="s">
        <v>62</v>
      </c>
      <c r="H40" s="9" t="s">
        <v>62</v>
      </c>
      <c r="I40" s="9">
        <v>12.194</v>
      </c>
      <c r="J40" s="9" t="s">
        <v>62</v>
      </c>
      <c r="K40" s="10">
        <v>12.194</v>
      </c>
    </row>
    <row r="41" spans="1:11" s="24" customFormat="1" ht="14.25" customHeight="1">
      <c r="A41" s="29" t="s">
        <v>40</v>
      </c>
      <c r="B41" s="29"/>
      <c r="C41" s="21">
        <v>97.151</v>
      </c>
      <c r="D41" s="21">
        <v>5.598</v>
      </c>
      <c r="E41" s="21">
        <v>102.749</v>
      </c>
      <c r="F41" s="21">
        <v>5.914</v>
      </c>
      <c r="G41" s="21">
        <v>5.598</v>
      </c>
      <c r="H41" s="21">
        <v>11.512</v>
      </c>
      <c r="I41" s="21">
        <v>91.237</v>
      </c>
      <c r="J41" s="21" t="s">
        <v>62</v>
      </c>
      <c r="K41" s="22">
        <v>91.237</v>
      </c>
    </row>
    <row r="42" spans="1:11" ht="14.25" customHeight="1">
      <c r="A42" s="18"/>
      <c r="B42" s="14" t="s">
        <v>41</v>
      </c>
      <c r="C42" s="9">
        <v>97.151</v>
      </c>
      <c r="D42" s="9">
        <v>5.598</v>
      </c>
      <c r="E42" s="9">
        <v>102.749</v>
      </c>
      <c r="F42" s="9">
        <v>5.914</v>
      </c>
      <c r="G42" s="9">
        <v>5.598</v>
      </c>
      <c r="H42" s="9">
        <v>11.512</v>
      </c>
      <c r="I42" s="9">
        <v>91.237</v>
      </c>
      <c r="J42" s="9" t="s">
        <v>62</v>
      </c>
      <c r="K42" s="10">
        <v>91.237</v>
      </c>
    </row>
    <row r="43" spans="1:11" ht="14.25" customHeight="1">
      <c r="A43" s="18"/>
      <c r="B43" s="19" t="s">
        <v>53</v>
      </c>
      <c r="C43" s="9" t="s">
        <v>62</v>
      </c>
      <c r="D43" s="9" t="s">
        <v>62</v>
      </c>
      <c r="E43" s="9" t="s">
        <v>62</v>
      </c>
      <c r="F43" s="9" t="s">
        <v>62</v>
      </c>
      <c r="G43" s="9" t="s">
        <v>62</v>
      </c>
      <c r="H43" s="9" t="s">
        <v>62</v>
      </c>
      <c r="I43" s="9" t="s">
        <v>62</v>
      </c>
      <c r="J43" s="9" t="s">
        <v>62</v>
      </c>
      <c r="K43" s="10" t="s">
        <v>62</v>
      </c>
    </row>
    <row r="44" spans="1:11" s="24" customFormat="1" ht="14.25" customHeight="1">
      <c r="A44" s="29" t="s">
        <v>42</v>
      </c>
      <c r="B44" s="29"/>
      <c r="C44" s="21" t="s">
        <v>62</v>
      </c>
      <c r="D44" s="21" t="s">
        <v>62</v>
      </c>
      <c r="E44" s="21" t="s">
        <v>62</v>
      </c>
      <c r="F44" s="21" t="s">
        <v>62</v>
      </c>
      <c r="G44" s="21" t="s">
        <v>63</v>
      </c>
      <c r="H44" s="21" t="s">
        <v>62</v>
      </c>
      <c r="I44" s="21" t="s">
        <v>62</v>
      </c>
      <c r="J44" s="21" t="s">
        <v>62</v>
      </c>
      <c r="K44" s="22" t="s">
        <v>62</v>
      </c>
    </row>
    <row r="45" spans="1:11" ht="14.25" customHeight="1">
      <c r="A45" s="13"/>
      <c r="B45" s="14" t="s">
        <v>48</v>
      </c>
      <c r="C45" s="9" t="s">
        <v>62</v>
      </c>
      <c r="D45" s="9" t="s">
        <v>62</v>
      </c>
      <c r="E45" s="9" t="s">
        <v>62</v>
      </c>
      <c r="F45" s="9" t="s">
        <v>62</v>
      </c>
      <c r="G45" s="9" t="s">
        <v>62</v>
      </c>
      <c r="H45" s="9" t="s">
        <v>62</v>
      </c>
      <c r="I45" s="9" t="s">
        <v>62</v>
      </c>
      <c r="J45" s="9" t="s">
        <v>62</v>
      </c>
      <c r="K45" s="10" t="s">
        <v>62</v>
      </c>
    </row>
    <row r="46" spans="1:11" ht="14.25" customHeight="1">
      <c r="A46" s="13"/>
      <c r="B46" s="14" t="s">
        <v>58</v>
      </c>
      <c r="C46" s="9" t="s">
        <v>62</v>
      </c>
      <c r="D46" s="9" t="s">
        <v>62</v>
      </c>
      <c r="E46" s="9" t="s">
        <v>62</v>
      </c>
      <c r="F46" s="9" t="s">
        <v>62</v>
      </c>
      <c r="G46" s="9" t="s">
        <v>62</v>
      </c>
      <c r="H46" s="9" t="s">
        <v>62</v>
      </c>
      <c r="I46" s="9" t="s">
        <v>62</v>
      </c>
      <c r="J46" s="9" t="s">
        <v>62</v>
      </c>
      <c r="K46" s="10" t="s">
        <v>62</v>
      </c>
    </row>
    <row r="47" spans="1:11" s="24" customFormat="1" ht="14.25" customHeight="1">
      <c r="A47" s="29" t="s">
        <v>43</v>
      </c>
      <c r="B47" s="29"/>
      <c r="C47" s="21">
        <v>197.255</v>
      </c>
      <c r="D47" s="21">
        <v>183.305</v>
      </c>
      <c r="E47" s="21">
        <v>380.56</v>
      </c>
      <c r="F47" s="21">
        <v>23.933</v>
      </c>
      <c r="G47" s="21">
        <v>53.506</v>
      </c>
      <c r="H47" s="21">
        <v>77.439</v>
      </c>
      <c r="I47" s="21">
        <v>173.322</v>
      </c>
      <c r="J47" s="21">
        <v>129.799</v>
      </c>
      <c r="K47" s="22">
        <v>303.121</v>
      </c>
    </row>
    <row r="48" spans="1:11" ht="14.25" customHeight="1">
      <c r="A48" s="13"/>
      <c r="B48" s="14" t="s">
        <v>44</v>
      </c>
      <c r="C48" s="9">
        <v>91.031</v>
      </c>
      <c r="D48" s="9">
        <v>183.305</v>
      </c>
      <c r="E48" s="9">
        <v>274.336</v>
      </c>
      <c r="F48" s="9">
        <v>23.908</v>
      </c>
      <c r="G48" s="9">
        <v>53.506</v>
      </c>
      <c r="H48" s="9">
        <v>77.414</v>
      </c>
      <c r="I48" s="9">
        <v>67.123</v>
      </c>
      <c r="J48" s="9">
        <v>129.799</v>
      </c>
      <c r="K48" s="10">
        <v>196.92200000000003</v>
      </c>
    </row>
    <row r="49" spans="1:11" ht="14.25" customHeight="1">
      <c r="A49" s="13"/>
      <c r="B49" s="14" t="s">
        <v>45</v>
      </c>
      <c r="C49" s="9">
        <v>96.189</v>
      </c>
      <c r="D49" s="9" t="s">
        <v>62</v>
      </c>
      <c r="E49" s="9">
        <v>96.189</v>
      </c>
      <c r="F49" s="9" t="s">
        <v>62</v>
      </c>
      <c r="G49" s="9" t="s">
        <v>62</v>
      </c>
      <c r="H49" s="9" t="s">
        <v>62</v>
      </c>
      <c r="I49" s="9">
        <v>96.189</v>
      </c>
      <c r="J49" s="9" t="s">
        <v>62</v>
      </c>
      <c r="K49" s="10">
        <v>96.189</v>
      </c>
    </row>
    <row r="50" spans="1:11" ht="14.25" customHeight="1">
      <c r="A50" s="13"/>
      <c r="B50" s="14" t="s">
        <v>49</v>
      </c>
      <c r="C50" s="9" t="s">
        <v>62</v>
      </c>
      <c r="D50" s="9" t="s">
        <v>62</v>
      </c>
      <c r="E50" s="9" t="s">
        <v>62</v>
      </c>
      <c r="F50" s="9" t="s">
        <v>62</v>
      </c>
      <c r="G50" s="9" t="s">
        <v>62</v>
      </c>
      <c r="H50" s="9" t="s">
        <v>62</v>
      </c>
      <c r="I50" s="9" t="s">
        <v>62</v>
      </c>
      <c r="J50" s="9" t="s">
        <v>62</v>
      </c>
      <c r="K50" s="10" t="s">
        <v>62</v>
      </c>
    </row>
    <row r="51" spans="1:11" ht="14.25" customHeight="1">
      <c r="A51" s="13"/>
      <c r="B51" s="14" t="s">
        <v>46</v>
      </c>
      <c r="C51" s="9">
        <v>4.473000000000001</v>
      </c>
      <c r="D51" s="9" t="s">
        <v>62</v>
      </c>
      <c r="E51" s="9">
        <v>4.473000000000001</v>
      </c>
      <c r="F51" s="9" t="s">
        <v>62</v>
      </c>
      <c r="G51" s="9" t="s">
        <v>62</v>
      </c>
      <c r="H51" s="9" t="s">
        <v>62</v>
      </c>
      <c r="I51" s="9">
        <v>4.448</v>
      </c>
      <c r="J51" s="9" t="s">
        <v>62</v>
      </c>
      <c r="K51" s="10">
        <v>4.448</v>
      </c>
    </row>
    <row r="52" spans="1:11" ht="14.25" customHeight="1">
      <c r="A52" s="13"/>
      <c r="B52" s="14" t="s">
        <v>47</v>
      </c>
      <c r="C52" s="9">
        <v>5.562</v>
      </c>
      <c r="D52" s="9" t="s">
        <v>62</v>
      </c>
      <c r="E52" s="9">
        <v>5.562</v>
      </c>
      <c r="F52" s="9" t="s">
        <v>62</v>
      </c>
      <c r="G52" s="9" t="s">
        <v>62</v>
      </c>
      <c r="H52" s="9" t="s">
        <v>62</v>
      </c>
      <c r="I52" s="9">
        <v>5.562</v>
      </c>
      <c r="J52" s="9" t="s">
        <v>62</v>
      </c>
      <c r="K52" s="10">
        <v>5.562</v>
      </c>
    </row>
    <row r="53" spans="1:11" s="24" customFormat="1" ht="14.25" customHeight="1">
      <c r="A53" s="29" t="s">
        <v>50</v>
      </c>
      <c r="B53" s="29"/>
      <c r="C53" s="21" t="s">
        <v>62</v>
      </c>
      <c r="D53" s="21" t="s">
        <v>62</v>
      </c>
      <c r="E53" s="21" t="s">
        <v>62</v>
      </c>
      <c r="F53" s="21" t="s">
        <v>62</v>
      </c>
      <c r="G53" s="21" t="s">
        <v>62</v>
      </c>
      <c r="H53" s="21" t="s">
        <v>62</v>
      </c>
      <c r="I53" s="21" t="s">
        <v>62</v>
      </c>
      <c r="J53" s="21" t="s">
        <v>62</v>
      </c>
      <c r="K53" s="22" t="s">
        <v>62</v>
      </c>
    </row>
    <row r="54" spans="1:11" s="24" customFormat="1" ht="14.25" customHeight="1">
      <c r="A54" s="41" t="s">
        <v>65</v>
      </c>
      <c r="B54" s="41"/>
      <c r="C54" s="25">
        <v>333.41</v>
      </c>
      <c r="D54" s="25">
        <v>413.863</v>
      </c>
      <c r="E54" s="25">
        <v>747.273</v>
      </c>
      <c r="F54" s="25" t="s">
        <v>62</v>
      </c>
      <c r="G54" s="25" t="s">
        <v>62</v>
      </c>
      <c r="H54" s="25" t="s">
        <v>62</v>
      </c>
      <c r="I54" s="25">
        <v>333.41</v>
      </c>
      <c r="J54" s="25">
        <v>413.863</v>
      </c>
      <c r="K54" s="26">
        <v>747.273</v>
      </c>
    </row>
    <row r="56" spans="3:11" ht="13.5">
      <c r="C56" s="6"/>
      <c r="D56" s="6"/>
      <c r="E56" s="6"/>
      <c r="F56" s="6"/>
      <c r="G56" s="6"/>
      <c r="H56" s="6"/>
      <c r="I56" s="6"/>
      <c r="J56" s="6"/>
      <c r="K56" s="6"/>
    </row>
  </sheetData>
  <mergeCells count="18">
    <mergeCell ref="A6:B6"/>
    <mergeCell ref="A9:B9"/>
    <mergeCell ref="A41:B41"/>
    <mergeCell ref="A34:B34"/>
    <mergeCell ref="A22:B22"/>
    <mergeCell ref="A7:B7"/>
    <mergeCell ref="A13:B13"/>
    <mergeCell ref="A1:K1"/>
    <mergeCell ref="A2:K2"/>
    <mergeCell ref="C4:E4"/>
    <mergeCell ref="F4:H4"/>
    <mergeCell ref="I4:K4"/>
    <mergeCell ref="A3:B3"/>
    <mergeCell ref="A4:B5"/>
    <mergeCell ref="A54:B54"/>
    <mergeCell ref="A53:B53"/>
    <mergeCell ref="A44:B44"/>
    <mergeCell ref="A47:B47"/>
  </mergeCells>
  <dataValidations count="1">
    <dataValidation allowBlank="1" showInputMessage="1" showErrorMessage="1" imeMode="off" sqref="C6:K54"/>
  </dataValidation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2010-11-08T10:17:57Z</cp:lastPrinted>
  <dcterms:created xsi:type="dcterms:W3CDTF">2003-04-17T04:23:34Z</dcterms:created>
  <dcterms:modified xsi:type="dcterms:W3CDTF">2012-02-28T07:24:10Z</dcterms:modified>
  <cp:category/>
  <cp:version/>
  <cp:contentType/>
  <cp:contentStatus/>
</cp:coreProperties>
</file>