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55" windowHeight="8310" activeTab="0"/>
  </bookViews>
  <sheets>
    <sheet name="Ｅ－3" sheetId="1" r:id="rId1"/>
  </sheets>
  <definedNames/>
  <calcPr fullCalcOnLoad="1"/>
</workbook>
</file>

<file path=xl/sharedStrings.xml><?xml version="1.0" encoding="utf-8"?>
<sst xmlns="http://schemas.openxmlformats.org/spreadsheetml/2006/main" count="64" uniqueCount="40">
  <si>
    <t>（単位　ａ）</t>
  </si>
  <si>
    <t>区分</t>
  </si>
  <si>
    <t>田</t>
  </si>
  <si>
    <t>畑</t>
  </si>
  <si>
    <t>販売農家</t>
  </si>
  <si>
    <t>面　積
総合計</t>
  </si>
  <si>
    <t>樹園地</t>
  </si>
  <si>
    <t>総面積</t>
  </si>
  <si>
    <t xml:space="preserve"> 稲以外
 の作物
 だけを
 作った
 田</t>
  </si>
  <si>
    <t>作付け
しなか
った田</t>
  </si>
  <si>
    <t>作付け
しなか
った畑</t>
  </si>
  <si>
    <t>果樹園</t>
  </si>
  <si>
    <t>その他
の樹園
地</t>
  </si>
  <si>
    <t xml:space="preserve"> うち
 二毛作
 田</t>
  </si>
  <si>
    <t>Ｅ－３　経営耕地</t>
  </si>
  <si>
    <t>-</t>
  </si>
  <si>
    <t>農林業センサス</t>
  </si>
  <si>
    <r>
      <t xml:space="preserve"> 稲を
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作った
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田</t>
    </r>
  </si>
  <si>
    <t>…</t>
  </si>
  <si>
    <t>22</t>
  </si>
  <si>
    <t>平成17年</t>
  </si>
  <si>
    <t>総農家の
経営
耕地
面積</t>
  </si>
  <si>
    <t>旧呉市</t>
  </si>
  <si>
    <t>下蒲刈</t>
  </si>
  <si>
    <t>川尻</t>
  </si>
  <si>
    <t>音戸</t>
  </si>
  <si>
    <t>倉橋</t>
  </si>
  <si>
    <t>蒲刈</t>
  </si>
  <si>
    <t>安浦</t>
  </si>
  <si>
    <t>豊浜</t>
  </si>
  <si>
    <t>豊</t>
  </si>
  <si>
    <t>…</t>
  </si>
  <si>
    <t>…</t>
  </si>
  <si>
    <t>…</t>
  </si>
  <si>
    <t>…</t>
  </si>
  <si>
    <t>…</t>
  </si>
  <si>
    <t>…</t>
  </si>
  <si>
    <t>…</t>
  </si>
  <si>
    <t>…</t>
  </si>
  <si>
    <t>…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</si>
</sst>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0;&quot;-&quot;#,###,##0"/>
    <numFmt numFmtId="177" formatCode="###,###,##0;&quot;-&quot;##,###,##0"/>
    <numFmt numFmtId="178" formatCode="#,###,##0;&quot; -&quot;###,##0"/>
    <numFmt numFmtId="179" formatCode="\ ###,##0;&quot;-&quot;###,##0"/>
    <numFmt numFmtId="180" formatCode="0_ "/>
    <numFmt numFmtId="181" formatCode="0_);[Red]\(0\)"/>
    <numFmt numFmtId="182" formatCode="\ ###,###,##0;&quot;-&quot;###,###,##0"/>
    <numFmt numFmtId="183" formatCode="#,##0_ "/>
    <numFmt numFmtId="184" formatCode="&quot;(&quot;#,##0_ &quot;)&quot;"/>
    <numFmt numFmtId="185" formatCode="&quot;(&quot;#,##0&quot;)&quot;"/>
    <numFmt numFmtId="186" formatCode="0.000"/>
    <numFmt numFmtId="187" formatCode="0.0000"/>
    <numFmt numFmtId="188" formatCode="0.00000"/>
    <numFmt numFmtId="189" formatCode="0.000000"/>
    <numFmt numFmtId="190" formatCode="0.0"/>
    <numFmt numFmtId="191" formatCode="#,##0;&quot;△ &quot;#,##0"/>
    <numFmt numFmtId="192" formatCode="#,##0.0;[Red]\-#,##0.0"/>
    <numFmt numFmtId="193" formatCode="#,##0.0_ "/>
    <numFmt numFmtId="194" formatCode="#,##0.00_ "/>
    <numFmt numFmtId="195" formatCode="#,##0.000_ "/>
    <numFmt numFmtId="196" formatCode="#,##0_);[Red]\(#,##0\)"/>
  </numFmts>
  <fonts count="13">
    <font>
      <sz val="10"/>
      <name val="ＭＳ 明朝"/>
      <family val="1"/>
    </font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Ｐゴシック"/>
      <family val="3"/>
    </font>
    <font>
      <sz val="11"/>
      <name val="ＭＳ ゴシック"/>
      <family val="3"/>
    </font>
    <font>
      <b/>
      <sz val="14"/>
      <name val="ＭＳ ゴシック"/>
      <family val="3"/>
    </font>
    <font>
      <b/>
      <sz val="10"/>
      <name val="ＭＳ ゴシック"/>
      <family val="3"/>
    </font>
    <font>
      <sz val="9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0" fontId="0" fillId="0" borderId="0" xfId="21" applyFont="1">
      <alignment/>
      <protection/>
    </xf>
    <xf numFmtId="0" fontId="6" fillId="0" borderId="0" xfId="21" applyFont="1" applyBorder="1">
      <alignment/>
      <protection/>
    </xf>
    <xf numFmtId="0" fontId="1" fillId="0" borderId="0" xfId="21" applyFont="1">
      <alignment/>
      <protection/>
    </xf>
    <xf numFmtId="0" fontId="0" fillId="0" borderId="0" xfId="21" applyFont="1" applyBorder="1">
      <alignment/>
      <protection/>
    </xf>
    <xf numFmtId="0" fontId="0" fillId="0" borderId="1" xfId="21" applyFont="1" applyBorder="1" applyAlignment="1">
      <alignment horizontal="center" vertical="center" wrapText="1"/>
      <protection/>
    </xf>
    <xf numFmtId="0" fontId="0" fillId="0" borderId="0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left" vertical="center" wrapText="1"/>
      <protection/>
    </xf>
    <xf numFmtId="0" fontId="0" fillId="0" borderId="1" xfId="21" applyFont="1" applyBorder="1" applyAlignment="1">
      <alignment horizontal="right"/>
      <protection/>
    </xf>
    <xf numFmtId="0" fontId="11" fillId="0" borderId="3" xfId="21" applyFont="1" applyBorder="1" applyAlignment="1">
      <alignment horizontal="left" vertical="center" wrapText="1"/>
      <protection/>
    </xf>
    <xf numFmtId="49" fontId="10" fillId="0" borderId="4" xfId="21" applyNumberFormat="1" applyFont="1" applyFill="1" applyBorder="1" applyAlignment="1">
      <alignment horizontal="center" vertical="center"/>
      <protection/>
    </xf>
    <xf numFmtId="196" fontId="12" fillId="0" borderId="5" xfId="21" applyNumberFormat="1" applyFont="1" applyFill="1" applyBorder="1" applyAlignment="1">
      <alignment horizontal="right"/>
      <protection/>
    </xf>
    <xf numFmtId="196" fontId="11" fillId="0" borderId="6" xfId="21" applyNumberFormat="1" applyFont="1" applyFill="1" applyBorder="1" applyAlignment="1">
      <alignment horizontal="right"/>
      <protection/>
    </xf>
    <xf numFmtId="49" fontId="0" fillId="0" borderId="4" xfId="21" applyNumberFormat="1" applyFont="1" applyFill="1" applyBorder="1" applyAlignment="1">
      <alignment horizontal="center" vertical="center"/>
      <protection/>
    </xf>
    <xf numFmtId="196" fontId="11" fillId="0" borderId="5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center" vertical="center"/>
      <protection/>
    </xf>
    <xf numFmtId="196" fontId="11" fillId="0" borderId="7" xfId="21" applyNumberFormat="1" applyFont="1" applyFill="1" applyBorder="1" applyAlignment="1">
      <alignment horizontal="right"/>
      <protection/>
    </xf>
    <xf numFmtId="196" fontId="11" fillId="0" borderId="8" xfId="21" applyNumberFormat="1" applyFont="1" applyFill="1" applyBorder="1" applyAlignment="1">
      <alignment horizontal="right"/>
      <protection/>
    </xf>
    <xf numFmtId="0" fontId="0" fillId="0" borderId="4" xfId="21" applyFont="1" applyFill="1" applyBorder="1" applyAlignment="1">
      <alignment horizontal="center" vertical="center"/>
      <protection/>
    </xf>
    <xf numFmtId="0" fontId="0" fillId="0" borderId="9" xfId="21" applyFont="1" applyFill="1" applyBorder="1" applyAlignment="1">
      <alignment horizontal="center" vertical="center"/>
      <protection/>
    </xf>
    <xf numFmtId="0" fontId="9" fillId="0" borderId="0" xfId="21" applyFont="1" applyAlignment="1">
      <alignment horizontal="center"/>
      <protection/>
    </xf>
    <xf numFmtId="0" fontId="0" fillId="0" borderId="10" xfId="21" applyFont="1" applyBorder="1" applyAlignment="1">
      <alignment horizontal="center" vertical="center"/>
      <protection/>
    </xf>
    <xf numFmtId="0" fontId="0" fillId="0" borderId="2" xfId="21" applyFont="1" applyBorder="1" applyAlignment="1">
      <alignment horizontal="center" vertical="center"/>
      <protection/>
    </xf>
    <xf numFmtId="0" fontId="0" fillId="0" borderId="3" xfId="21" applyFont="1" applyBorder="1" applyAlignment="1">
      <alignment horizontal="center" vertical="center" wrapText="1"/>
      <protection/>
    </xf>
    <xf numFmtId="0" fontId="0" fillId="0" borderId="3" xfId="21" applyFont="1" applyBorder="1" applyAlignment="1">
      <alignment horizontal="center" vertical="center"/>
      <protection/>
    </xf>
    <xf numFmtId="0" fontId="0" fillId="0" borderId="11" xfId="21" applyFont="1" applyBorder="1" applyAlignment="1">
      <alignment horizontal="center" vertical="center" wrapText="1"/>
      <protection/>
    </xf>
    <xf numFmtId="0" fontId="0" fillId="0" borderId="12" xfId="21" applyFont="1" applyBorder="1" applyAlignment="1">
      <alignment horizontal="center" vertical="center" wrapText="1"/>
      <protection/>
    </xf>
    <xf numFmtId="0" fontId="0" fillId="0" borderId="13" xfId="21" applyFont="1" applyBorder="1" applyAlignment="1">
      <alignment horizontal="left" vertical="center" wrapText="1"/>
      <protection/>
    </xf>
    <xf numFmtId="0" fontId="0" fillId="0" borderId="14" xfId="21" applyFont="1" applyBorder="1" applyAlignment="1">
      <alignment horizontal="left" vertical="center" wrapText="1"/>
      <protection/>
    </xf>
    <xf numFmtId="0" fontId="0" fillId="0" borderId="15" xfId="21" applyFont="1" applyBorder="1" applyAlignment="1">
      <alignment horizontal="center" vertical="center" wrapText="1"/>
      <protection/>
    </xf>
    <xf numFmtId="0" fontId="0" fillId="0" borderId="11" xfId="21" applyFont="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83_農業委員会toukei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workbookViewId="0" topLeftCell="A1">
      <selection activeCell="A1" sqref="A1:M1"/>
    </sheetView>
  </sheetViews>
  <sheetFormatPr defaultColWidth="9.00390625" defaultRowHeight="15" customHeight="1"/>
  <cols>
    <col min="1" max="1" width="9.375" style="5" customWidth="1"/>
    <col min="2" max="2" width="12.25390625" style="5" bestFit="1" customWidth="1"/>
    <col min="3" max="3" width="12.25390625" style="2" bestFit="1" customWidth="1"/>
    <col min="4" max="5" width="8.75390625" style="2" customWidth="1"/>
    <col min="6" max="6" width="7.875" style="2" bestFit="1" customWidth="1"/>
    <col min="7" max="7" width="8.75390625" style="2" customWidth="1"/>
    <col min="8" max="9" width="9.875" style="2" bestFit="1" customWidth="1"/>
    <col min="10" max="10" width="7.875" style="2" bestFit="1" customWidth="1"/>
    <col min="11" max="11" width="11.125" style="2" bestFit="1" customWidth="1"/>
    <col min="12" max="13" width="7.875" style="2" bestFit="1" customWidth="1"/>
    <col min="14" max="16384" width="10.25390625" style="2" customWidth="1"/>
  </cols>
  <sheetData>
    <row r="1" spans="1:13" s="1" customFormat="1" ht="17.25">
      <c r="A1" s="24" t="s">
        <v>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ht="15" customHeight="1">
      <c r="A2" s="8" t="s">
        <v>0</v>
      </c>
      <c r="B2" s="8"/>
      <c r="C2" s="5"/>
      <c r="D2" s="5"/>
      <c r="E2" s="5"/>
      <c r="F2" s="9"/>
      <c r="G2" s="10"/>
      <c r="H2" s="5"/>
      <c r="I2" s="5"/>
      <c r="J2" s="5"/>
      <c r="K2" s="5"/>
      <c r="M2" s="12" t="s">
        <v>16</v>
      </c>
    </row>
    <row r="3" spans="1:13" ht="13.5" customHeight="1">
      <c r="A3" s="25" t="s">
        <v>1</v>
      </c>
      <c r="B3" s="30" t="s">
        <v>21</v>
      </c>
      <c r="C3" s="30" t="s">
        <v>4</v>
      </c>
      <c r="D3" s="30"/>
      <c r="E3" s="30"/>
      <c r="F3" s="30"/>
      <c r="G3" s="30"/>
      <c r="H3" s="30"/>
      <c r="I3" s="30"/>
      <c r="J3" s="30"/>
      <c r="K3" s="30"/>
      <c r="L3" s="30"/>
      <c r="M3" s="33"/>
    </row>
    <row r="4" spans="1:13" ht="13.5" customHeight="1">
      <c r="A4" s="26"/>
      <c r="B4" s="28"/>
      <c r="C4" s="27" t="s">
        <v>5</v>
      </c>
      <c r="D4" s="27" t="s">
        <v>2</v>
      </c>
      <c r="E4" s="27"/>
      <c r="F4" s="27"/>
      <c r="G4" s="27"/>
      <c r="H4" s="27"/>
      <c r="I4" s="28" t="s">
        <v>3</v>
      </c>
      <c r="J4" s="28"/>
      <c r="K4" s="28" t="s">
        <v>6</v>
      </c>
      <c r="L4" s="28"/>
      <c r="M4" s="34"/>
    </row>
    <row r="5" spans="1:13" ht="27" customHeight="1">
      <c r="A5" s="26"/>
      <c r="B5" s="28"/>
      <c r="C5" s="27"/>
      <c r="D5" s="28" t="s">
        <v>7</v>
      </c>
      <c r="E5" s="31" t="s">
        <v>17</v>
      </c>
      <c r="F5" s="11"/>
      <c r="G5" s="27" t="s">
        <v>8</v>
      </c>
      <c r="H5" s="27" t="s">
        <v>9</v>
      </c>
      <c r="I5" s="28" t="s">
        <v>7</v>
      </c>
      <c r="J5" s="27" t="s">
        <v>10</v>
      </c>
      <c r="K5" s="28" t="s">
        <v>7</v>
      </c>
      <c r="L5" s="28" t="s">
        <v>11</v>
      </c>
      <c r="M5" s="29" t="s">
        <v>12</v>
      </c>
    </row>
    <row r="6" spans="1:13" ht="40.5" customHeight="1">
      <c r="A6" s="26"/>
      <c r="B6" s="28"/>
      <c r="C6" s="27"/>
      <c r="D6" s="28"/>
      <c r="E6" s="32"/>
      <c r="F6" s="13" t="s">
        <v>13</v>
      </c>
      <c r="G6" s="27"/>
      <c r="H6" s="27"/>
      <c r="I6" s="28"/>
      <c r="J6" s="27"/>
      <c r="K6" s="28"/>
      <c r="L6" s="28"/>
      <c r="M6" s="29"/>
    </row>
    <row r="7" spans="1:14" s="3" customFormat="1" ht="15" customHeight="1">
      <c r="A7" s="17" t="s">
        <v>20</v>
      </c>
      <c r="B7" s="18">
        <v>161999</v>
      </c>
      <c r="C7" s="18">
        <v>120776</v>
      </c>
      <c r="D7" s="18">
        <v>33567</v>
      </c>
      <c r="E7" s="18">
        <v>27523</v>
      </c>
      <c r="F7" s="18">
        <v>146</v>
      </c>
      <c r="G7" s="18">
        <v>3426</v>
      </c>
      <c r="H7" s="18">
        <v>2618</v>
      </c>
      <c r="I7" s="18">
        <v>8565</v>
      </c>
      <c r="J7" s="18">
        <v>708</v>
      </c>
      <c r="K7" s="18">
        <v>78644</v>
      </c>
      <c r="L7" s="16" t="s">
        <v>39</v>
      </c>
      <c r="M7" s="16" t="s">
        <v>39</v>
      </c>
      <c r="N7" s="7"/>
    </row>
    <row r="8" spans="1:13" ht="15" customHeight="1">
      <c r="A8" s="14" t="s">
        <v>19</v>
      </c>
      <c r="B8" s="15">
        <v>139750</v>
      </c>
      <c r="C8" s="15">
        <f>D8+I8+K8</f>
        <v>106517</v>
      </c>
      <c r="D8" s="15">
        <f aca="true" t="shared" si="0" ref="D8:K8">SUM(D10:D18)</f>
        <v>29205</v>
      </c>
      <c r="E8" s="15">
        <f t="shared" si="0"/>
        <v>22888</v>
      </c>
      <c r="F8" s="15">
        <f t="shared" si="0"/>
        <v>195</v>
      </c>
      <c r="G8" s="15">
        <f t="shared" si="0"/>
        <v>2908</v>
      </c>
      <c r="H8" s="15">
        <f t="shared" si="0"/>
        <v>3409</v>
      </c>
      <c r="I8" s="15">
        <f t="shared" si="0"/>
        <v>10235</v>
      </c>
      <c r="J8" s="15">
        <f t="shared" si="0"/>
        <v>1411</v>
      </c>
      <c r="K8" s="15">
        <f t="shared" si="0"/>
        <v>67077</v>
      </c>
      <c r="L8" s="16" t="s">
        <v>18</v>
      </c>
      <c r="M8" s="16" t="s">
        <v>18</v>
      </c>
    </row>
    <row r="9" spans="1:13" s="6" customFormat="1" ht="15" customHeight="1">
      <c r="A9" s="17"/>
      <c r="B9" s="18"/>
      <c r="C9" s="18"/>
      <c r="D9" s="18"/>
      <c r="E9" s="18"/>
      <c r="F9" s="18"/>
      <c r="G9" s="18"/>
      <c r="H9" s="18"/>
      <c r="I9" s="18"/>
      <c r="J9" s="18"/>
      <c r="K9" s="18"/>
      <c r="L9" s="16"/>
      <c r="M9" s="16"/>
    </row>
    <row r="10" spans="1:13" ht="15" customHeight="1">
      <c r="A10" s="19" t="s">
        <v>22</v>
      </c>
      <c r="B10" s="18">
        <v>31711</v>
      </c>
      <c r="C10" s="18">
        <f>D10+I10+K10</f>
        <v>15549</v>
      </c>
      <c r="D10" s="18">
        <v>12125</v>
      </c>
      <c r="E10" s="18">
        <v>9700</v>
      </c>
      <c r="F10" s="18">
        <v>10</v>
      </c>
      <c r="G10" s="18">
        <v>1113</v>
      </c>
      <c r="H10" s="18">
        <v>1312</v>
      </c>
      <c r="I10" s="18">
        <v>2430</v>
      </c>
      <c r="J10" s="18">
        <v>524</v>
      </c>
      <c r="K10" s="18">
        <v>994</v>
      </c>
      <c r="L10" s="16" t="s">
        <v>31</v>
      </c>
      <c r="M10" s="16" t="s">
        <v>31</v>
      </c>
    </row>
    <row r="11" spans="1:13" s="4" customFormat="1" ht="15" customHeight="1">
      <c r="A11" s="22" t="s">
        <v>23</v>
      </c>
      <c r="B11" s="18">
        <v>7018</v>
      </c>
      <c r="C11" s="18">
        <f aca="true" t="shared" si="1" ref="C11:C17">D11+I11+K11</f>
        <v>5777</v>
      </c>
      <c r="D11" s="18">
        <v>22</v>
      </c>
      <c r="E11" s="18">
        <v>20</v>
      </c>
      <c r="F11" s="18" t="s">
        <v>15</v>
      </c>
      <c r="G11" s="18">
        <v>2</v>
      </c>
      <c r="H11" s="18" t="s">
        <v>15</v>
      </c>
      <c r="I11" s="18">
        <v>419</v>
      </c>
      <c r="J11" s="18">
        <v>101</v>
      </c>
      <c r="K11" s="18">
        <v>5336</v>
      </c>
      <c r="L11" s="16" t="s">
        <v>32</v>
      </c>
      <c r="M11" s="16" t="s">
        <v>32</v>
      </c>
    </row>
    <row r="12" spans="1:13" ht="15" customHeight="1">
      <c r="A12" s="22" t="s">
        <v>24</v>
      </c>
      <c r="B12" s="18">
        <v>4042</v>
      </c>
      <c r="C12" s="18">
        <f t="shared" si="1"/>
        <v>2206</v>
      </c>
      <c r="D12" s="18">
        <v>1753</v>
      </c>
      <c r="E12" s="18">
        <v>1382</v>
      </c>
      <c r="F12" s="18">
        <v>74</v>
      </c>
      <c r="G12" s="18">
        <v>255</v>
      </c>
      <c r="H12" s="18">
        <v>116</v>
      </c>
      <c r="I12" s="18">
        <v>198</v>
      </c>
      <c r="J12" s="18">
        <v>27</v>
      </c>
      <c r="K12" s="18">
        <v>255</v>
      </c>
      <c r="L12" s="16" t="s">
        <v>33</v>
      </c>
      <c r="M12" s="16" t="s">
        <v>33</v>
      </c>
    </row>
    <row r="13" spans="1:13" ht="15" customHeight="1">
      <c r="A13" s="22" t="s">
        <v>25</v>
      </c>
      <c r="B13" s="18">
        <v>3957</v>
      </c>
      <c r="C13" s="18">
        <f t="shared" si="1"/>
        <v>612</v>
      </c>
      <c r="D13" s="18">
        <v>376</v>
      </c>
      <c r="E13" s="18">
        <v>260</v>
      </c>
      <c r="F13" s="18">
        <v>5</v>
      </c>
      <c r="G13" s="18">
        <v>103</v>
      </c>
      <c r="H13" s="18">
        <v>13</v>
      </c>
      <c r="I13" s="18">
        <v>191</v>
      </c>
      <c r="J13" s="18">
        <v>51</v>
      </c>
      <c r="K13" s="18">
        <v>45</v>
      </c>
      <c r="L13" s="16" t="s">
        <v>34</v>
      </c>
      <c r="M13" s="16" t="s">
        <v>34</v>
      </c>
    </row>
    <row r="14" spans="1:13" ht="15" customHeight="1">
      <c r="A14" s="22" t="s">
        <v>26</v>
      </c>
      <c r="B14" s="18">
        <v>14284</v>
      </c>
      <c r="C14" s="18">
        <f t="shared" si="1"/>
        <v>11213</v>
      </c>
      <c r="D14" s="18">
        <v>1635</v>
      </c>
      <c r="E14" s="18">
        <v>721</v>
      </c>
      <c r="F14" s="18">
        <v>25</v>
      </c>
      <c r="G14" s="18">
        <v>719</v>
      </c>
      <c r="H14" s="18">
        <v>195</v>
      </c>
      <c r="I14" s="18">
        <v>5129</v>
      </c>
      <c r="J14" s="18">
        <v>237</v>
      </c>
      <c r="K14" s="18">
        <v>4449</v>
      </c>
      <c r="L14" s="16" t="s">
        <v>35</v>
      </c>
      <c r="M14" s="16" t="s">
        <v>35</v>
      </c>
    </row>
    <row r="15" spans="1:13" ht="15" customHeight="1">
      <c r="A15" s="22" t="s">
        <v>27</v>
      </c>
      <c r="B15" s="18">
        <v>9780</v>
      </c>
      <c r="C15" s="18">
        <f t="shared" si="1"/>
        <v>9422</v>
      </c>
      <c r="D15" s="18">
        <v>75</v>
      </c>
      <c r="E15" s="18">
        <v>30</v>
      </c>
      <c r="F15" s="18" t="s">
        <v>15</v>
      </c>
      <c r="G15" s="18">
        <v>3</v>
      </c>
      <c r="H15" s="18">
        <v>42</v>
      </c>
      <c r="I15" s="18">
        <v>251</v>
      </c>
      <c r="J15" s="18">
        <v>11</v>
      </c>
      <c r="K15" s="18">
        <v>9096</v>
      </c>
      <c r="L15" s="16" t="s">
        <v>33</v>
      </c>
      <c r="M15" s="16" t="s">
        <v>33</v>
      </c>
    </row>
    <row r="16" spans="1:13" ht="15" customHeight="1">
      <c r="A16" s="22" t="s">
        <v>28</v>
      </c>
      <c r="B16" s="18">
        <v>21254</v>
      </c>
      <c r="C16" s="18">
        <f t="shared" si="1"/>
        <v>15465</v>
      </c>
      <c r="D16" s="18">
        <v>13149</v>
      </c>
      <c r="E16" s="18">
        <v>10705</v>
      </c>
      <c r="F16" s="18">
        <v>81</v>
      </c>
      <c r="G16" s="18">
        <v>713</v>
      </c>
      <c r="H16" s="18">
        <v>1731</v>
      </c>
      <c r="I16" s="18">
        <v>1302</v>
      </c>
      <c r="J16" s="18">
        <v>400</v>
      </c>
      <c r="K16" s="18">
        <v>1014</v>
      </c>
      <c r="L16" s="16" t="s">
        <v>36</v>
      </c>
      <c r="M16" s="16" t="s">
        <v>36</v>
      </c>
    </row>
    <row r="17" spans="1:13" ht="15" customHeight="1">
      <c r="A17" s="22" t="s">
        <v>29</v>
      </c>
      <c r="B17" s="18">
        <v>13046</v>
      </c>
      <c r="C17" s="18">
        <f t="shared" si="1"/>
        <v>12144</v>
      </c>
      <c r="D17" s="18">
        <v>70</v>
      </c>
      <c r="E17" s="18">
        <v>70</v>
      </c>
      <c r="F17" s="18" t="s">
        <v>15</v>
      </c>
      <c r="G17" s="18" t="s">
        <v>15</v>
      </c>
      <c r="H17" s="18" t="s">
        <v>15</v>
      </c>
      <c r="I17" s="18">
        <v>36</v>
      </c>
      <c r="J17" s="18">
        <v>2</v>
      </c>
      <c r="K17" s="18">
        <v>12038</v>
      </c>
      <c r="L17" s="16" t="s">
        <v>37</v>
      </c>
      <c r="M17" s="16" t="s">
        <v>37</v>
      </c>
    </row>
    <row r="18" spans="1:13" ht="15" customHeight="1">
      <c r="A18" s="23" t="s">
        <v>30</v>
      </c>
      <c r="B18" s="21">
        <v>34658</v>
      </c>
      <c r="C18" s="21">
        <f>I18+K18</f>
        <v>34129</v>
      </c>
      <c r="D18" s="21" t="s">
        <v>15</v>
      </c>
      <c r="E18" s="21" t="s">
        <v>15</v>
      </c>
      <c r="F18" s="21" t="s">
        <v>15</v>
      </c>
      <c r="G18" s="21" t="s">
        <v>15</v>
      </c>
      <c r="H18" s="21" t="s">
        <v>15</v>
      </c>
      <c r="I18" s="21">
        <v>279</v>
      </c>
      <c r="J18" s="21">
        <v>58</v>
      </c>
      <c r="K18" s="21">
        <v>33850</v>
      </c>
      <c r="L18" s="20" t="s">
        <v>38</v>
      </c>
      <c r="M18" s="20" t="s">
        <v>38</v>
      </c>
    </row>
  </sheetData>
  <mergeCells count="17">
    <mergeCell ref="C3:M3"/>
    <mergeCell ref="I5:I6"/>
    <mergeCell ref="I4:J4"/>
    <mergeCell ref="J5:J6"/>
    <mergeCell ref="K4:M4"/>
    <mergeCell ref="K5:K6"/>
    <mergeCell ref="H5:H6"/>
    <mergeCell ref="A1:M1"/>
    <mergeCell ref="A3:A6"/>
    <mergeCell ref="G5:G6"/>
    <mergeCell ref="D4:H4"/>
    <mergeCell ref="L5:L6"/>
    <mergeCell ref="M5:M6"/>
    <mergeCell ref="B3:B6"/>
    <mergeCell ref="E5:E6"/>
    <mergeCell ref="C4:C6"/>
    <mergeCell ref="D5:D6"/>
  </mergeCells>
  <printOptions horizontalCentered="1"/>
  <pageMargins left="0.5905511811023623" right="0.3937007874015748" top="0.5905511811023623" bottom="0.3937007874015748" header="0.1968503937007874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45130</dc:creator>
  <cp:keywords/>
  <dc:description/>
  <cp:lastModifiedBy>46930</cp:lastModifiedBy>
  <cp:lastPrinted>2007-11-30T02:48:35Z</cp:lastPrinted>
  <dcterms:created xsi:type="dcterms:W3CDTF">2004-04-15T23:57:03Z</dcterms:created>
  <dcterms:modified xsi:type="dcterms:W3CDTF">2011-02-24T07:49:17Z</dcterms:modified>
  <cp:category/>
  <cp:version/>
  <cp:contentType/>
  <cp:contentStatus/>
</cp:coreProperties>
</file>